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Christian\Documents\Interactive-Excel-Dashboard-_-Sample-Data-_-ExcelFind.com-\"/>
    </mc:Choice>
  </mc:AlternateContent>
  <xr:revisionPtr revIDLastSave="0" documentId="8_{8B3FB922-E85B-4A2B-8A52-8DC51AC818AD}" xr6:coauthVersionLast="47" xr6:coauthVersionMax="47" xr10:uidLastSave="{00000000-0000-0000-0000-000000000000}"/>
  <bookViews>
    <workbookView xWindow="-110" yWindow="-110" windowWidth="19420" windowHeight="11020" firstSheet="3" activeTab="6" xr2:uid="{5CF14924-0AAC-B244-98F0-E6BCC37CE28F}"/>
  </bookViews>
  <sheets>
    <sheet name="Sales Data" sheetId="1" r:id="rId1"/>
    <sheet name="Company_Revenue" sheetId="3" r:id="rId2"/>
    <sheet name="Yearly_Revenue" sheetId="5" r:id="rId3"/>
    <sheet name="Sales_Made" sheetId="4" r:id="rId4"/>
    <sheet name="Product_Revenue" sheetId="6" r:id="rId5"/>
    <sheet name="State_Revenue" sheetId="8" r:id="rId6"/>
    <sheet name="Dashboard" sheetId="9" r:id="rId7"/>
  </sheets>
  <definedNames>
    <definedName name="_xlchart.v5.0" hidden="1">State_Revenue!$A$7</definedName>
    <definedName name="_xlchart.v5.1" hidden="1">State_Revenue!$A$8</definedName>
    <definedName name="_xlchart.v5.2" hidden="1">State_Revenue!$B$7:$F$7</definedName>
    <definedName name="_xlchart.v5.3" hidden="1">State_Revenue!$B$8:$F$8</definedName>
    <definedName name="_xlchart.v5.4" hidden="1">State_Revenue!$A$7</definedName>
    <definedName name="_xlchart.v5.5" hidden="1">State_Revenue!$A$8</definedName>
    <definedName name="_xlchart.v5.6" hidden="1">State_Revenue!$B$7:$F$7</definedName>
    <definedName name="_xlchart.v5.7" hidden="1">State_Revenue!$B$8:$F$8</definedName>
    <definedName name="Slicer_Regi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8" l="1"/>
  <c r="E8" i="8"/>
  <c r="D8" i="8"/>
  <c r="B8" i="8"/>
</calcChain>
</file>

<file path=xl/sharedStrings.xml><?xml version="1.0" encoding="utf-8"?>
<sst xmlns="http://schemas.openxmlformats.org/spreadsheetml/2006/main" count="10092" uniqueCount="2067">
  <si>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</si>
  <si>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</si>
  <si>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</si>
  <si>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</si>
  <si>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</si>
  <si>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</si>
  <si>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</si>
  <si>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</si>
  <si>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</si>
  <si>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</si>
  <si>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</si>
  <si>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</si>
  <si>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</si>
  <si>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</si>
  <si>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</si>
  <si>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</si>
  <si>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</si>
  <si>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</si>
  <si>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</si>
  <si>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</si>
  <si>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</si>
  <si>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</si>
  <si>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</si>
  <si>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</si>
  <si>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</si>
  <si>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</si>
  <si>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</si>
  <si>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</si>
  <si>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</si>
  <si>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</si>
  <si>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</si>
  <si>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</si>
  <si>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</si>
  <si>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</si>
  <si>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</si>
  <si>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</si>
  <si>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</si>
  <si>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</si>
  <si>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</si>
  <si>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</si>
  <si>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</si>
  <si>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</si>
  <si>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</si>
  <si>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</si>
  <si>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</si>
  <si>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</si>
  <si>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</si>
  <si>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</si>
  <si>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</si>
  <si>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</si>
  <si>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</si>
  <si>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</si>
  <si>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</si>
  <si>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</si>
  <si>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</si>
  <si>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</si>
  <si>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</si>
  <si>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</si>
  <si>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</si>
  <si>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</si>
  <si>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</si>
  <si>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</si>
  <si>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</si>
  <si>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</si>
  <si>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</si>
  <si>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</si>
  <si>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</si>
  <si>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</si>
  <si>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</si>
  <si>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</si>
  <si>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</si>
  <si>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</si>
  <si>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</si>
  <si>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</si>
  <si>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</si>
  <si>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</si>
  <si>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</si>
  <si>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</si>
  <si>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</si>
  <si>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</si>
  <si>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</si>
  <si>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</si>
  <si>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</si>
  <si>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</si>
  <si>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</si>
  <si>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</si>
  <si>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</si>
  <si>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</si>
  <si>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</si>
  <si>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</si>
  <si>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</si>
  <si>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</si>
  <si>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</si>
  <si>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</si>
  <si>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</si>
  <si>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</si>
  <si>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</si>
  <si>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</si>
  <si>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</si>
  <si>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</si>
  <si>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</si>
  <si>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</si>
  <si>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</si>
  <si>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</si>
  <si>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</si>
  <si>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</si>
  <si>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</si>
  <si>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</si>
  <si>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</si>
  <si>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</si>
  <si>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</si>
  <si>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</si>
  <si>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</si>
  <si>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</si>
  <si>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</si>
  <si>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</si>
  <si>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</si>
  <si>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</si>
  <si>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</si>
  <si>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</si>
  <si>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</si>
  <si>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</si>
  <si>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</si>
  <si>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</si>
  <si>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</si>
  <si>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</si>
  <si>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</si>
  <si>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</si>
  <si>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</si>
  <si>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</si>
  <si>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</si>
  <si>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</si>
  <si>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</si>
  <si>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</si>
  <si>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</si>
  <si>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</si>
  <si>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</si>
  <si>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</si>
  <si>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</si>
  <si>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</si>
  <si>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</si>
  <si>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</si>
  <si>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</si>
  <si>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</si>
  <si>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</si>
  <si>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</si>
  <si>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</si>
  <si>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</si>
  <si>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</si>
  <si>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</si>
  <si>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</si>
  <si>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</si>
  <si>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</si>
  <si>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</si>
  <si>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</si>
  <si>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</si>
  <si>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</si>
  <si>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</si>
  <si>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</si>
  <si>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</si>
  <si>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</si>
  <si>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</si>
  <si>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</si>
  <si>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</si>
  <si>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</si>
  <si>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</si>
  <si>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</si>
  <si>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</si>
  <si>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</si>
  <si>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</si>
  <si>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</si>
  <si>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</si>
  <si>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</si>
  <si>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</si>
  <si>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</si>
  <si>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</si>
  <si>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</si>
  <si>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</si>
  <si>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</si>
  <si>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</si>
  <si>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</si>
  <si>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</si>
  <si>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</si>
  <si>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</si>
  <si>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</si>
  <si>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</si>
  <si>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</si>
  <si>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</si>
  <si>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</si>
  <si>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</si>
  <si>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</si>
  <si>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</si>
  <si>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</si>
  <si>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</si>
  <si>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</si>
  <si>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</si>
  <si>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</si>
  <si>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</si>
  <si>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</si>
  <si>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</si>
  <si>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</si>
  <si>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</si>
  <si>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</si>
  <si>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</si>
  <si>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</si>
  <si>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</si>
  <si>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</si>
  <si>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</si>
  <si>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</si>
  <si>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</si>
  <si>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</si>
  <si>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</si>
  <si>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</si>
  <si>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</si>
  <si>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</si>
  <si>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</si>
  <si>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</si>
  <si>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</si>
  <si>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</si>
  <si>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</si>
  <si>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</si>
  <si>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</si>
  <si>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</si>
  <si>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</si>
  <si>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</si>
  <si>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</si>
  <si>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</si>
  <si>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</si>
  <si>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</si>
  <si>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</si>
  <si>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</si>
  <si>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</si>
  <si>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</si>
  <si>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</si>
  <si>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</si>
  <si>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</si>
  <si>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</si>
  <si>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</si>
  <si>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</si>
  <si>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</si>
  <si>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</si>
  <si>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</si>
  <si>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</si>
  <si>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</si>
  <si>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</si>
  <si>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</si>
  <si>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</si>
  <si>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</si>
  <si>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</si>
  <si>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</si>
  <si>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</si>
  <si>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</si>
  <si>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</si>
  <si>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</si>
  <si>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</si>
  <si>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</si>
  <si>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</si>
  <si>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</si>
  <si>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</si>
  <si>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</si>
  <si>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</si>
  <si>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</si>
  <si>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</si>
  <si>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</si>
  <si>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</si>
  <si>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</si>
  <si>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</si>
  <si>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</si>
  <si>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</si>
  <si>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</si>
  <si>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</si>
  <si>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</si>
  <si>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</si>
  <si>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</si>
  <si>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</si>
  <si>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</si>
  <si>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</si>
  <si>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</si>
  <si>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</si>
  <si>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</si>
  <si>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</si>
  <si>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</si>
  <si>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</si>
  <si>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</si>
  <si>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</si>
  <si>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</si>
  <si>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</si>
  <si>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</si>
  <si>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</si>
  <si>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</si>
  <si>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</si>
  <si>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</si>
  <si>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</si>
  <si>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</si>
  <si>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</si>
  <si>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</si>
  <si>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</si>
  <si>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</si>
  <si>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</si>
  <si>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</si>
  <si>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</si>
  <si>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</si>
  <si>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</si>
  <si>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</si>
  <si>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</si>
  <si>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</si>
  <si>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</si>
  <si>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</si>
  <si>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</si>
  <si>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</si>
  <si>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</si>
  <si>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</si>
  <si>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</si>
  <si>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</si>
  <si>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</si>
  <si>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</si>
  <si>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</si>
  <si>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</si>
  <si>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</si>
  <si>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</si>
  <si>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</si>
  <si>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</si>
  <si>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</si>
  <si>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</si>
  <si>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</si>
  <si>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</si>
  <si>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</si>
  <si>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</si>
  <si>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</si>
  <si>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</si>
  <si>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</si>
  <si>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</si>
  <si>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</si>
  <si>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</si>
  <si>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</si>
  <si>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</si>
  <si>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</si>
  <si>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</si>
  <si>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</si>
  <si>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</si>
  <si>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</si>
  <si>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</si>
  <si>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</si>
  <si>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</si>
  <si>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</si>
  <si>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</si>
  <si>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</si>
  <si>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</si>
  <si>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</si>
  <si>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</si>
  <si>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</si>
  <si>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</si>
  <si>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</si>
  <si>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</si>
  <si>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</si>
  <si>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</si>
  <si>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</si>
  <si>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</si>
  <si>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</si>
  <si>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</si>
  <si>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</si>
  <si>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</si>
  <si>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</si>
  <si>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</si>
  <si>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</si>
  <si>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</si>
  <si>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</si>
  <si>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</si>
  <si>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</si>
  <si>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</si>
  <si>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</si>
  <si>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</si>
  <si>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</si>
  <si>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</si>
  <si>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</si>
  <si>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</si>
  <si>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</si>
  <si>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</si>
  <si>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</si>
  <si>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</si>
  <si>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</si>
  <si>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</si>
  <si>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</si>
  <si>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</si>
  <si>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</si>
  <si>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</si>
  <si>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</si>
  <si>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</si>
  <si>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</si>
  <si>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</si>
  <si>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</si>
  <si>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</si>
  <si>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</si>
  <si>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</si>
  <si>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</si>
  <si>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</si>
  <si>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</si>
  <si>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</si>
  <si>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</si>
  <si>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</si>
  <si>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</si>
  <si>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</si>
  <si>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</si>
  <si>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</si>
  <si>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</si>
  <si>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</si>
  <si>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</si>
  <si>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</si>
  <si>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</si>
  <si>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</si>
  <si>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</si>
  <si>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</si>
  <si>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</si>
  <si>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</si>
  <si>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</si>
  <si>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</si>
  <si>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</si>
  <si>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</si>
  <si>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</si>
  <si>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</si>
  <si>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</si>
  <si>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</si>
  <si>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</si>
  <si>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</si>
  <si>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</si>
  <si>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</si>
  <si>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</si>
  <si>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</si>
  <si>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</si>
  <si>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</si>
  <si>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</si>
  <si>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</si>
  <si>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</si>
  <si>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</si>
  <si>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</si>
  <si>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</si>
  <si>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</si>
  <si>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</si>
  <si>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</si>
  <si>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</si>
  <si>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</si>
  <si>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</si>
  <si>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</si>
  <si>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</si>
  <si>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</si>
  <si>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</si>
  <si>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</si>
  <si>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</si>
  <si>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</si>
  <si>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</si>
  <si>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</si>
  <si>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</si>
  <si>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</si>
  <si>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</si>
  <si>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</si>
  <si>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</si>
  <si>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</si>
  <si>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</si>
  <si>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</si>
  <si>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</si>
  <si>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</si>
  <si>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</si>
  <si>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</si>
  <si>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</si>
  <si>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</si>
  <si>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</si>
  <si>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</si>
  <si>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</si>
  <si>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</si>
  <si>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</si>
  <si>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</si>
  <si>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</si>
  <si>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</si>
  <si>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</si>
  <si>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</si>
  <si>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</si>
  <si>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</si>
  <si>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</si>
  <si>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</si>
  <si>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</si>
  <si>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</si>
  <si>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</si>
  <si>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</si>
  <si>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</si>
  <si>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</si>
  <si>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</si>
  <si>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</si>
  <si>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</si>
  <si>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</si>
  <si>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</si>
  <si>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</si>
  <si>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</si>
  <si>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</si>
  <si>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</si>
  <si>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</si>
  <si>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</si>
  <si>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</si>
  <si>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</si>
  <si>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</si>
  <si>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</si>
  <si>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</si>
  <si>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</si>
  <si>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</si>
  <si>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</si>
  <si>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</si>
  <si>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</si>
  <si>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</si>
  <si>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</si>
  <si>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</si>
  <si>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</si>
  <si>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</si>
  <si>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</si>
  <si>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</si>
  <si>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</si>
  <si>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</si>
  <si>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</si>
  <si>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</si>
  <si>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</si>
  <si>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</si>
  <si>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</si>
  <si>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</si>
  <si>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</si>
  <si>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</si>
  <si>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</si>
  <si>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</si>
  <si>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</si>
  <si>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</si>
  <si>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</si>
  <si>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</si>
  <si>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</si>
  <si>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</si>
  <si>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</si>
  <si>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</si>
  <si>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</si>
  <si>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</si>
  <si>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</si>
  <si>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</si>
  <si>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</si>
  <si>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</si>
  <si>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</si>
  <si>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</si>
  <si>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</si>
  <si>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</si>
  <si>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</si>
  <si>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</si>
  <si>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</si>
  <si>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</si>
  <si>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</si>
  <si>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</si>
  <si>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</si>
  <si>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</si>
  <si>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</si>
  <si>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</si>
  <si>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</si>
  <si>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</si>
  <si>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</si>
  <si>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</si>
  <si>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</si>
  <si>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</si>
  <si>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</si>
  <si>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</si>
  <si>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</si>
  <si>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</si>
  <si>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</si>
  <si>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</si>
  <si>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</si>
  <si>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</si>
  <si>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</si>
  <si>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</si>
  <si>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</si>
  <si>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</si>
  <si>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</si>
  <si>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</si>
  <si>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</si>
  <si>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</si>
  <si>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</si>
  <si>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</si>
  <si>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</si>
  <si>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</si>
  <si>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</si>
  <si>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</si>
  <si>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</si>
  <si>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</si>
  <si>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</si>
  <si>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</si>
  <si>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</si>
  <si>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</si>
  <si>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</si>
  <si>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</si>
  <si>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</si>
  <si>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</si>
  <si>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</si>
  <si>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</si>
  <si>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</si>
  <si>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</si>
  <si>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</si>
  <si>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</si>
  <si>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</si>
  <si>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</si>
  <si>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</si>
  <si>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</si>
  <si>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</si>
  <si>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</si>
  <si>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</si>
  <si>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</si>
  <si>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</si>
  <si>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</si>
  <si>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</si>
  <si>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</si>
  <si>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</si>
  <si>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</si>
  <si>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</si>
  <si>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</si>
  <si>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</si>
  <si>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</si>
  <si>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</si>
  <si>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</si>
  <si>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</si>
  <si>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</si>
  <si>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</si>
  <si>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</si>
  <si>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</si>
  <si>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</si>
  <si>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</si>
  <si>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</si>
  <si>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</si>
  <si>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</si>
  <si>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</si>
  <si>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</si>
  <si>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</si>
  <si>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</si>
  <si>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</si>
  <si>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</si>
  <si>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</si>
  <si>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</si>
  <si>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</si>
  <si>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</si>
  <si>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</si>
  <si>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</si>
  <si>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</si>
  <si>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</si>
  <si>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</si>
  <si>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</si>
  <si>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</si>
  <si>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</si>
  <si>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</si>
  <si>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</si>
  <si>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</si>
  <si>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</si>
  <si>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</si>
  <si>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</si>
  <si>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</si>
  <si>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</si>
  <si>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</si>
  <si>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</si>
  <si>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</si>
  <si>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</si>
  <si>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</si>
  <si>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</si>
  <si>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</si>
  <si>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</si>
  <si>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</si>
  <si>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</si>
  <si>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</si>
  <si>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</si>
  <si>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</si>
  <si>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</si>
  <si>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</si>
  <si>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</si>
  <si>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</si>
  <si>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</si>
  <si>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</si>
  <si>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</si>
  <si>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</si>
  <si>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</si>
  <si>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</si>
  <si>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</si>
  <si>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</si>
  <si>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</si>
  <si>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</si>
  <si>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</si>
  <si>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</si>
  <si>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</si>
  <si>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</si>
  <si>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</si>
  <si>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</si>
  <si>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</si>
  <si>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</si>
  <si>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</si>
  <si>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</si>
  <si>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</si>
  <si>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</si>
  <si>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</si>
  <si>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</si>
  <si>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</si>
  <si>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</si>
  <si>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</si>
  <si>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</si>
  <si>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</si>
  <si>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</si>
  <si>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</si>
  <si>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</si>
  <si>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</si>
  <si>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</si>
  <si>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</si>
  <si>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</si>
  <si>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</si>
  <si>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</si>
  <si>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</si>
  <si>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</si>
  <si>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</si>
  <si>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</si>
  <si>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</si>
  <si>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</si>
  <si>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</si>
  <si>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</si>
  <si>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</si>
  <si>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</si>
  <si>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</si>
  <si>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</si>
  <si>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</si>
  <si>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</si>
  <si>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</si>
  <si>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</si>
  <si>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</si>
  <si>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</si>
  <si>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</si>
  <si>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</si>
  <si>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</si>
  <si>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</si>
  <si>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</si>
  <si>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</si>
  <si>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</si>
  <si>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</si>
  <si>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</si>
  <si>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</si>
  <si>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</si>
  <si>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</si>
  <si>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</si>
  <si>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</si>
  <si>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</si>
  <si>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</si>
  <si>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</si>
  <si>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</si>
  <si>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</si>
  <si>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</si>
  <si>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</si>
  <si>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</si>
  <si>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</si>
  <si>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</si>
  <si>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</si>
  <si>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</si>
  <si>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</si>
  <si>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</si>
  <si>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</si>
  <si>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</si>
  <si>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</si>
  <si>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</si>
  <si>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</si>
  <si>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</si>
  <si>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</si>
  <si>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</si>
  <si>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</si>
  <si>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</si>
  <si>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</si>
  <si>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</si>
  <si>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</si>
  <si>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</si>
  <si>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</si>
  <si>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</si>
  <si>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</si>
  <si>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</si>
  <si>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</si>
  <si>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</si>
  <si>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</si>
  <si>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</si>
  <si>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</si>
  <si>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</si>
  <si>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</si>
  <si>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</si>
  <si>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</si>
  <si>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</si>
  <si>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</si>
  <si>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</si>
  <si>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</si>
  <si>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</si>
  <si>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</si>
  <si>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</si>
  <si>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</si>
  <si>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</si>
  <si>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</si>
  <si>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</si>
  <si>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</si>
  <si>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</si>
  <si>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</si>
  <si>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</si>
  <si>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</si>
  <si>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</si>
  <si>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</si>
  <si>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</si>
  <si>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</si>
  <si>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</si>
  <si>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</si>
  <si>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</si>
  <si>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</si>
  <si>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</si>
  <si>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</si>
  <si>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</si>
  <si>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</si>
  <si>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</si>
  <si>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</si>
  <si>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</si>
  <si>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</si>
  <si>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</si>
  <si>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</si>
  <si>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</si>
  <si>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</si>
  <si>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</si>
  <si>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</si>
  <si>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</si>
  <si>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</si>
  <si>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</si>
  <si>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</si>
  <si>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</si>
  <si>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</si>
  <si>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</si>
  <si>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</si>
  <si>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</si>
  <si>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</si>
  <si>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</si>
  <si>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</si>
  <si>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</si>
  <si>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</si>
  <si>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</si>
  <si>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</si>
  <si>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</si>
  <si>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</si>
  <si>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</si>
  <si>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</si>
  <si>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</si>
  <si>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</si>
  <si>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</si>
  <si>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</si>
  <si>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</si>
  <si>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</si>
  <si>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</si>
  <si>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</si>
  <si>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</si>
  <si>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</si>
  <si>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</si>
  <si>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</si>
  <si>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</si>
  <si>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</si>
  <si>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</si>
  <si>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</si>
  <si>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</si>
  <si>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</si>
  <si>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</si>
  <si>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</si>
  <si>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</si>
  <si>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</si>
  <si>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</si>
  <si>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</si>
  <si>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</si>
  <si>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</si>
  <si>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</si>
  <si>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</si>
  <si>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</si>
  <si>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</si>
  <si>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</si>
  <si>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</si>
  <si>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</si>
  <si>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</si>
  <si>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</si>
  <si>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</si>
  <si>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</si>
  <si>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</si>
  <si>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</si>
  <si>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</si>
  <si>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</si>
  <si>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</si>
  <si>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</si>
  <si>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</si>
  <si>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</si>
  <si>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</si>
  <si>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</si>
  <si>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</si>
  <si>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</si>
  <si>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</si>
  <si>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</si>
  <si>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</si>
  <si>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</si>
  <si>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</si>
  <si>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</si>
  <si>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</si>
  <si>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</si>
  <si>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</si>
  <si>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</si>
  <si>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</si>
  <si>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</si>
  <si>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</si>
  <si>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</si>
  <si>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</si>
  <si>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</si>
  <si>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</si>
  <si>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</si>
  <si>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</si>
  <si>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</si>
  <si>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</si>
  <si>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</si>
  <si>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</si>
  <si>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</si>
  <si>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</si>
  <si>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</si>
  <si>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</si>
  <si>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</si>
  <si>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</si>
  <si>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</si>
  <si>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</si>
  <si>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</si>
  <si>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</si>
  <si>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</si>
  <si>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</si>
  <si>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</si>
  <si>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</si>
  <si>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</si>
  <si>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</si>
  <si>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</si>
  <si>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</si>
  <si>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</si>
  <si>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</si>
  <si>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</si>
  <si>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</si>
  <si>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</si>
  <si>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</si>
  <si>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</si>
  <si>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</si>
  <si>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</si>
  <si>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</si>
  <si>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</si>
  <si>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</si>
  <si>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</si>
  <si>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</si>
  <si>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</si>
  <si>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</si>
  <si>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</si>
  <si>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</si>
  <si>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</si>
  <si>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</si>
  <si>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</si>
  <si>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</si>
  <si>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</si>
  <si>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</si>
  <si>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</si>
  <si>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</si>
  <si>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</si>
  <si>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</si>
  <si>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</si>
  <si>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</si>
  <si>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</si>
  <si>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</si>
  <si>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</si>
  <si>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</si>
  <si>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</si>
  <si>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</si>
  <si>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</si>
  <si>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</si>
  <si>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</si>
  <si>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</si>
  <si>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</si>
  <si>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</si>
  <si>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</si>
  <si>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</si>
  <si>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</si>
  <si>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</si>
  <si>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</si>
  <si>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</si>
  <si>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</si>
  <si>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</si>
  <si>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</si>
  <si>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</si>
  <si>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</si>
  <si>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</si>
  <si>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</si>
  <si>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</si>
  <si>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</si>
  <si>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</si>
  <si>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</si>
  <si>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</si>
  <si>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</si>
  <si>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</si>
  <si>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</si>
  <si>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</si>
  <si>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</si>
  <si>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</si>
  <si>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</si>
  <si>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</si>
  <si>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</si>
  <si>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</si>
  <si>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</si>
  <si>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</si>
  <si>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</si>
  <si>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</si>
  <si>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</si>
  <si>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</si>
  <si>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</si>
  <si>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</si>
  <si>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</si>
  <si>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</si>
  <si>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</si>
  <si>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</si>
  <si>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</si>
  <si>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</si>
  <si>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</si>
  <si>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</si>
  <si>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</si>
  <si>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</si>
  <si>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</si>
  <si>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</si>
  <si>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</si>
  <si>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</si>
  <si>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</si>
  <si>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</si>
  <si>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</si>
  <si>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</si>
  <si>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</si>
  <si>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</si>
  <si>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</si>
  <si>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</si>
  <si>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</si>
  <si>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</si>
  <si>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</si>
  <si>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</si>
  <si>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</si>
  <si>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</si>
  <si>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</si>
  <si>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</si>
  <si>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</si>
  <si>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</si>
  <si>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</si>
  <si>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</si>
  <si>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</si>
  <si>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</si>
  <si>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</si>
  <si>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</si>
  <si>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</si>
  <si>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</si>
  <si>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</si>
  <si>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</si>
  <si>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</si>
  <si>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</si>
  <si>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</si>
  <si>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</si>
  <si>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</si>
  <si>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</si>
  <si>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</si>
  <si>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</si>
  <si>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</si>
  <si>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</si>
  <si>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</si>
  <si>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</si>
  <si>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</si>
  <si>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</si>
  <si>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</si>
  <si>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</si>
  <si>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</si>
  <si>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</si>
  <si>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</si>
  <si>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</si>
  <si>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</si>
  <si>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</si>
  <si>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</si>
  <si>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</si>
  <si>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</si>
  <si>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</si>
  <si>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</si>
  <si>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</si>
  <si>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</si>
  <si>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</si>
  <si>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</si>
  <si>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</si>
  <si>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</si>
  <si>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</si>
  <si>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</si>
  <si>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</si>
  <si>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</si>
  <si>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</si>
  <si>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</si>
  <si>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</si>
  <si>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</si>
  <si>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</si>
  <si>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</si>
  <si>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</si>
  <si>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</si>
  <si>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</si>
  <si>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</si>
  <si>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</si>
  <si>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</si>
  <si>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</si>
  <si>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</si>
  <si>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</si>
  <si>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</si>
  <si>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</si>
  <si>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</si>
  <si>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</si>
  <si>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</si>
  <si>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</si>
  <si>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</si>
  <si>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</si>
  <si>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</si>
  <si>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</si>
  <si>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</si>
  <si>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</si>
  <si>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</si>
  <si>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</si>
  <si>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</si>
  <si>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</si>
  <si>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</si>
  <si>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</si>
  <si>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</si>
  <si>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</si>
  <si>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</si>
  <si>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</si>
  <si>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</si>
  <si>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</si>
  <si>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</si>
  <si>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</si>
  <si>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</si>
  <si>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</si>
  <si>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</si>
  <si>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</si>
  <si>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</si>
  <si>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</si>
  <si>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</si>
  <si>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</si>
  <si>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</si>
  <si>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</si>
  <si>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</si>
  <si>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</si>
  <si>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</si>
  <si>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</si>
  <si>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</si>
  <si>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</si>
  <si>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</si>
  <si>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</si>
  <si>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</si>
  <si>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</si>
  <si>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</si>
  <si>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</si>
  <si>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</si>
  <si>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</si>
  <si>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</si>
  <si>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</si>
  <si>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</si>
  <si>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</si>
  <si>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</si>
  <si>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</si>
  <si>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</si>
  <si>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</si>
  <si>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</si>
  <si>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</si>
  <si>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</si>
  <si>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</si>
  <si>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</si>
  <si>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</si>
  <si>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</si>
  <si>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</si>
  <si>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</si>
  <si>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</si>
  <si>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</si>
  <si>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</si>
  <si>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</si>
  <si>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</si>
  <si>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</si>
  <si>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</si>
  <si>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</si>
  <si>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</si>
  <si>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</si>
  <si>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</si>
  <si>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</si>
  <si>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</si>
  <si>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</si>
  <si>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</si>
  <si>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</si>
  <si>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</si>
  <si>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</si>
  <si>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</si>
  <si>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</si>
  <si>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</si>
  <si>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</si>
  <si>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</si>
  <si>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</si>
  <si>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</si>
  <si>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</si>
  <si>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</si>
  <si>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</si>
  <si>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</si>
  <si>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</si>
  <si>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</si>
  <si>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</si>
  <si>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</si>
  <si>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</si>
  <si>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</si>
  <si>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</si>
  <si>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</si>
  <si>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</si>
  <si>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</si>
  <si>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</si>
  <si>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</si>
  <si>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</si>
  <si>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</si>
  <si>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</si>
  <si>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</si>
  <si>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</si>
  <si>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</si>
  <si>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</si>
  <si>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</si>
  <si>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</si>
  <si>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</si>
  <si>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</si>
  <si>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</si>
  <si>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</si>
  <si>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</si>
  <si>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</si>
  <si>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</si>
  <si>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</si>
  <si>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</si>
  <si>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</si>
  <si>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</si>
  <si>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</si>
  <si>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</si>
  <si>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</si>
  <si>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</si>
  <si>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</si>
  <si>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</si>
  <si>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</si>
  <si>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</si>
  <si>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</si>
  <si>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</si>
  <si>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</si>
  <si>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</si>
  <si>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</si>
  <si>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</si>
  <si>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</si>
  <si>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</si>
  <si>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</si>
  <si>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</si>
  <si>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</si>
  <si>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</si>
  <si>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</si>
  <si>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</si>
  <si>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</si>
  <si>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</si>
  <si>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</si>
  <si>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</si>
  <si>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</si>
  <si>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</si>
  <si>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</si>
  <si>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</si>
  <si>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</si>
  <si>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</si>
  <si>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</si>
  <si>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</si>
  <si>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</si>
  <si>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</si>
  <si>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</si>
  <si>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</si>
  <si>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</si>
  <si>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</si>
  <si>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</si>
  <si>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</si>
  <si>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</si>
  <si>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</si>
  <si>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</si>
  <si>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</si>
  <si>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</si>
  <si>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</si>
  <si>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</si>
  <si>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</si>
  <si>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</si>
  <si>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</si>
  <si>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</si>
  <si>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</si>
  <si>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</si>
  <si>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</si>
  <si>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</si>
  <si>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</si>
  <si>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</si>
  <si>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</si>
  <si>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</si>
  <si>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</si>
  <si>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</si>
  <si>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</si>
  <si>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</si>
  <si>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</si>
  <si>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</si>
  <si>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</si>
  <si>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</si>
  <si>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</si>
  <si>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</si>
  <si>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</si>
  <si>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</si>
  <si>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</si>
  <si>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</si>
  <si>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</si>
  <si>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</si>
  <si>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</si>
  <si>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</si>
  <si>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</si>
  <si>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</si>
  <si>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</si>
  <si>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</si>
  <si>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</si>
  <si>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</si>
  <si>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</si>
  <si>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</si>
  <si>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</si>
  <si>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</si>
  <si>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</si>
  <si>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</si>
  <si>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</si>
  <si>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</si>
  <si>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</si>
  <si>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</si>
  <si>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</si>
  <si>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</si>
  <si>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</si>
  <si>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</si>
  <si>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</si>
  <si>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</si>
  <si>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</si>
  <si>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</si>
  <si>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</si>
  <si>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</si>
  <si>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</si>
  <si>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</si>
  <si>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</si>
  <si>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</si>
  <si>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</si>
  <si>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</si>
  <si>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</si>
  <si>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</si>
  <si>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</si>
  <si>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</si>
  <si>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</si>
  <si>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</si>
  <si>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</si>
  <si>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</si>
  <si>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</si>
  <si>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</si>
  <si>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</si>
  <si>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</si>
  <si>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</si>
  <si>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</si>
  <si>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</si>
  <si>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</si>
  <si>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</si>
  <si>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</si>
  <si>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</si>
  <si>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</si>
  <si>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</si>
  <si>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</si>
  <si>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</si>
  <si>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</si>
  <si>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</si>
  <si>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</si>
  <si>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</si>
  <si>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</si>
  <si>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</si>
  <si>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</si>
  <si>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</si>
  <si>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</si>
  <si>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</si>
  <si>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</si>
  <si>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</si>
  <si>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</si>
  <si>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</si>
  <si>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</si>
  <si>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</si>
  <si>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</si>
  <si>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</si>
  <si>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</si>
  <si>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</si>
  <si>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</si>
  <si>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</si>
  <si>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</si>
  <si>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</si>
  <si>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</si>
  <si>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</si>
  <si>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</si>
  <si>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</si>
  <si>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</si>
  <si>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</si>
  <si>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</si>
  <si>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</si>
  <si>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</si>
  <si>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</si>
  <si>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</si>
  <si>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</si>
  <si>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</si>
  <si>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</si>
  <si>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</si>
  <si>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</si>
  <si>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</si>
  <si>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</si>
  <si>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</si>
  <si>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</si>
  <si>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</si>
  <si>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</si>
  <si>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</si>
  <si>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</si>
  <si>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</si>
  <si>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</si>
  <si>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</si>
  <si>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</si>
  <si>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</si>
  <si>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</si>
  <si>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</si>
  <si>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</si>
  <si>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</si>
  <si>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</si>
  <si>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</si>
  <si>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</si>
  <si>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</si>
  <si>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</si>
  <si>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</si>
  <si>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</si>
  <si>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</si>
  <si>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</si>
  <si>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</si>
  <si>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</si>
  <si>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</si>
  <si>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</si>
  <si>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</si>
  <si>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</si>
  <si>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</si>
  <si>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</si>
  <si>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</si>
  <si>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</si>
  <si>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</si>
  <si>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</si>
  <si>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</si>
  <si>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</si>
  <si>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</si>
  <si>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</si>
  <si>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</si>
  <si>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</si>
  <si>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</si>
  <si>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</si>
  <si>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</si>
  <si>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</si>
  <si>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</si>
  <si>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</si>
  <si>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</si>
  <si>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</si>
  <si>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</si>
  <si>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</si>
  <si>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</si>
  <si>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</si>
  <si>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</si>
  <si>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</si>
  <si>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</si>
  <si>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</si>
  <si>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</si>
  <si>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</si>
  <si>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</si>
  <si>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</si>
  <si>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</si>
  <si>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</si>
  <si>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</si>
  <si>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</si>
  <si>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</si>
  <si>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</si>
  <si>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</si>
  <si>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</si>
  <si>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</si>
  <si>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</si>
  <si>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</si>
  <si>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</si>
  <si>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</si>
  <si>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</si>
  <si>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</si>
  <si>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</si>
  <si>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</si>
  <si>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</si>
  <si>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</si>
  <si>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</si>
  <si>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</si>
  <si>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</si>
  <si>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</si>
  <si>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</si>
  <si>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</si>
  <si>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</si>
  <si>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</si>
  <si>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</si>
  <si>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</si>
  <si>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</si>
  <si>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</si>
  <si>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</si>
  <si>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</si>
  <si>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</si>
  <si>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</si>
  <si>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</si>
  <si>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</si>
  <si>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</si>
  <si>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</si>
  <si>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</si>
  <si>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</si>
  <si>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</si>
  <si>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</si>
  <si>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</si>
  <si>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</si>
  <si>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</si>
  <si>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</si>
  <si>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</si>
  <si>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</si>
  <si>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</si>
  <si>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</si>
  <si>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</si>
  <si>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</si>
  <si>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</si>
  <si>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</si>
  <si>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</si>
  <si>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</si>
  <si>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</si>
  <si>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</si>
  <si>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</si>
  <si>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</si>
  <si>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</si>
  <si>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</si>
  <si>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</si>
  <si>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</si>
  <si>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</si>
  <si>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</si>
  <si>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</si>
  <si>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</si>
  <si>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</si>
  <si>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</si>
  <si>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</si>
  <si>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</si>
  <si>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</si>
  <si>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</si>
  <si>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</si>
  <si>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</si>
  <si>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</si>
  <si>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</si>
  <si>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</si>
  <si>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</si>
  <si>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</si>
  <si>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</si>
  <si>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</si>
  <si>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</si>
  <si>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</si>
  <si>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</si>
  <si>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</si>
  <si>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</si>
  <si>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</si>
  <si>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</si>
  <si>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</si>
  <si>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</si>
  <si>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</si>
  <si>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</si>
  <si>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</si>
  <si>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</si>
  <si>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</si>
  <si>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</si>
  <si>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</si>
  <si>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</si>
  <si>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</si>
  <si>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</si>
  <si>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</si>
  <si>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</si>
  <si>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</si>
  <si>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</si>
  <si>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</si>
  <si>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</si>
  <si>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</si>
  <si>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</si>
  <si>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</si>
  <si>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</si>
  <si>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</si>
  <si>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</si>
  <si>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</si>
  <si>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</si>
  <si>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</si>
  <si>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</si>
  <si>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</si>
  <si>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</si>
  <si>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</si>
  <si>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</si>
  <si>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</si>
  <si>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</si>
  <si>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</si>
  <si>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</si>
  <si>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</si>
  <si>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</si>
  <si>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</si>
  <si>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</si>
  <si>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</si>
  <si>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</si>
  <si>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</si>
  <si>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</si>
  <si>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</si>
  <si>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</si>
  <si>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</si>
  <si>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</si>
  <si>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</si>
  <si>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</si>
  <si>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</si>
  <si>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</si>
  <si>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</si>
  <si>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</si>
  <si>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</si>
  <si>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</si>
  <si>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</si>
  <si>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</si>
  <si>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</si>
  <si>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</si>
  <si>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</si>
  <si>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</si>
  <si>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</si>
  <si>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</si>
  <si>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</si>
  <si>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</si>
  <si>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</si>
  <si>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</si>
  <si>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</si>
  <si>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</si>
  <si>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</si>
  <si>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</si>
  <si>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</si>
  <si>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</si>
  <si>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</si>
  <si>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</si>
  <si>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</si>
  <si>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</si>
  <si>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</si>
  <si>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</si>
  <si>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</si>
  <si>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</si>
  <si>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</si>
  <si>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</si>
  <si>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</si>
  <si>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</si>
  <si>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</si>
  <si>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</si>
  <si>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</si>
  <si>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</si>
  <si>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</si>
  <si>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</si>
  <si>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</si>
  <si>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</si>
  <si>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</si>
  <si>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</si>
  <si>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</si>
  <si>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</si>
  <si>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</si>
  <si>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</si>
  <si>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</si>
  <si>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</si>
  <si>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</si>
  <si>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</si>
  <si>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</si>
  <si>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</si>
  <si>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</si>
  <si>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</si>
  <si>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</si>
  <si>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</si>
  <si>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</si>
  <si>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</si>
  <si>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</si>
  <si>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</si>
  <si>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</si>
  <si>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</si>
  <si>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</si>
  <si>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</si>
  <si>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</si>
  <si>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</si>
  <si>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</si>
  <si>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</si>
  <si>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</si>
  <si>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</si>
  <si>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</si>
  <si>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</si>
  <si>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</si>
  <si>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</si>
  <si>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</si>
  <si>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</si>
  <si>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</si>
  <si>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</si>
  <si>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</si>
  <si>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</si>
  <si>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</si>
  <si>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</si>
  <si>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</si>
  <si>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</si>
  <si>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</si>
  <si>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</si>
  <si>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</si>
  <si>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</si>
  <si>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</si>
  <si>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</si>
  <si>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</si>
  <si>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</si>
  <si>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</si>
  <si>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</si>
  <si>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</si>
  <si>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</si>
  <si>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</si>
  <si>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</si>
  <si>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</si>
  <si>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</si>
  <si>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</si>
  <si>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</si>
  <si>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</si>
  <si>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</si>
  <si>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</si>
  <si>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</si>
  <si>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</si>
  <si>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</si>
  <si>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</si>
  <si>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</si>
  <si>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</si>
  <si>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</si>
  <si>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</si>
  <si>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</si>
  <si>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</si>
  <si>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</si>
  <si>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</si>
  <si>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</si>
  <si>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</si>
  <si>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</si>
  <si>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</si>
  <si>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</si>
  <si>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</si>
  <si>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</si>
  <si>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</si>
  <si>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</si>
  <si>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</si>
  <si>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</si>
  <si>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</si>
  <si>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</si>
  <si>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</si>
  <si>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</si>
  <si>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</si>
  <si>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</si>
  <si>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</si>
  <si>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</si>
  <si>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</si>
  <si>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</si>
  <si>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</si>
  <si>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</si>
  <si>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</si>
  <si>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</si>
  <si>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</si>
  <si>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</si>
  <si>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</si>
  <si>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</si>
  <si>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</si>
  <si>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</si>
  <si>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</si>
  <si>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</si>
  <si>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</si>
  <si>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</si>
  <si>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</si>
  <si>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</si>
  <si>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</si>
  <si>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</si>
  <si>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</si>
  <si>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</si>
  <si>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</si>
  <si>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</si>
  <si>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</si>
  <si>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</si>
  <si>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</si>
  <si>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</si>
  <si>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</si>
  <si>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</si>
  <si>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</si>
  <si>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</si>
  <si>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</si>
  <si>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</si>
  <si>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</si>
  <si>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</si>
  <si>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</si>
  <si>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</si>
  <si>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</si>
  <si>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</si>
  <si>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</si>
  <si>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</si>
  <si>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</si>
  <si>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</si>
  <si>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</si>
  <si>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</si>
  <si>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</si>
  <si>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</si>
  <si>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</si>
  <si>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</si>
  <si>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</si>
  <si>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</si>
  <si>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</si>
  <si>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</si>
  <si>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</si>
  <si>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</si>
  <si>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</si>
  <si>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</si>
  <si>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</si>
  <si>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</si>
  <si>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</si>
  <si>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</si>
  <si>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</si>
  <si>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</si>
  <si>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</si>
  <si>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</si>
  <si>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</si>
  <si>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</si>
  <si>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</si>
  <si>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</si>
  <si>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</si>
  <si>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</si>
  <si>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</si>
  <si>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</si>
  <si>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</si>
  <si>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</si>
  <si>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</si>
  <si>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</si>
  <si>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</si>
  <si>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</si>
  <si>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</si>
  <si>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</si>
  <si>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</si>
  <si>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</si>
  <si>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</si>
  <si>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</si>
  <si>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</si>
  <si>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</si>
  <si>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</si>
  <si>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</si>
  <si>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</si>
  <si>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</si>
  <si>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</si>
  <si>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</si>
  <si>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</si>
  <si>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</si>
  <si>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</si>
  <si>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</si>
  <si>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</si>
  <si>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</si>
  <si>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</si>
  <si>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</si>
  <si>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</si>
  <si>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</si>
  <si>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</si>
  <si>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</si>
  <si>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</si>
  <si>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</si>
  <si>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</si>
  <si>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</si>
  <si>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</si>
  <si>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</si>
  <si>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</si>
  <si>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</si>
  <si>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</si>
  <si>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</si>
  <si>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</si>
  <si>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</si>
  <si>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</si>
  <si>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</si>
  <si>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</si>
  <si>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</si>
  <si>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</si>
  <si>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</si>
  <si>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</si>
  <si>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</si>
  <si>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</si>
  <si>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</si>
  <si>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</si>
  <si>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</si>
  <si>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</si>
  <si>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</si>
  <si>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</si>
  <si>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</si>
  <si>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</si>
  <si>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</si>
  <si>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</si>
  <si>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</si>
  <si>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</si>
  <si>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</si>
  <si>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</si>
  <si>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</si>
  <si>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</si>
  <si>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</si>
  <si>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</si>
  <si>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</si>
  <si>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</si>
  <si>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</si>
  <si>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</si>
  <si>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</si>
  <si>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</si>
  <si>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</si>
  <si>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</si>
  <si>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</si>
  <si>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</si>
  <si>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</si>
  <si>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</si>
  <si>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</si>
  <si>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</si>
  <si>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</si>
  <si>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</si>
  <si>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</si>
  <si>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</si>
  <si>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</si>
  <si>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</si>
  <si>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</si>
  <si>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</si>
  <si>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</si>
  <si>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</si>
  <si>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</si>
  <si>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</si>
  <si>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</si>
  <si>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</si>
  <si>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</si>
  <si>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</si>
  <si>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</si>
  <si>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</si>
  <si>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</si>
  <si>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</si>
  <si>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</si>
  <si>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</si>
  <si>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</si>
  <si>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</si>
  <si>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</si>
  <si>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</si>
  <si>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</si>
  <si>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</si>
  <si>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</si>
  <si>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</si>
  <si>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</si>
  <si>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</si>
  <si>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</si>
  <si>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</si>
  <si>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</si>
  <si>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</si>
  <si>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</si>
  <si>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</si>
  <si>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</si>
  <si>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</si>
  <si>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</si>
  <si>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</si>
  <si>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</si>
  <si>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</si>
  <si>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</si>
  <si>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</si>
  <si>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</si>
  <si>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</si>
  <si>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</si>
  <si>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</si>
  <si>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</si>
  <si>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</si>
  <si>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</si>
  <si>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</si>
  <si>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</si>
  <si>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</si>
  <si>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</si>
  <si>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</si>
  <si>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</si>
  <si>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</si>
  <si>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</si>
  <si>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</si>
  <si>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</si>
  <si>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</si>
  <si>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</si>
  <si>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</si>
  <si>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</si>
  <si>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</si>
  <si>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</si>
  <si>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</si>
  <si>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</si>
  <si>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</si>
  <si>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</si>
  <si>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</si>
  <si>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</si>
  <si>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</si>
  <si>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</si>
  <si>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</si>
  <si>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</si>
  <si>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</si>
  <si>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</si>
  <si>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</si>
  <si>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</si>
  <si>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</si>
  <si>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</si>
  <si>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</si>
  <si>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</si>
  <si>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</si>
  <si>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</si>
  <si>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</si>
  <si>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</si>
  <si>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</si>
  <si>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</si>
  <si>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</si>
  <si>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</si>
  <si>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</si>
  <si>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</si>
  <si>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</si>
  <si>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</si>
  <si>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</si>
  <si>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</si>
  <si>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</si>
  <si>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</si>
  <si>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</si>
  <si>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</si>
  <si>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</si>
  <si>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</si>
  <si>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</si>
  <si>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</si>
  <si>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</si>
  <si>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</si>
  <si>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</si>
  <si>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</si>
  <si>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</si>
  <si>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</si>
  <si>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</si>
  <si>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</si>
  <si>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</si>
  <si>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</si>
  <si>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</si>
  <si>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</si>
  <si>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</si>
  <si>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</si>
  <si>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</si>
  <si>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</si>
  <si>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</si>
  <si>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</si>
  <si>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</si>
  <si>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</si>
  <si>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</si>
  <si>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</si>
  <si>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</si>
  <si>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</si>
  <si>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</si>
  <si>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</si>
  <si>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</si>
  <si>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</si>
  <si>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</si>
  <si>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</si>
  <si>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</si>
  <si>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</si>
  <si>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</si>
  <si>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Column Labels</t>
  </si>
  <si>
    <t>Sum of Revenue</t>
  </si>
  <si>
    <t>'Sales Data'!$A$1:$J$2001</t>
  </si>
  <si>
    <t>2018</t>
  </si>
  <si>
    <t>Jan</t>
  </si>
  <si>
    <t>Feb</t>
  </si>
  <si>
    <t>Mar</t>
  </si>
  <si>
    <t>Apr</t>
  </si>
  <si>
    <t>May</t>
  </si>
  <si>
    <t>Jun</t>
  </si>
  <si>
    <t>Jul</t>
  </si>
  <si>
    <t>Aug</t>
  </si>
  <si>
    <t>Sep</t>
  </si>
  <si>
    <t>Oct</t>
  </si>
  <si>
    <t>Nov</t>
  </si>
  <si>
    <t>Dec</t>
  </si>
  <si>
    <t xml:space="preserve"> Revenue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</si>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</sst>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Dashboard.xlsx]Company_Revenue!PivotTable1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65199560180719"/>
          <c:y val="0.15260034568849626"/>
          <c:w val="0.45666185505766116"/>
          <c:h val="0.77640163881953783"/>
        </c:manualLayout>
      </c:layout>
      <c:barChart>
        <c:barDir val="bar"/>
        <c:grouping val="clustered"/>
        <c:varyColors val="0"/>
        <c:ser>
          <c:idx val="0"/>
          <c:order val="0"/>
          <c:tx>
            <c:strRef>
              <c:f>Company_Revenue!$B$1:$B$2</c:f>
              <c:strCache>
                <c:ptCount val="1"/>
                <c:pt idx="0">
                  <c:v>Company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Company_Revenue!$B$3:$B$4</c:f>
              <c:numCache>
                <c:formatCode>General</c:formatCode>
                <c:ptCount val="1"/>
                <c:pt idx="0">
                  <c:v>56412</c:v>
                </c:pt>
              </c:numCache>
            </c:numRef>
          </c:val>
          <c:extLst>
            <c:ext xmlns:c16="http://schemas.microsoft.com/office/drawing/2014/chart" uri="{C3380CC4-5D6E-409C-BE32-E72D297353CC}">
              <c16:uniqueId val="{00000000-128B-49AF-B251-E05BD9354E94}"/>
            </c:ext>
          </c:extLst>
        </c:ser>
        <c:ser>
          <c:idx val="1"/>
          <c:order val="1"/>
          <c:tx>
            <c:strRef>
              <c:f>Company_Revenue!$C$1:$C$2</c:f>
              <c:strCache>
                <c:ptCount val="1"/>
                <c:pt idx="0">
                  <c:v>Company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Company_Revenue!$C$3:$C$4</c:f>
              <c:numCache>
                <c:formatCode>General</c:formatCode>
                <c:ptCount val="1"/>
                <c:pt idx="0">
                  <c:v>56126</c:v>
                </c:pt>
              </c:numCache>
            </c:numRef>
          </c:val>
          <c:extLst>
            <c:ext xmlns:c16="http://schemas.microsoft.com/office/drawing/2014/chart" uri="{C3380CC4-5D6E-409C-BE32-E72D297353CC}">
              <c16:uniqueId val="{00000014-E1BE-43DC-B59F-CCC63E4CBFA6}"/>
            </c:ext>
          </c:extLst>
        </c:ser>
        <c:ser>
          <c:idx val="2"/>
          <c:order val="2"/>
          <c:tx>
            <c:strRef>
              <c:f>Company_Revenue!$D$1:$D$2</c:f>
              <c:strCache>
                <c:ptCount val="1"/>
                <c:pt idx="0">
                  <c:v>Company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Company_Revenue!$D$3:$D$4</c:f>
              <c:numCache>
                <c:formatCode>General</c:formatCode>
                <c:ptCount val="1"/>
                <c:pt idx="0">
                  <c:v>33943</c:v>
                </c:pt>
              </c:numCache>
            </c:numRef>
          </c:val>
          <c:extLst>
            <c:ext xmlns:c16="http://schemas.microsoft.com/office/drawing/2014/chart" uri="{C3380CC4-5D6E-409C-BE32-E72D297353CC}">
              <c16:uniqueId val="{00000015-E1BE-43DC-B59F-CCC63E4CBFA6}"/>
            </c:ext>
          </c:extLst>
        </c:ser>
        <c:ser>
          <c:idx val="3"/>
          <c:order val="3"/>
          <c:tx>
            <c:strRef>
              <c:f>Company_Revenue!$E$1:$E$2</c:f>
              <c:strCache>
                <c:ptCount val="1"/>
                <c:pt idx="0">
                  <c:v>Company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Company_Revenue!$E$3:$E$4</c:f>
              <c:numCache>
                <c:formatCode>General</c:formatCode>
                <c:ptCount val="1"/>
                <c:pt idx="0">
                  <c:v>71600</c:v>
                </c:pt>
              </c:numCache>
            </c:numRef>
          </c:val>
          <c:extLst>
            <c:ext xmlns:c16="http://schemas.microsoft.com/office/drawing/2014/chart" uri="{C3380CC4-5D6E-409C-BE32-E72D297353CC}">
              <c16:uniqueId val="{00000016-E1BE-43DC-B59F-CCC63E4CBFA6}"/>
            </c:ext>
          </c:extLst>
        </c:ser>
        <c:ser>
          <c:idx val="4"/>
          <c:order val="4"/>
          <c:tx>
            <c:strRef>
              <c:f>Company_Revenue!$F$1:$F$2</c:f>
              <c:strCache>
                <c:ptCount val="1"/>
                <c:pt idx="0">
                  <c:v>Company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Company_Revenue!$F$3:$F$4</c:f>
              <c:numCache>
                <c:formatCode>General</c:formatCode>
                <c:ptCount val="1"/>
                <c:pt idx="0">
                  <c:v>58988</c:v>
                </c:pt>
              </c:numCache>
            </c:numRef>
          </c:val>
          <c:extLst>
            <c:ext xmlns:c16="http://schemas.microsoft.com/office/drawing/2014/chart" uri="{C3380CC4-5D6E-409C-BE32-E72D297353CC}">
              <c16:uniqueId val="{00000017-E1BE-43DC-B59F-CCC63E4CBFA6}"/>
            </c:ext>
          </c:extLst>
        </c:ser>
        <c:ser>
          <c:idx val="5"/>
          <c:order val="5"/>
          <c:tx>
            <c:strRef>
              <c:f>Company_Revenue!$G$1:$G$2</c:f>
              <c:strCache>
                <c:ptCount val="1"/>
                <c:pt idx="0">
                  <c:v>Company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Company_Revenue!$G$3:$G$4</c:f>
              <c:numCache>
                <c:formatCode>General</c:formatCode>
                <c:ptCount val="1"/>
                <c:pt idx="0">
                  <c:v>63768</c:v>
                </c:pt>
              </c:numCache>
            </c:numRef>
          </c:val>
          <c:extLst>
            <c:ext xmlns:c16="http://schemas.microsoft.com/office/drawing/2014/chart" uri="{C3380CC4-5D6E-409C-BE32-E72D297353CC}">
              <c16:uniqueId val="{00000018-E1BE-43DC-B59F-CCC63E4CBFA6}"/>
            </c:ext>
          </c:extLst>
        </c:ser>
        <c:ser>
          <c:idx val="6"/>
          <c:order val="6"/>
          <c:tx>
            <c:strRef>
              <c:f>Company_Revenue!$H$1:$H$2</c:f>
              <c:strCache>
                <c:ptCount val="1"/>
                <c:pt idx="0">
                  <c:v>Company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Company_Revenue!$H$3:$H$4</c:f>
              <c:numCache>
                <c:formatCode>General</c:formatCode>
                <c:ptCount val="1"/>
                <c:pt idx="0">
                  <c:v>53198</c:v>
                </c:pt>
              </c:numCache>
            </c:numRef>
          </c:val>
          <c:extLst>
            <c:ext xmlns:c16="http://schemas.microsoft.com/office/drawing/2014/chart" uri="{C3380CC4-5D6E-409C-BE32-E72D297353CC}">
              <c16:uniqueId val="{00000019-E1BE-43DC-B59F-CCC63E4CBFA6}"/>
            </c:ext>
          </c:extLst>
        </c:ser>
        <c:ser>
          <c:idx val="7"/>
          <c:order val="7"/>
          <c:tx>
            <c:strRef>
              <c:f>Company_Revenue!$I$1:$I$2</c:f>
              <c:strCache>
                <c:ptCount val="1"/>
                <c:pt idx="0">
                  <c:v>Company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Company_Revenue!$I$3:$I$4</c:f>
              <c:numCache>
                <c:formatCode>General</c:formatCode>
                <c:ptCount val="1"/>
                <c:pt idx="0">
                  <c:v>56858</c:v>
                </c:pt>
              </c:numCache>
            </c:numRef>
          </c:val>
          <c:extLst>
            <c:ext xmlns:c16="http://schemas.microsoft.com/office/drawing/2014/chart" uri="{C3380CC4-5D6E-409C-BE32-E72D297353CC}">
              <c16:uniqueId val="{0000001A-E1BE-43DC-B59F-CCC63E4CBFA6}"/>
            </c:ext>
          </c:extLst>
        </c:ser>
        <c:ser>
          <c:idx val="8"/>
          <c:order val="8"/>
          <c:tx>
            <c:strRef>
              <c:f>Company_Revenue!$J$1:$J$2</c:f>
              <c:strCache>
                <c:ptCount val="1"/>
                <c:pt idx="0">
                  <c:v>Company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Company_Revenue!$J$3:$J$4</c:f>
              <c:numCache>
                <c:formatCode>General</c:formatCode>
                <c:ptCount val="1"/>
                <c:pt idx="0">
                  <c:v>62879</c:v>
                </c:pt>
              </c:numCache>
            </c:numRef>
          </c:val>
          <c:extLst>
            <c:ext xmlns:c16="http://schemas.microsoft.com/office/drawing/2014/chart" uri="{C3380CC4-5D6E-409C-BE32-E72D297353CC}">
              <c16:uniqueId val="{0000001B-E1BE-43DC-B59F-CCC63E4CBFA6}"/>
            </c:ext>
          </c:extLst>
        </c:ser>
        <c:ser>
          <c:idx val="9"/>
          <c:order val="9"/>
          <c:tx>
            <c:strRef>
              <c:f>Company_Revenue!$K$1:$K$2</c:f>
              <c:strCache>
                <c:ptCount val="1"/>
                <c:pt idx="0">
                  <c:v>Company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Company_Revenue!$K$3:$K$4</c:f>
              <c:numCache>
                <c:formatCode>General</c:formatCode>
                <c:ptCount val="1"/>
                <c:pt idx="0">
                  <c:v>66479</c:v>
                </c:pt>
              </c:numCache>
            </c:numRef>
          </c:val>
          <c:extLst>
            <c:ext xmlns:c16="http://schemas.microsoft.com/office/drawing/2014/chart" uri="{C3380CC4-5D6E-409C-BE32-E72D297353CC}">
              <c16:uniqueId val="{0000001C-E1BE-43DC-B59F-CCC63E4CBFA6}"/>
            </c:ext>
          </c:extLst>
        </c:ser>
        <c:ser>
          <c:idx val="10"/>
          <c:order val="10"/>
          <c:tx>
            <c:strRef>
              <c:f>Company_Revenue!$L$1:$L$2</c:f>
              <c:strCache>
                <c:ptCount val="1"/>
                <c:pt idx="0">
                  <c:v>Company K</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Company_Revenue!$L$3:$L$4</c:f>
              <c:numCache>
                <c:formatCode>General</c:formatCode>
                <c:ptCount val="1"/>
                <c:pt idx="0">
                  <c:v>46286</c:v>
                </c:pt>
              </c:numCache>
            </c:numRef>
          </c:val>
          <c:extLst>
            <c:ext xmlns:c16="http://schemas.microsoft.com/office/drawing/2014/chart" uri="{C3380CC4-5D6E-409C-BE32-E72D297353CC}">
              <c16:uniqueId val="{0000001D-E1BE-43DC-B59F-CCC63E4CBFA6}"/>
            </c:ext>
          </c:extLst>
        </c:ser>
        <c:ser>
          <c:idx val="11"/>
          <c:order val="11"/>
          <c:tx>
            <c:strRef>
              <c:f>Company_Revenue!$M$1:$M$2</c:f>
              <c:strCache>
                <c:ptCount val="1"/>
                <c:pt idx="0">
                  <c:v>Company 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Company_Revenue!$M$3:$M$4</c:f>
              <c:numCache>
                <c:formatCode>General</c:formatCode>
                <c:ptCount val="1"/>
                <c:pt idx="0">
                  <c:v>52031</c:v>
                </c:pt>
              </c:numCache>
            </c:numRef>
          </c:val>
          <c:extLst>
            <c:ext xmlns:c16="http://schemas.microsoft.com/office/drawing/2014/chart" uri="{C3380CC4-5D6E-409C-BE32-E72D297353CC}">
              <c16:uniqueId val="{0000001E-E1BE-43DC-B59F-CCC63E4CBFA6}"/>
            </c:ext>
          </c:extLst>
        </c:ser>
        <c:ser>
          <c:idx val="12"/>
          <c:order val="12"/>
          <c:tx>
            <c:strRef>
              <c:f>Company_Revenue!$N$1:$N$2</c:f>
              <c:strCache>
                <c:ptCount val="1"/>
                <c:pt idx="0">
                  <c:v>Company M</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Company_Revenue!$N$3:$N$4</c:f>
              <c:numCache>
                <c:formatCode>General</c:formatCode>
                <c:ptCount val="1"/>
                <c:pt idx="0">
                  <c:v>66617</c:v>
                </c:pt>
              </c:numCache>
            </c:numRef>
          </c:val>
          <c:extLst>
            <c:ext xmlns:c16="http://schemas.microsoft.com/office/drawing/2014/chart" uri="{C3380CC4-5D6E-409C-BE32-E72D297353CC}">
              <c16:uniqueId val="{0000001F-E1BE-43DC-B59F-CCC63E4CBFA6}"/>
            </c:ext>
          </c:extLst>
        </c:ser>
        <c:ser>
          <c:idx val="13"/>
          <c:order val="13"/>
          <c:tx>
            <c:strRef>
              <c:f>Company_Revenue!$O$1:$O$2</c:f>
              <c:strCache>
                <c:ptCount val="1"/>
                <c:pt idx="0">
                  <c:v>Company 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Company_Revenue!$O$3:$O$4</c:f>
              <c:numCache>
                <c:formatCode>General</c:formatCode>
                <c:ptCount val="1"/>
                <c:pt idx="0">
                  <c:v>71546</c:v>
                </c:pt>
              </c:numCache>
            </c:numRef>
          </c:val>
          <c:extLst>
            <c:ext xmlns:c16="http://schemas.microsoft.com/office/drawing/2014/chart" uri="{C3380CC4-5D6E-409C-BE32-E72D297353CC}">
              <c16:uniqueId val="{00000020-E1BE-43DC-B59F-CCC63E4CBFA6}"/>
            </c:ext>
          </c:extLst>
        </c:ser>
        <c:ser>
          <c:idx val="14"/>
          <c:order val="14"/>
          <c:tx>
            <c:strRef>
              <c:f>Company_Revenue!$P$1:$P$2</c:f>
              <c:strCache>
                <c:ptCount val="1"/>
                <c:pt idx="0">
                  <c:v>Company 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Company_Revenue!$P$3:$P$4</c:f>
              <c:numCache>
                <c:formatCode>General</c:formatCode>
                <c:ptCount val="1"/>
                <c:pt idx="0">
                  <c:v>45776</c:v>
                </c:pt>
              </c:numCache>
            </c:numRef>
          </c:val>
          <c:extLst>
            <c:ext xmlns:c16="http://schemas.microsoft.com/office/drawing/2014/chart" uri="{C3380CC4-5D6E-409C-BE32-E72D297353CC}">
              <c16:uniqueId val="{00000021-E1BE-43DC-B59F-CCC63E4CBFA6}"/>
            </c:ext>
          </c:extLst>
        </c:ser>
        <c:ser>
          <c:idx val="15"/>
          <c:order val="15"/>
          <c:tx>
            <c:strRef>
              <c:f>Company_Revenue!$Q$1:$Q$2</c:f>
              <c:strCache>
                <c:ptCount val="1"/>
                <c:pt idx="0">
                  <c:v>Company P</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Company_Revenue!$Q$3:$Q$4</c:f>
              <c:numCache>
                <c:formatCode>General</c:formatCode>
                <c:ptCount val="1"/>
                <c:pt idx="0">
                  <c:v>52180</c:v>
                </c:pt>
              </c:numCache>
            </c:numRef>
          </c:val>
          <c:extLst>
            <c:ext xmlns:c16="http://schemas.microsoft.com/office/drawing/2014/chart" uri="{C3380CC4-5D6E-409C-BE32-E72D297353CC}">
              <c16:uniqueId val="{00000022-E1BE-43DC-B59F-CCC63E4CBFA6}"/>
            </c:ext>
          </c:extLst>
        </c:ser>
        <c:ser>
          <c:idx val="16"/>
          <c:order val="16"/>
          <c:tx>
            <c:strRef>
              <c:f>Company_Revenue!$R$1:$R$2</c:f>
              <c:strCache>
                <c:ptCount val="1"/>
                <c:pt idx="0">
                  <c:v>Company Q</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Company_Revenue!$R$3:$R$4</c:f>
              <c:numCache>
                <c:formatCode>General</c:formatCode>
                <c:ptCount val="1"/>
                <c:pt idx="0">
                  <c:v>59636</c:v>
                </c:pt>
              </c:numCache>
            </c:numRef>
          </c:val>
          <c:extLst>
            <c:ext xmlns:c16="http://schemas.microsoft.com/office/drawing/2014/chart" uri="{C3380CC4-5D6E-409C-BE32-E72D297353CC}">
              <c16:uniqueId val="{00000023-E1BE-43DC-B59F-CCC63E4CBFA6}"/>
            </c:ext>
          </c:extLst>
        </c:ser>
        <c:ser>
          <c:idx val="17"/>
          <c:order val="17"/>
          <c:tx>
            <c:strRef>
              <c:f>Company_Revenue!$S$1:$S$2</c:f>
              <c:strCache>
                <c:ptCount val="1"/>
                <c:pt idx="0">
                  <c:v>Company 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Company_Revenue!$S$3:$S$4</c:f>
              <c:numCache>
                <c:formatCode>General</c:formatCode>
                <c:ptCount val="1"/>
                <c:pt idx="0">
                  <c:v>59044</c:v>
                </c:pt>
              </c:numCache>
            </c:numRef>
          </c:val>
          <c:extLst>
            <c:ext xmlns:c16="http://schemas.microsoft.com/office/drawing/2014/chart" uri="{C3380CC4-5D6E-409C-BE32-E72D297353CC}">
              <c16:uniqueId val="{00000024-E1BE-43DC-B59F-CCC63E4CBFA6}"/>
            </c:ext>
          </c:extLst>
        </c:ser>
        <c:ser>
          <c:idx val="18"/>
          <c:order val="18"/>
          <c:tx>
            <c:strRef>
              <c:f>Company_Revenue!$T$1:$T$2</c:f>
              <c:strCache>
                <c:ptCount val="1"/>
                <c:pt idx="0">
                  <c:v>Company 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Company_Revenue!$T$3:$T$4</c:f>
              <c:numCache>
                <c:formatCode>General</c:formatCode>
                <c:ptCount val="1"/>
                <c:pt idx="0">
                  <c:v>74402</c:v>
                </c:pt>
              </c:numCache>
            </c:numRef>
          </c:val>
          <c:extLst>
            <c:ext xmlns:c16="http://schemas.microsoft.com/office/drawing/2014/chart" uri="{C3380CC4-5D6E-409C-BE32-E72D297353CC}">
              <c16:uniqueId val="{00000025-E1BE-43DC-B59F-CCC63E4CBFA6}"/>
            </c:ext>
          </c:extLst>
        </c:ser>
        <c:ser>
          <c:idx val="19"/>
          <c:order val="19"/>
          <c:tx>
            <c:strRef>
              <c:f>Company_Revenue!$U$1:$U$2</c:f>
              <c:strCache>
                <c:ptCount val="1"/>
                <c:pt idx="0">
                  <c:v>Company 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Company_Revenue!$U$3:$U$4</c:f>
              <c:numCache>
                <c:formatCode>General</c:formatCode>
                <c:ptCount val="1"/>
                <c:pt idx="0">
                  <c:v>50382</c:v>
                </c:pt>
              </c:numCache>
            </c:numRef>
          </c:val>
          <c:extLst>
            <c:ext xmlns:c16="http://schemas.microsoft.com/office/drawing/2014/chart" uri="{C3380CC4-5D6E-409C-BE32-E72D297353CC}">
              <c16:uniqueId val="{00000026-E1BE-43DC-B59F-CCC63E4CBFA6}"/>
            </c:ext>
          </c:extLst>
        </c:ser>
        <c:dLbls>
          <c:showLegendKey val="0"/>
          <c:showVal val="0"/>
          <c:showCatName val="0"/>
          <c:showSerName val="0"/>
          <c:showPercent val="0"/>
          <c:showBubbleSize val="0"/>
        </c:dLbls>
        <c:gapWidth val="100"/>
        <c:axId val="547379888"/>
        <c:axId val="547382840"/>
      </c:barChart>
      <c:catAx>
        <c:axId val="547379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82840"/>
        <c:crosses val="autoZero"/>
        <c:auto val="1"/>
        <c:lblAlgn val="ctr"/>
        <c:lblOffset val="100"/>
        <c:noMultiLvlLbl val="0"/>
      </c:catAx>
      <c:valAx>
        <c:axId val="547382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Dashboard.xlsx]Yearly_Revenue!PivotTable3</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Yearly_Revenue!$B$1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Yearly_Revenue!$A$2:$A$15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Yearly_Revenue!$B$2:$B$15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AECE-4AC6-AEEC-84DA1D8489C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53423200"/>
        <c:axId val="553423856"/>
      </c:lineChart>
      <c:catAx>
        <c:axId val="55342320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53423856"/>
        <c:crosses val="autoZero"/>
        <c:auto val="1"/>
        <c:lblAlgn val="ctr"/>
        <c:lblOffset val="100"/>
        <c:noMultiLvlLbl val="0"/>
      </c:catAx>
      <c:valAx>
        <c:axId val="55342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34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Dashboard.xlsx]Sales_Made!PivotTable3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Sales_Made!$G$3:$G$4</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Sales_Made!$G$5:$G$6</c:f>
              <c:numCache>
                <c:formatCode>General</c:formatCode>
                <c:ptCount val="1"/>
                <c:pt idx="0">
                  <c:v>138437</c:v>
                </c:pt>
              </c:numCache>
            </c:numRef>
          </c:val>
          <c:extLst>
            <c:ext xmlns:c16="http://schemas.microsoft.com/office/drawing/2014/chart" uri="{C3380CC4-5D6E-409C-BE32-E72D297353CC}">
              <c16:uniqueId val="{00000000-A5EC-46E0-8016-F707D3A2D3DF}"/>
            </c:ext>
          </c:extLst>
        </c:ser>
        <c:ser>
          <c:idx val="1"/>
          <c:order val="1"/>
          <c:tx>
            <c:strRef>
              <c:f>Sales_Made!$H$3:$H$4</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Sales_Made!$H$5:$H$6</c:f>
              <c:numCache>
                <c:formatCode>General</c:formatCode>
                <c:ptCount val="1"/>
                <c:pt idx="0">
                  <c:v>141614</c:v>
                </c:pt>
              </c:numCache>
            </c:numRef>
          </c:val>
          <c:extLst>
            <c:ext xmlns:c16="http://schemas.microsoft.com/office/drawing/2014/chart" uri="{C3380CC4-5D6E-409C-BE32-E72D297353CC}">
              <c16:uniqueId val="{00000002-A5EC-46E0-8016-F707D3A2D3DF}"/>
            </c:ext>
          </c:extLst>
        </c:ser>
        <c:ser>
          <c:idx val="2"/>
          <c:order val="2"/>
          <c:tx>
            <c:strRef>
              <c:f>Sales_Made!$I$3:$I$4</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Sales_Made!$I$5:$I$6</c:f>
              <c:numCache>
                <c:formatCode>General</c:formatCode>
                <c:ptCount val="1"/>
                <c:pt idx="0">
                  <c:v>127145</c:v>
                </c:pt>
              </c:numCache>
            </c:numRef>
          </c:val>
          <c:extLst>
            <c:ext xmlns:c16="http://schemas.microsoft.com/office/drawing/2014/chart" uri="{C3380CC4-5D6E-409C-BE32-E72D297353CC}">
              <c16:uniqueId val="{00000003-A5EC-46E0-8016-F707D3A2D3DF}"/>
            </c:ext>
          </c:extLst>
        </c:ser>
        <c:ser>
          <c:idx val="3"/>
          <c:order val="3"/>
          <c:tx>
            <c:strRef>
              <c:f>Sales_Made!$J$3:$J$4</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Sales_Made!$J$5:$J$6</c:f>
              <c:numCache>
                <c:formatCode>General</c:formatCode>
                <c:ptCount val="1"/>
                <c:pt idx="0">
                  <c:v>135455</c:v>
                </c:pt>
              </c:numCache>
            </c:numRef>
          </c:val>
          <c:extLst>
            <c:ext xmlns:c16="http://schemas.microsoft.com/office/drawing/2014/chart" uri="{C3380CC4-5D6E-409C-BE32-E72D297353CC}">
              <c16:uniqueId val="{00000004-A5EC-46E0-8016-F707D3A2D3DF}"/>
            </c:ext>
          </c:extLst>
        </c:ser>
        <c:ser>
          <c:idx val="4"/>
          <c:order val="4"/>
          <c:tx>
            <c:strRef>
              <c:f>Sales_Made!$K$3:$K$4</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Sales_Made!$K$5:$K$6</c:f>
              <c:numCache>
                <c:formatCode>General</c:formatCode>
                <c:ptCount val="1"/>
                <c:pt idx="0">
                  <c:v>126344</c:v>
                </c:pt>
              </c:numCache>
            </c:numRef>
          </c:val>
          <c:extLst>
            <c:ext xmlns:c16="http://schemas.microsoft.com/office/drawing/2014/chart" uri="{C3380CC4-5D6E-409C-BE32-E72D297353CC}">
              <c16:uniqueId val="{00000005-A5EC-46E0-8016-F707D3A2D3DF}"/>
            </c:ext>
          </c:extLst>
        </c:ser>
        <c:ser>
          <c:idx val="5"/>
          <c:order val="5"/>
          <c:tx>
            <c:strRef>
              <c:f>Sales_Made!$L$3:$L$4</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Sales_Made!$L$5:$L$6</c:f>
              <c:numCache>
                <c:formatCode>General</c:formatCode>
                <c:ptCount val="1"/>
                <c:pt idx="0">
                  <c:v>176838</c:v>
                </c:pt>
              </c:numCache>
            </c:numRef>
          </c:val>
          <c:extLst>
            <c:ext xmlns:c16="http://schemas.microsoft.com/office/drawing/2014/chart" uri="{C3380CC4-5D6E-409C-BE32-E72D297353CC}">
              <c16:uniqueId val="{00000006-A5EC-46E0-8016-F707D3A2D3DF}"/>
            </c:ext>
          </c:extLst>
        </c:ser>
        <c:ser>
          <c:idx val="6"/>
          <c:order val="6"/>
          <c:tx>
            <c:strRef>
              <c:f>Sales_Made!$M$3:$M$4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Sales_Made!$M$5:$M$6</c:f>
              <c:numCache>
                <c:formatCode>General</c:formatCode>
                <c:ptCount val="1"/>
                <c:pt idx="0">
                  <c:v>155111</c:v>
                </c:pt>
              </c:numCache>
            </c:numRef>
          </c:val>
          <c:extLst>
            <c:ext xmlns:c16="http://schemas.microsoft.com/office/drawing/2014/chart" uri="{C3380CC4-5D6E-409C-BE32-E72D297353CC}">
              <c16:uniqueId val="{00000007-A5EC-46E0-8016-F707D3A2D3DF}"/>
            </c:ext>
          </c:extLst>
        </c:ser>
        <c:ser>
          <c:idx val="7"/>
          <c:order val="7"/>
          <c:tx>
            <c:strRef>
              <c:f>Sales_Made!$N$3:$N$4</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Sales_Made!$N$5:$N$6</c:f>
              <c:numCache>
                <c:formatCode>General</c:formatCode>
                <c:ptCount val="1"/>
                <c:pt idx="0">
                  <c:v>157207</c:v>
                </c:pt>
              </c:numCache>
            </c:numRef>
          </c:val>
          <c:extLst>
            <c:ext xmlns:c16="http://schemas.microsoft.com/office/drawing/2014/chart" uri="{C3380CC4-5D6E-409C-BE32-E72D297353CC}">
              <c16:uniqueId val="{00000008-A5EC-46E0-8016-F707D3A2D3DF}"/>
            </c:ext>
          </c:extLst>
        </c:ser>
        <c:dLbls>
          <c:showLegendKey val="0"/>
          <c:showVal val="0"/>
          <c:showCatName val="0"/>
          <c:showSerName val="0"/>
          <c:showPercent val="0"/>
          <c:showBubbleSize val="0"/>
        </c:dLbls>
        <c:gapWidth val="150"/>
        <c:shape val="box"/>
        <c:axId val="520731240"/>
        <c:axId val="520727632"/>
        <c:axId val="0"/>
      </c:bar3DChart>
      <c:catAx>
        <c:axId val="520731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727632"/>
        <c:crosses val="autoZero"/>
        <c:auto val="1"/>
        <c:lblAlgn val="ctr"/>
        <c:lblOffset val="100"/>
        <c:noMultiLvlLbl val="0"/>
      </c:catAx>
      <c:valAx>
        <c:axId val="5207276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73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Dashboard.xlsx]Product_Revenue!PivotTable1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Product_Revenue!$B$1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CF-4F8E-B84B-819809E79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CF-4F8E-B84B-819809E79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CF-4F8E-B84B-819809E79E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CF-4F8E-B84B-819809E79E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CF-4F8E-B84B-819809E79EDC}"/>
              </c:ext>
            </c:extLst>
          </c:dPt>
          <c:cat>
            <c:multiLvlStrRef>
              <c:f>Product_Revenue!$A$2:$A$13</c:f>
              <c:multiLvlStrCache>
                <c:ptCount val="5"/>
                <c:lvl>
                  <c:pt idx="0">
                    <c:v>2018</c:v>
                  </c:pt>
                  <c:pt idx="1">
                    <c:v>2018</c:v>
                  </c:pt>
                  <c:pt idx="2">
                    <c:v>2018</c:v>
                  </c:pt>
                  <c:pt idx="3">
                    <c:v>2018</c:v>
                  </c:pt>
                  <c:pt idx="4">
                    <c:v>2018</c:v>
                  </c:pt>
                </c:lvl>
                <c:lvl>
                  <c:pt idx="0">
                    <c:v>Item 1</c:v>
                  </c:pt>
                  <c:pt idx="1">
                    <c:v>Item 2</c:v>
                  </c:pt>
                  <c:pt idx="2">
                    <c:v>Item 3</c:v>
                  </c:pt>
                  <c:pt idx="3">
                    <c:v>Item 4</c:v>
                  </c:pt>
                  <c:pt idx="4">
                    <c:v>Item 5</c:v>
                  </c:pt>
                </c:lvl>
                <c:lvl>
                  <c:pt idx="0">
                    <c:v>Texas</c:v>
                  </c:pt>
                </c:lvl>
              </c:multiLvlStrCache>
            </c:multiLvlStrRef>
          </c:cat>
          <c:val>
            <c:numRef>
              <c:f>Product_Revenue!$B$2:$B$13</c:f>
              <c:numCache>
                <c:formatCode>General</c:formatCode>
                <c:ptCount val="5"/>
                <c:pt idx="0">
                  <c:v>87780</c:v>
                </c:pt>
                <c:pt idx="1">
                  <c:v>57113</c:v>
                </c:pt>
                <c:pt idx="2">
                  <c:v>18009</c:v>
                </c:pt>
                <c:pt idx="3">
                  <c:v>38160</c:v>
                </c:pt>
                <c:pt idx="4">
                  <c:v>76007</c:v>
                </c:pt>
              </c:numCache>
            </c:numRef>
          </c:val>
          <c:extLst>
            <c:ext xmlns:c16="http://schemas.microsoft.com/office/drawing/2014/chart" uri="{C3380CC4-5D6E-409C-BE32-E72D297353CC}">
              <c16:uniqueId val="{00000000-A6E3-4DD9-BA5C-73D93D2720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[Revenue Analysis Dashboard.xlsx]Yearly_Revenue!PivotTable3</c:name>
    <c:fmtId val="2"/>
  </c:pivotSource>
  <c:chart>
    <c:autoTitleDeleted val="1"/>
    <c:pivotFmts>
      <c:pivotFmt>
        <c:idx val="0"/>
        <c:spPr>
          <a:pattFill prst="ltUpDiag">
            <a:fgClr>
              <a:schemeClr val="accent6"/>
            </a:fgClr>
            <a:bgClr>
              <a:schemeClr val="lt1"/>
            </a:bgClr>
          </a:pattFill>
          <a:ln>
            <a:noFill/>
          </a:ln>
          <a:effectLst>
            <a:outerShdw dist="25400" dir="2700000" algn="tl" rotWithShape="0">
              <a:schemeClr val="accent1"/>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a:outerShdw dist="25400" dir="2700000" algn="tl" rotWithShape="0">
              <a:schemeClr val="accent1"/>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pPr>
            <a:solidFill>
              <a:schemeClr val="accent6"/>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pPr>
            <a:solidFill>
              <a:schemeClr val="accent6"/>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pPr>
            <a:solidFill>
              <a:schemeClr val="accent6"/>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Yearly_Revenue!$B$1</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Yearly_Revenue!$A$2:$A$15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Yearly_Revenue!$B$2:$B$15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218E-40F5-8E2A-5B7E6F4ACF7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53423200"/>
        <c:axId val="553423856"/>
      </c:lineChart>
      <c:catAx>
        <c:axId val="55342320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50" b="1" i="0" u="none" strike="noStrike" kern="1200" spc="100" baseline="0">
                <a:solidFill>
                  <a:schemeClr val="lt1"/>
                </a:solidFill>
                <a:latin typeface="+mn-lt"/>
                <a:ea typeface="+mn-ea"/>
                <a:cs typeface="+mn-cs"/>
              </a:defRPr>
            </a:pPr>
            <a:endParaRPr lang="en-US"/>
          </a:p>
        </c:txPr>
        <c:crossAx val="553423856"/>
        <c:crosses val="autoZero"/>
        <c:auto val="1"/>
        <c:lblAlgn val="ctr"/>
        <c:lblOffset val="100"/>
        <c:noMultiLvlLbl val="0"/>
      </c:catAx>
      <c:valAx>
        <c:axId val="55342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34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Dashboard.xlsx]Product_Revenue!PivotTable1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Product_Revenue!$B$1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DE-4753-B98D-F19365B37E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DE-4753-B98D-F19365B37E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DE-4753-B98D-F19365B37E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DE-4753-B98D-F19365B37E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DE-4753-B98D-F19365B37E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DE-4753-B98D-F19365B37E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DE-4753-B98D-F19365B37E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BDE-4753-B98D-F19365B37E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BDE-4753-B98D-F19365B37E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BDE-4753-B98D-F19365B37E21}"/>
              </c:ext>
            </c:extLst>
          </c:dPt>
          <c:cat>
            <c:multiLvlStrRef>
              <c:f>Product_Revenue!$A$2:$A$13</c:f>
              <c:multiLvlStrCache>
                <c:ptCount val="5"/>
                <c:lvl>
                  <c:pt idx="0">
                    <c:v>2018</c:v>
                  </c:pt>
                  <c:pt idx="1">
                    <c:v>2018</c:v>
                  </c:pt>
                  <c:pt idx="2">
                    <c:v>2018</c:v>
                  </c:pt>
                  <c:pt idx="3">
                    <c:v>2018</c:v>
                  </c:pt>
                  <c:pt idx="4">
                    <c:v>2018</c:v>
                  </c:pt>
                </c:lvl>
                <c:lvl>
                  <c:pt idx="0">
                    <c:v>Item 1</c:v>
                  </c:pt>
                  <c:pt idx="1">
                    <c:v>Item 2</c:v>
                  </c:pt>
                  <c:pt idx="2">
                    <c:v>Item 3</c:v>
                  </c:pt>
                  <c:pt idx="3">
                    <c:v>Item 4</c:v>
                  </c:pt>
                  <c:pt idx="4">
                    <c:v>Item 5</c:v>
                  </c:pt>
                </c:lvl>
                <c:lvl>
                  <c:pt idx="0">
                    <c:v>Texas</c:v>
                  </c:pt>
                </c:lvl>
              </c:multiLvlStrCache>
            </c:multiLvlStrRef>
          </c:cat>
          <c:val>
            <c:numRef>
              <c:f>Product_Revenue!$B$2:$B$13</c:f>
              <c:numCache>
                <c:formatCode>General</c:formatCode>
                <c:ptCount val="5"/>
                <c:pt idx="0">
                  <c:v>87780</c:v>
                </c:pt>
                <c:pt idx="1">
                  <c:v>57113</c:v>
                </c:pt>
                <c:pt idx="2">
                  <c:v>18009</c:v>
                </c:pt>
                <c:pt idx="3">
                  <c:v>38160</c:v>
                </c:pt>
                <c:pt idx="4">
                  <c:v>76007</c:v>
                </c:pt>
              </c:numCache>
            </c:numRef>
          </c:val>
          <c:extLst>
            <c:ext xmlns:c16="http://schemas.microsoft.com/office/drawing/2014/chart" uri="{C3380CC4-5D6E-409C-BE32-E72D297353CC}">
              <c16:uniqueId val="{00000014-7BDE-4753-B98D-F19365B37E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075141564751217"/>
          <c:y val="8.5167489657013193E-2"/>
          <c:w val="0.30882305243759423"/>
          <c:h val="0.782207393567329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[Revenue Analysis Dashboard.xlsx]Sales_Made!PivotTable3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Sales_Made!$G$3:$G$4</c:f>
              <c:strCache>
                <c:ptCount val="1"/>
                <c:pt idx="0">
                  <c:v>Andrew James</c:v>
                </c:pt>
              </c:strCache>
            </c:strRef>
          </c:tx>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Sales_Made!$G$5:$G$6</c:f>
              <c:numCache>
                <c:formatCode>General</c:formatCode>
                <c:ptCount val="1"/>
                <c:pt idx="0">
                  <c:v>138437</c:v>
                </c:pt>
              </c:numCache>
            </c:numRef>
          </c:val>
          <c:extLst>
            <c:ext xmlns:c16="http://schemas.microsoft.com/office/drawing/2014/chart" uri="{C3380CC4-5D6E-409C-BE32-E72D297353CC}">
              <c16:uniqueId val="{00000000-4FEF-41BD-84FB-FA8DFF6A6AC3}"/>
            </c:ext>
          </c:extLst>
        </c:ser>
        <c:ser>
          <c:idx val="1"/>
          <c:order val="1"/>
          <c:tx>
            <c:strRef>
              <c:f>Sales_Made!$H$3:$H$4</c:f>
              <c:strCache>
                <c:ptCount val="1"/>
                <c:pt idx="0">
                  <c:v>Anna Weber</c:v>
                </c:pt>
              </c:strCache>
            </c:strRef>
          </c:tx>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Sales_Made!$H$5:$H$6</c:f>
              <c:numCache>
                <c:formatCode>General</c:formatCode>
                <c:ptCount val="1"/>
                <c:pt idx="0">
                  <c:v>141614</c:v>
                </c:pt>
              </c:numCache>
            </c:numRef>
          </c:val>
          <c:extLst>
            <c:ext xmlns:c16="http://schemas.microsoft.com/office/drawing/2014/chart" uri="{C3380CC4-5D6E-409C-BE32-E72D297353CC}">
              <c16:uniqueId val="{00000001-4FEF-41BD-84FB-FA8DFF6A6AC3}"/>
            </c:ext>
          </c:extLst>
        </c:ser>
        <c:ser>
          <c:idx val="2"/>
          <c:order val="2"/>
          <c:tx>
            <c:strRef>
              <c:f>Sales_Made!$I$3:$I$4</c:f>
              <c:strCache>
                <c:ptCount val="1"/>
                <c:pt idx="0">
                  <c:v>Anne Lee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Sales_Made!$I$5:$I$6</c:f>
              <c:numCache>
                <c:formatCode>General</c:formatCode>
                <c:ptCount val="1"/>
                <c:pt idx="0">
                  <c:v>127145</c:v>
                </c:pt>
              </c:numCache>
            </c:numRef>
          </c:val>
          <c:extLst>
            <c:ext xmlns:c16="http://schemas.microsoft.com/office/drawing/2014/chart" uri="{C3380CC4-5D6E-409C-BE32-E72D297353CC}">
              <c16:uniqueId val="{00000002-4FEF-41BD-84FB-FA8DFF6A6AC3}"/>
            </c:ext>
          </c:extLst>
        </c:ser>
        <c:ser>
          <c:idx val="3"/>
          <c:order val="3"/>
          <c:tx>
            <c:strRef>
              <c:f>Sales_Made!$J$3:$J$4</c:f>
              <c:strCache>
                <c:ptCount val="1"/>
                <c:pt idx="0">
                  <c:v>Ben Wallace</c:v>
                </c:pt>
              </c:strCache>
            </c:strRef>
          </c:tx>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Sales_Made!$J$5:$J$6</c:f>
              <c:numCache>
                <c:formatCode>General</c:formatCode>
                <c:ptCount val="1"/>
                <c:pt idx="0">
                  <c:v>135455</c:v>
                </c:pt>
              </c:numCache>
            </c:numRef>
          </c:val>
          <c:extLst>
            <c:ext xmlns:c16="http://schemas.microsoft.com/office/drawing/2014/chart" uri="{C3380CC4-5D6E-409C-BE32-E72D297353CC}">
              <c16:uniqueId val="{00000003-4FEF-41BD-84FB-FA8DFF6A6AC3}"/>
            </c:ext>
          </c:extLst>
        </c:ser>
        <c:ser>
          <c:idx val="4"/>
          <c:order val="4"/>
          <c:tx>
            <c:strRef>
              <c:f>Sales_Made!$K$3:$K$4</c:f>
              <c:strCache>
                <c:ptCount val="1"/>
                <c:pt idx="0">
                  <c:v>Kim Fishman</c:v>
                </c:pt>
              </c:strCache>
            </c:strRef>
          </c:tx>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Sales_Made!$K$5:$K$6</c:f>
              <c:numCache>
                <c:formatCode>General</c:formatCode>
                <c:ptCount val="1"/>
                <c:pt idx="0">
                  <c:v>126344</c:v>
                </c:pt>
              </c:numCache>
            </c:numRef>
          </c:val>
          <c:extLst>
            <c:ext xmlns:c16="http://schemas.microsoft.com/office/drawing/2014/chart" uri="{C3380CC4-5D6E-409C-BE32-E72D297353CC}">
              <c16:uniqueId val="{00000004-4FEF-41BD-84FB-FA8DFF6A6AC3}"/>
            </c:ext>
          </c:extLst>
        </c:ser>
        <c:ser>
          <c:idx val="5"/>
          <c:order val="5"/>
          <c:tx>
            <c:strRef>
              <c:f>Sales_Made!$L$3:$L$4</c:f>
              <c:strCache>
                <c:ptCount val="1"/>
                <c:pt idx="0">
                  <c:v>Laura Larsen</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Sales_Made!$L$5:$L$6</c:f>
              <c:numCache>
                <c:formatCode>General</c:formatCode>
                <c:ptCount val="1"/>
                <c:pt idx="0">
                  <c:v>176838</c:v>
                </c:pt>
              </c:numCache>
            </c:numRef>
          </c:val>
          <c:extLst>
            <c:ext xmlns:c16="http://schemas.microsoft.com/office/drawing/2014/chart" uri="{C3380CC4-5D6E-409C-BE32-E72D297353CC}">
              <c16:uniqueId val="{00000005-4FEF-41BD-84FB-FA8DFF6A6AC3}"/>
            </c:ext>
          </c:extLst>
        </c:ser>
        <c:ser>
          <c:idx val="6"/>
          <c:order val="6"/>
          <c:tx>
            <c:strRef>
              <c:f>Sales_Made!$M$3:$M$4</c:f>
              <c:strCache>
                <c:ptCount val="1"/>
                <c:pt idx="0">
                  <c:v>Michael Fox</c:v>
                </c:pt>
              </c:strCache>
            </c:strRef>
          </c:tx>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Sales_Made!$M$5:$M$6</c:f>
              <c:numCache>
                <c:formatCode>General</c:formatCode>
                <c:ptCount val="1"/>
                <c:pt idx="0">
                  <c:v>155111</c:v>
                </c:pt>
              </c:numCache>
            </c:numRef>
          </c:val>
          <c:extLst>
            <c:ext xmlns:c16="http://schemas.microsoft.com/office/drawing/2014/chart" uri="{C3380CC4-5D6E-409C-BE32-E72D297353CC}">
              <c16:uniqueId val="{00000006-4FEF-41BD-84FB-FA8DFF6A6AC3}"/>
            </c:ext>
          </c:extLst>
        </c:ser>
        <c:ser>
          <c:idx val="7"/>
          <c:order val="7"/>
          <c:tx>
            <c:strRef>
              <c:f>Sales_Made!$N$3:$N$4</c:f>
              <c:strCache>
                <c:ptCount val="1"/>
                <c:pt idx="0">
                  <c:v>Oscar Knox</c:v>
                </c:pt>
              </c:strCache>
            </c:strRef>
          </c:tx>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Sales_Made!$F$5:$F$6</c:f>
              <c:strCache>
                <c:ptCount val="1"/>
                <c:pt idx="0">
                  <c:v>2018</c:v>
                </c:pt>
              </c:strCache>
            </c:strRef>
          </c:cat>
          <c:val>
            <c:numRef>
              <c:f>Sales_Made!$N$5:$N$6</c:f>
              <c:numCache>
                <c:formatCode>General</c:formatCode>
                <c:ptCount val="1"/>
                <c:pt idx="0">
                  <c:v>157207</c:v>
                </c:pt>
              </c:numCache>
            </c:numRef>
          </c:val>
          <c:extLst>
            <c:ext xmlns:c16="http://schemas.microsoft.com/office/drawing/2014/chart" uri="{C3380CC4-5D6E-409C-BE32-E72D297353CC}">
              <c16:uniqueId val="{00000007-4FEF-41BD-84FB-FA8DFF6A6AC3}"/>
            </c:ext>
          </c:extLst>
        </c:ser>
        <c:dLbls>
          <c:showLegendKey val="0"/>
          <c:showVal val="0"/>
          <c:showCatName val="0"/>
          <c:showSerName val="0"/>
          <c:showPercent val="0"/>
          <c:showBubbleSize val="0"/>
        </c:dLbls>
        <c:gapWidth val="150"/>
        <c:shape val="box"/>
        <c:axId val="520731240"/>
        <c:axId val="520727632"/>
        <c:axId val="0"/>
      </c:bar3DChart>
      <c:catAx>
        <c:axId val="520731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20727632"/>
        <c:crosses val="autoZero"/>
        <c:auto val="1"/>
        <c:lblAlgn val="ctr"/>
        <c:lblOffset val="100"/>
        <c:noMultiLvlLbl val="0"/>
      </c:catAx>
      <c:valAx>
        <c:axId val="5207276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2073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Dashboard.xlsx]Company_Revenue!PivotTable1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65199560180719"/>
          <c:y val="0.15260034568849626"/>
          <c:w val="0.45666185505766116"/>
          <c:h val="0.77640163881953783"/>
        </c:manualLayout>
      </c:layout>
      <c:barChart>
        <c:barDir val="bar"/>
        <c:grouping val="clustered"/>
        <c:varyColors val="0"/>
        <c:ser>
          <c:idx val="0"/>
          <c:order val="0"/>
          <c:tx>
            <c:strRef>
              <c:f>Company_Revenue!$B$1:$B$2</c:f>
              <c:strCache>
                <c:ptCount val="1"/>
                <c:pt idx="0">
                  <c:v>Company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Company_Revenue!$B$3:$B$4</c:f>
              <c:numCache>
                <c:formatCode>General</c:formatCode>
                <c:ptCount val="1"/>
                <c:pt idx="0">
                  <c:v>56412</c:v>
                </c:pt>
              </c:numCache>
            </c:numRef>
          </c:val>
          <c:extLst>
            <c:ext xmlns:c16="http://schemas.microsoft.com/office/drawing/2014/chart" uri="{C3380CC4-5D6E-409C-BE32-E72D297353CC}">
              <c16:uniqueId val="{00000000-6622-487F-933A-41DD77DF6873}"/>
            </c:ext>
          </c:extLst>
        </c:ser>
        <c:ser>
          <c:idx val="1"/>
          <c:order val="1"/>
          <c:tx>
            <c:strRef>
              <c:f>Company_Revenue!$C$1:$C$2</c:f>
              <c:strCache>
                <c:ptCount val="1"/>
                <c:pt idx="0">
                  <c:v>Company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Company_Revenue!$C$3:$C$4</c:f>
              <c:numCache>
                <c:formatCode>General</c:formatCode>
                <c:ptCount val="1"/>
                <c:pt idx="0">
                  <c:v>56126</c:v>
                </c:pt>
              </c:numCache>
            </c:numRef>
          </c:val>
          <c:extLst>
            <c:ext xmlns:c16="http://schemas.microsoft.com/office/drawing/2014/chart" uri="{C3380CC4-5D6E-409C-BE32-E72D297353CC}">
              <c16:uniqueId val="{00000015-6622-487F-933A-41DD77DF6873}"/>
            </c:ext>
          </c:extLst>
        </c:ser>
        <c:ser>
          <c:idx val="2"/>
          <c:order val="2"/>
          <c:tx>
            <c:strRef>
              <c:f>Company_Revenue!$D$1:$D$2</c:f>
              <c:strCache>
                <c:ptCount val="1"/>
                <c:pt idx="0">
                  <c:v>Company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Company_Revenue!$D$3:$D$4</c:f>
              <c:numCache>
                <c:formatCode>General</c:formatCode>
                <c:ptCount val="1"/>
                <c:pt idx="0">
                  <c:v>33943</c:v>
                </c:pt>
              </c:numCache>
            </c:numRef>
          </c:val>
          <c:extLst>
            <c:ext xmlns:c16="http://schemas.microsoft.com/office/drawing/2014/chart" uri="{C3380CC4-5D6E-409C-BE32-E72D297353CC}">
              <c16:uniqueId val="{00000016-6622-487F-933A-41DD77DF6873}"/>
            </c:ext>
          </c:extLst>
        </c:ser>
        <c:ser>
          <c:idx val="3"/>
          <c:order val="3"/>
          <c:tx>
            <c:strRef>
              <c:f>Company_Revenue!$E$1:$E$2</c:f>
              <c:strCache>
                <c:ptCount val="1"/>
                <c:pt idx="0">
                  <c:v>Company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Company_Revenue!$E$3:$E$4</c:f>
              <c:numCache>
                <c:formatCode>General</c:formatCode>
                <c:ptCount val="1"/>
                <c:pt idx="0">
                  <c:v>71600</c:v>
                </c:pt>
              </c:numCache>
            </c:numRef>
          </c:val>
          <c:extLst>
            <c:ext xmlns:c16="http://schemas.microsoft.com/office/drawing/2014/chart" uri="{C3380CC4-5D6E-409C-BE32-E72D297353CC}">
              <c16:uniqueId val="{00000017-6622-487F-933A-41DD77DF6873}"/>
            </c:ext>
          </c:extLst>
        </c:ser>
        <c:ser>
          <c:idx val="4"/>
          <c:order val="4"/>
          <c:tx>
            <c:strRef>
              <c:f>Company_Revenue!$F$1:$F$2</c:f>
              <c:strCache>
                <c:ptCount val="1"/>
                <c:pt idx="0">
                  <c:v>Company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Company_Revenue!$F$3:$F$4</c:f>
              <c:numCache>
                <c:formatCode>General</c:formatCode>
                <c:ptCount val="1"/>
                <c:pt idx="0">
                  <c:v>58988</c:v>
                </c:pt>
              </c:numCache>
            </c:numRef>
          </c:val>
          <c:extLst>
            <c:ext xmlns:c16="http://schemas.microsoft.com/office/drawing/2014/chart" uri="{C3380CC4-5D6E-409C-BE32-E72D297353CC}">
              <c16:uniqueId val="{00000018-6622-487F-933A-41DD77DF6873}"/>
            </c:ext>
          </c:extLst>
        </c:ser>
        <c:ser>
          <c:idx val="5"/>
          <c:order val="5"/>
          <c:tx>
            <c:strRef>
              <c:f>Company_Revenue!$G$1:$G$2</c:f>
              <c:strCache>
                <c:ptCount val="1"/>
                <c:pt idx="0">
                  <c:v>Company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Company_Revenue!$G$3:$G$4</c:f>
              <c:numCache>
                <c:formatCode>General</c:formatCode>
                <c:ptCount val="1"/>
                <c:pt idx="0">
                  <c:v>63768</c:v>
                </c:pt>
              </c:numCache>
            </c:numRef>
          </c:val>
          <c:extLst>
            <c:ext xmlns:c16="http://schemas.microsoft.com/office/drawing/2014/chart" uri="{C3380CC4-5D6E-409C-BE32-E72D297353CC}">
              <c16:uniqueId val="{00000019-6622-487F-933A-41DD77DF6873}"/>
            </c:ext>
          </c:extLst>
        </c:ser>
        <c:ser>
          <c:idx val="6"/>
          <c:order val="6"/>
          <c:tx>
            <c:strRef>
              <c:f>Company_Revenue!$H$1:$H$2</c:f>
              <c:strCache>
                <c:ptCount val="1"/>
                <c:pt idx="0">
                  <c:v>Company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Company_Revenue!$H$3:$H$4</c:f>
              <c:numCache>
                <c:formatCode>General</c:formatCode>
                <c:ptCount val="1"/>
                <c:pt idx="0">
                  <c:v>53198</c:v>
                </c:pt>
              </c:numCache>
            </c:numRef>
          </c:val>
          <c:extLst>
            <c:ext xmlns:c16="http://schemas.microsoft.com/office/drawing/2014/chart" uri="{C3380CC4-5D6E-409C-BE32-E72D297353CC}">
              <c16:uniqueId val="{0000001A-6622-487F-933A-41DD77DF6873}"/>
            </c:ext>
          </c:extLst>
        </c:ser>
        <c:ser>
          <c:idx val="7"/>
          <c:order val="7"/>
          <c:tx>
            <c:strRef>
              <c:f>Company_Revenue!$I$1:$I$2</c:f>
              <c:strCache>
                <c:ptCount val="1"/>
                <c:pt idx="0">
                  <c:v>Company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Company_Revenue!$I$3:$I$4</c:f>
              <c:numCache>
                <c:formatCode>General</c:formatCode>
                <c:ptCount val="1"/>
                <c:pt idx="0">
                  <c:v>56858</c:v>
                </c:pt>
              </c:numCache>
            </c:numRef>
          </c:val>
          <c:extLst>
            <c:ext xmlns:c16="http://schemas.microsoft.com/office/drawing/2014/chart" uri="{C3380CC4-5D6E-409C-BE32-E72D297353CC}">
              <c16:uniqueId val="{0000001B-6622-487F-933A-41DD77DF6873}"/>
            </c:ext>
          </c:extLst>
        </c:ser>
        <c:ser>
          <c:idx val="8"/>
          <c:order val="8"/>
          <c:tx>
            <c:strRef>
              <c:f>Company_Revenue!$J$1:$J$2</c:f>
              <c:strCache>
                <c:ptCount val="1"/>
                <c:pt idx="0">
                  <c:v>Company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Company_Revenue!$J$3:$J$4</c:f>
              <c:numCache>
                <c:formatCode>General</c:formatCode>
                <c:ptCount val="1"/>
                <c:pt idx="0">
                  <c:v>62879</c:v>
                </c:pt>
              </c:numCache>
            </c:numRef>
          </c:val>
          <c:extLst>
            <c:ext xmlns:c16="http://schemas.microsoft.com/office/drawing/2014/chart" uri="{C3380CC4-5D6E-409C-BE32-E72D297353CC}">
              <c16:uniqueId val="{0000001C-6622-487F-933A-41DD77DF6873}"/>
            </c:ext>
          </c:extLst>
        </c:ser>
        <c:ser>
          <c:idx val="9"/>
          <c:order val="9"/>
          <c:tx>
            <c:strRef>
              <c:f>Company_Revenue!$K$1:$K$2</c:f>
              <c:strCache>
                <c:ptCount val="1"/>
                <c:pt idx="0">
                  <c:v>Company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Company_Revenue!$K$3:$K$4</c:f>
              <c:numCache>
                <c:formatCode>General</c:formatCode>
                <c:ptCount val="1"/>
                <c:pt idx="0">
                  <c:v>66479</c:v>
                </c:pt>
              </c:numCache>
            </c:numRef>
          </c:val>
          <c:extLst>
            <c:ext xmlns:c16="http://schemas.microsoft.com/office/drawing/2014/chart" uri="{C3380CC4-5D6E-409C-BE32-E72D297353CC}">
              <c16:uniqueId val="{0000001D-6622-487F-933A-41DD77DF6873}"/>
            </c:ext>
          </c:extLst>
        </c:ser>
        <c:ser>
          <c:idx val="10"/>
          <c:order val="10"/>
          <c:tx>
            <c:strRef>
              <c:f>Company_Revenue!$L$1:$L$2</c:f>
              <c:strCache>
                <c:ptCount val="1"/>
                <c:pt idx="0">
                  <c:v>Company K</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Company_Revenue!$L$3:$L$4</c:f>
              <c:numCache>
                <c:formatCode>General</c:formatCode>
                <c:ptCount val="1"/>
                <c:pt idx="0">
                  <c:v>46286</c:v>
                </c:pt>
              </c:numCache>
            </c:numRef>
          </c:val>
          <c:extLst>
            <c:ext xmlns:c16="http://schemas.microsoft.com/office/drawing/2014/chart" uri="{C3380CC4-5D6E-409C-BE32-E72D297353CC}">
              <c16:uniqueId val="{0000001E-6622-487F-933A-41DD77DF6873}"/>
            </c:ext>
          </c:extLst>
        </c:ser>
        <c:ser>
          <c:idx val="11"/>
          <c:order val="11"/>
          <c:tx>
            <c:strRef>
              <c:f>Company_Revenue!$M$1:$M$2</c:f>
              <c:strCache>
                <c:ptCount val="1"/>
                <c:pt idx="0">
                  <c:v>Company 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Company_Revenue!$M$3:$M$4</c:f>
              <c:numCache>
                <c:formatCode>General</c:formatCode>
                <c:ptCount val="1"/>
                <c:pt idx="0">
                  <c:v>52031</c:v>
                </c:pt>
              </c:numCache>
            </c:numRef>
          </c:val>
          <c:extLst>
            <c:ext xmlns:c16="http://schemas.microsoft.com/office/drawing/2014/chart" uri="{C3380CC4-5D6E-409C-BE32-E72D297353CC}">
              <c16:uniqueId val="{0000001F-6622-487F-933A-41DD77DF6873}"/>
            </c:ext>
          </c:extLst>
        </c:ser>
        <c:ser>
          <c:idx val="12"/>
          <c:order val="12"/>
          <c:tx>
            <c:strRef>
              <c:f>Company_Revenue!$N$1:$N$2</c:f>
              <c:strCache>
                <c:ptCount val="1"/>
                <c:pt idx="0">
                  <c:v>Company M</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Company_Revenue!$N$3:$N$4</c:f>
              <c:numCache>
                <c:formatCode>General</c:formatCode>
                <c:ptCount val="1"/>
                <c:pt idx="0">
                  <c:v>66617</c:v>
                </c:pt>
              </c:numCache>
            </c:numRef>
          </c:val>
          <c:extLst>
            <c:ext xmlns:c16="http://schemas.microsoft.com/office/drawing/2014/chart" uri="{C3380CC4-5D6E-409C-BE32-E72D297353CC}">
              <c16:uniqueId val="{00000020-6622-487F-933A-41DD77DF6873}"/>
            </c:ext>
          </c:extLst>
        </c:ser>
        <c:ser>
          <c:idx val="13"/>
          <c:order val="13"/>
          <c:tx>
            <c:strRef>
              <c:f>Company_Revenue!$O$1:$O$2</c:f>
              <c:strCache>
                <c:ptCount val="1"/>
                <c:pt idx="0">
                  <c:v>Company 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Company_Revenue!$O$3:$O$4</c:f>
              <c:numCache>
                <c:formatCode>General</c:formatCode>
                <c:ptCount val="1"/>
                <c:pt idx="0">
                  <c:v>71546</c:v>
                </c:pt>
              </c:numCache>
            </c:numRef>
          </c:val>
          <c:extLst>
            <c:ext xmlns:c16="http://schemas.microsoft.com/office/drawing/2014/chart" uri="{C3380CC4-5D6E-409C-BE32-E72D297353CC}">
              <c16:uniqueId val="{00000021-6622-487F-933A-41DD77DF6873}"/>
            </c:ext>
          </c:extLst>
        </c:ser>
        <c:ser>
          <c:idx val="14"/>
          <c:order val="14"/>
          <c:tx>
            <c:strRef>
              <c:f>Company_Revenue!$P$1:$P$2</c:f>
              <c:strCache>
                <c:ptCount val="1"/>
                <c:pt idx="0">
                  <c:v>Company 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Company_Revenue!$P$3:$P$4</c:f>
              <c:numCache>
                <c:formatCode>General</c:formatCode>
                <c:ptCount val="1"/>
                <c:pt idx="0">
                  <c:v>45776</c:v>
                </c:pt>
              </c:numCache>
            </c:numRef>
          </c:val>
          <c:extLst>
            <c:ext xmlns:c16="http://schemas.microsoft.com/office/drawing/2014/chart" uri="{C3380CC4-5D6E-409C-BE32-E72D297353CC}">
              <c16:uniqueId val="{00000022-6622-487F-933A-41DD77DF6873}"/>
            </c:ext>
          </c:extLst>
        </c:ser>
        <c:ser>
          <c:idx val="15"/>
          <c:order val="15"/>
          <c:tx>
            <c:strRef>
              <c:f>Company_Revenue!$Q$1:$Q$2</c:f>
              <c:strCache>
                <c:ptCount val="1"/>
                <c:pt idx="0">
                  <c:v>Company P</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Company_Revenue!$Q$3:$Q$4</c:f>
              <c:numCache>
                <c:formatCode>General</c:formatCode>
                <c:ptCount val="1"/>
                <c:pt idx="0">
                  <c:v>52180</c:v>
                </c:pt>
              </c:numCache>
            </c:numRef>
          </c:val>
          <c:extLst>
            <c:ext xmlns:c16="http://schemas.microsoft.com/office/drawing/2014/chart" uri="{C3380CC4-5D6E-409C-BE32-E72D297353CC}">
              <c16:uniqueId val="{00000023-6622-487F-933A-41DD77DF6873}"/>
            </c:ext>
          </c:extLst>
        </c:ser>
        <c:ser>
          <c:idx val="16"/>
          <c:order val="16"/>
          <c:tx>
            <c:strRef>
              <c:f>Company_Revenue!$R$1:$R$2</c:f>
              <c:strCache>
                <c:ptCount val="1"/>
                <c:pt idx="0">
                  <c:v>Company Q</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Company_Revenue!$R$3:$R$4</c:f>
              <c:numCache>
                <c:formatCode>General</c:formatCode>
                <c:ptCount val="1"/>
                <c:pt idx="0">
                  <c:v>59636</c:v>
                </c:pt>
              </c:numCache>
            </c:numRef>
          </c:val>
          <c:extLst>
            <c:ext xmlns:c16="http://schemas.microsoft.com/office/drawing/2014/chart" uri="{C3380CC4-5D6E-409C-BE32-E72D297353CC}">
              <c16:uniqueId val="{00000024-6622-487F-933A-41DD77DF6873}"/>
            </c:ext>
          </c:extLst>
        </c:ser>
        <c:ser>
          <c:idx val="17"/>
          <c:order val="17"/>
          <c:tx>
            <c:strRef>
              <c:f>Company_Revenue!$S$1:$S$2</c:f>
              <c:strCache>
                <c:ptCount val="1"/>
                <c:pt idx="0">
                  <c:v>Company 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Company_Revenue!$S$3:$S$4</c:f>
              <c:numCache>
                <c:formatCode>General</c:formatCode>
                <c:ptCount val="1"/>
                <c:pt idx="0">
                  <c:v>59044</c:v>
                </c:pt>
              </c:numCache>
            </c:numRef>
          </c:val>
          <c:extLst>
            <c:ext xmlns:c16="http://schemas.microsoft.com/office/drawing/2014/chart" uri="{C3380CC4-5D6E-409C-BE32-E72D297353CC}">
              <c16:uniqueId val="{00000025-6622-487F-933A-41DD77DF6873}"/>
            </c:ext>
          </c:extLst>
        </c:ser>
        <c:ser>
          <c:idx val="18"/>
          <c:order val="18"/>
          <c:tx>
            <c:strRef>
              <c:f>Company_Revenue!$T$1:$T$2</c:f>
              <c:strCache>
                <c:ptCount val="1"/>
                <c:pt idx="0">
                  <c:v>Company 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Company_Revenue!$T$3:$T$4</c:f>
              <c:numCache>
                <c:formatCode>General</c:formatCode>
                <c:ptCount val="1"/>
                <c:pt idx="0">
                  <c:v>74402</c:v>
                </c:pt>
              </c:numCache>
            </c:numRef>
          </c:val>
          <c:extLst>
            <c:ext xmlns:c16="http://schemas.microsoft.com/office/drawing/2014/chart" uri="{C3380CC4-5D6E-409C-BE32-E72D297353CC}">
              <c16:uniqueId val="{00000026-6622-487F-933A-41DD77DF6873}"/>
            </c:ext>
          </c:extLst>
        </c:ser>
        <c:ser>
          <c:idx val="19"/>
          <c:order val="19"/>
          <c:tx>
            <c:strRef>
              <c:f>Company_Revenue!$U$1:$U$2</c:f>
              <c:strCache>
                <c:ptCount val="1"/>
                <c:pt idx="0">
                  <c:v>Company 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Company_Revenue!$A$3:$A$4</c:f>
              <c:strCache>
                <c:ptCount val="1"/>
                <c:pt idx="0">
                  <c:v>2018</c:v>
                </c:pt>
              </c:strCache>
            </c:strRef>
          </c:cat>
          <c:val>
            <c:numRef>
              <c:f>Company_Revenue!$U$3:$U$4</c:f>
              <c:numCache>
                <c:formatCode>General</c:formatCode>
                <c:ptCount val="1"/>
                <c:pt idx="0">
                  <c:v>50382</c:v>
                </c:pt>
              </c:numCache>
            </c:numRef>
          </c:val>
          <c:extLst>
            <c:ext xmlns:c16="http://schemas.microsoft.com/office/drawing/2014/chart" uri="{C3380CC4-5D6E-409C-BE32-E72D297353CC}">
              <c16:uniqueId val="{00000027-6622-487F-933A-41DD77DF6873}"/>
            </c:ext>
          </c:extLst>
        </c:ser>
        <c:dLbls>
          <c:showLegendKey val="0"/>
          <c:showVal val="0"/>
          <c:showCatName val="0"/>
          <c:showSerName val="0"/>
          <c:showPercent val="0"/>
          <c:showBubbleSize val="0"/>
        </c:dLbls>
        <c:gapWidth val="100"/>
        <c:axId val="547379888"/>
        <c:axId val="547382840"/>
      </c:barChart>
      <c:catAx>
        <c:axId val="547379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7382840"/>
        <c:crosses val="autoZero"/>
        <c:auto val="1"/>
        <c:lblAlgn val="ctr"/>
        <c:lblOffset val="100"/>
        <c:noMultiLvlLbl val="0"/>
      </c:catAx>
      <c:valAx>
        <c:axId val="547382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73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305BC3E-72B8-4722-B787-FCE3D855F846}">
          <cx:tx>
            <cx:txData>
              <cx:f>_xlchart.v5.1</cx:f>
              <cx:v> Revenue</cx:v>
            </cx:txData>
          </cx:tx>
          <cx:dataId val="0"/>
          <cx:layoutPr>
            <cx:geography viewedRegionType="dataOnly" cultureLanguage="en-US" cultureRegion="US" attribution="Powered by Bing">
              <cx:geoCache provider="{E9337A44-BEBE-4D9F-B70C-5C5E7DAFC167}">
                <cx:binary>1Htpc+Qol+5f6ajPV9UggRBvTE/ESLk4nYu3cpXLXwi37RZoQ7uQfv09IquddnZN93sjJm7EfMGc
5zyQykRwNvwfz+Zfz9nrU/2LybOi+dez+e2TbNvyX7/+2jzL1/yp+Zyr51o3+o/287POf9V//KGe
X399qZ8GVcS/ugiTX5/lU92+mk//+R8wW/yqd/r5qVW6uOle6/H2temytvkb3U9Vvzy95KpYqKat
1XOLf/v0X7WadPH06ZfXolXt+GUsX3/79IH06Zdfz6f6y8f+ksGTtd0LjPXIZ5d7rhtgwgkmyHc/
/ZLpIv6hdjDGn32fUO5TynzMMP/zsw9POYz/Nx7IPs7Ty0v92jTwhezfdwM/PD3gj59+edZd0c4/
Wgy/32+f7gvVvr78ctc+ta/Np19Uo6MjIdLzV7i/s9/5148/+3/+xxkAv8IZ8m5lzn+yf1L9ZWG+
vJoneLb/sWXBn4nvMU4YClyKOfU+Lgvnnz3PcxkJCPZQQDn587OPy/KPj/PzRfkx7GxJvjz8r1yS
6ClTf+i6UP+T24V9dinxfY4DTqiHXfpxXTDmn2GXuIwj6jKPeMHHdfn3nunni/N+7NkKRf/1v3KF
Dq/DL/tXo571n7/S/8iBRlzs+QwOLdeHv+cHGvI/YxR4HAUowIgS9udnH3fOv/dMP1+h92PPVuiw
/1+xQn9/8r4/3T4w/1+NDv9MkUcpdTkLKKbnRgdON4QDD7kcwwmHiH9mdM4Mwn//WD9fprPhH77J
/ydr899bojdjvXhqn5bWyr8zRn+vtV8XXI+zoR+s0odv++erv3n57ZNLwIa8+Q7zFD/GHffF2Y92
/M3fxr0+Ne1vnxzf/8wZ8jgYLu7igMHpOLzOGjgSP4ODwbjPYNFdPq9ooetW/vaJ4c8e7ELP98AJ
mc/TRnczjoPP4JiA7ePYBbcDztQ31+paZ2Osi7cf44f8S9Hl11oVbQN+DYZvUx5581MSP4DZEfcx
WE2fe4ELJ3P5/HQL/hvQ8f/JcFIXeEjpa+XpPS2Qd2+qzF2UcuJr3Pvu/UAqd5FPNV9bLQocfNS6
deEdtVmW/tD+bKydypJ/NhbzJxVruYj7straJsiyqgxPMjdjtWVzc4Yl8VT+SXSanV+05iImU707
NVnJ34uK5M5Wpxe84t63uMzynefzOHJmsRoLtBwGydauX5FvLmtf0qIdrmIzhVjKpWZ1skqnYXyk
ZRUVLebf+tisKE/aVoSITWSRiUlsx7ESW9vzSy62hYj9OjzJqcDeZd8nYTqieEmYGMO29pJ4EQwT
3poMs2qFSYC3VpZ+d+VogX4vU5VcjAkpdskk9S6bGykMizJUkuhMYUXb+KrWu7RMnSa03fKCx0O6
s7rMGGcZS5Ms43jsV8abgkPS1P0qLkVwkHNvMsaENad6UeK1brzmK0eVc91mOl2njtShKXt96OdG
OCk0rBpDWhZD2LZD3JUhyf18UVYxX3tte8BxOx3i0iF3WKtm6fYiXtWmpncyLod9XDb3VZ6LBZKI
9rdpmjSXRkbMp81th7L2Fr5Hf1EopY6YVcx7JeQqiTdW9Cc3vv27QXaijPYXXq31ZjCerkKqunE7
BOn7xmKly8w7hcV6Ut7/WPPAO4xJf0HwkF3VnpJ3Qjh03RAfRzXx5Z1pRhz2Q2MWiTu06yptvS3G
bndZsqG/CHClDtQk/rIIJn3rmsCLqJPKb2nGinAwvN+WRYUW2jVZlAxN8tX2srdeMzjqiJ16DGKa
iyST/hJntYowK+iaS9HJyMpD0dN1nPP4osdjt+gnWYVOM8g7ZtLiYqr76iI2KLgtm74OeydPXqQZ
lm0l88dWjHghiaP2tHXFLvZSshDtKFa6IzTMSxHj0EOIhvDS61WZufogR6kPiNX6MM5NxQYaGl6X
K6uog1Fi2DegcWRLw6Aqn1ln9pXIHt0kH2RU8sq5nMWi6HsZaTY5l16nH2F7whd6E+uC1DfNtMHe
lG8n2npVSFKCt0mRpfGiTXW79IapPoJHfdLg3/0ylxcsp2qppeNHXe8kwZo6z06bm33KhHfIDY+C
hGXT1z4bshBVKg6KMIjbLMS0HMOYpuM1n6g5NgVZwAj1HolNEOqqntaCANVkJjLEHdcZi9WNFtoN
3bHOn9UQX5ikM99oUx9YUa3T+RyxDZx6Ykvnc8SKuT1MTjIs4JWYChWyGie7tsf5XtaELcDcTA+x
QDu/cf0XqaY7MlH1LQ/4sERUJDs91flecf6D2hfTLiG5/vbOFP7EumAM8dgH68IRdwmnPuFzcOCi
2fq8sy4M56qTvgxeU19lG8XTJAtdrspLp/T1ZZu6INvuuXxOfSf/pXs+thmnNHJaQ5bEm9B9V8W3
FR3NVa5Ucq+HSORNHgk9imU2L7NtsD8ROMPydFdk7RHPXS290GqDeYRxarG0vNOwtxEnnLpT7IV2
xD9/RlXU+6oYirsxqNOw6fVwo9y63glfJgvqt+VTnPaXsfHirzl31IYEIl/FdVA+9dtWxelTk+tm
BfmW4MLP0uar4+SbPEnDYWrvTDwV147f0ttcdvt4ZN3DSKm8mCCxscSs7R6KvsrDvG7kVU6b+KKO
GY5wjfOQ16N87EUzRjlCZtcXwXiXp9U1m/EmMHKJ8klsKkWLb1OHIot3PGGrsU3ctchT+Yjbq2E0
7EGMhXPRdzVZWjjuyaZNSnUf86DdtmRKF2KI1aPnJot/ePsCiGk+vn2MeXDiQbjpgYcDr+LHt29K
vKDxka9eEpx6qYrAdCUonR4JmvxoGF3wGUrh3XZTAKZcj48o437kxG2zm5rRu5Wx822EDbvCg04W
YybSXe2hdJeX9Y+exZwgv06LKb44wy3XdL5pQss7qRO/uq69Gn7xn0xnMdQk61J2N4wSvTRdN+xQ
m9NdWgfJMtdT/ND6yRWbNzcV9LryCfpmqa4kP6j95L6japaxF+1410mZ42++GPUSl1guatnGRIYO
caayuA66YQNbcjUkJInDuYcyksZh3MkfvY/ac55j1MqkGkZ85OmgwZdu3ZEoKDjaOeP0vuEl3iSe
X2/O8BM3FSXaWdGneteaXFyodBy78EQ5jbUY1cWVO2Tmwg61SoufD8s5unVSd1gYna7ElI1fwHgm
EQ5w/eCPrQpVGwy/x2W7n9JYxmGStqFSTqfCXJVhS3l9i1VeRw4t7nFikitXIvf+TZp47N0rVd27
fZ5c4VmadVZywVKdmP/WuGn+hLdZTp8XwydY6U13+rxZd5LenowWGdukperCBCu5D8qYRIa6epEz
Eu8tZnunJrWKOCORj80P3s/I0ghx8fc7mUHy4f1GhtjJ80gA8YkP+dg56Pm4kY1Ujitrz3lRCbpr
pzq4CViS7JtU9JHd0eASPHeFF9yA66P21RseAN684f2khkhX7ji7EM+GKf6Ob3EvZs+ZeFI1v+Vt
NnUhbG68E29v7bE3Y2hqqmWifBJy2SAgzi+1VdvGvm22Z4lgHUnoewRmtOBx8gCLIqomiRaOBqe4
ytIyLHpebKvZKc61h9YSeWphRVQE2U2Lk6OkZ4Yn4jJUJtdbRR+nNosCMdJtVrXN1eAOZdSqNH+u
qIwS4ZvHHNzk5Ynh0xdBL5s+8DfM89KwxT44WSe59P7BG6D+X1dxDnZdl0IKI/DOV7HsRs3gDApe
nDjD1AkprtylDQw1Xmed63yxQppeDLR0vpTK13dqfOpzthVNEu99vwav8E0sBYIHTgZx1HLF6hse
jwsE9oZOlbvzSBZfNCVyd3TueTNmexY7aXUpnPWJZ3uDGm5xMandwDjEIMQ1q7aqm6t0in80VqE7
biAo/BOzlAmMbGQVJc0MDet5HJ5BO41lWyJPRx7+/U7x/7pTIDUE8aELedjAhZj+406Jaa8cZKT3
Qos2jhql8K57a/xGwZtq5bYl4B2W8dJrVXN5gqoCFiZTvbecFCUHR6XkkDZZmHiy2ZOxIwd3biyu
EpIt+YhJdKawWsMziGxdtWw77rQbPSmWHZDuk4Vy84fKKLyhmjZXjemaK2/uzbgm/nhx5KYJSa9I
l2570rv3k6v5NWNqWw+ld++lY3A96yooFJx0zSwRMnzROhuX2nWqTTOUydb2kmH80cveeiftqRcP
LNmmblOv/35tINv6lw0QsMAnPg0Qh3QQQR8XRzIpsmRE9UvaFlNDlqzkq1qOzj4LquvSMf3GSkeI
YTGFddGNi9gLeJQd5Zlt9UmqxsuB1ZuxCJy9l0var0eu301jFZarfJcsWj20oSjrJEr05HynbnGr
yxrHISRIxpbB39i7Nm5RPQ6ijKOsLdAdkpNZFtoR+6pEycZVRbUJfOntUzCaSzwk9Z2XF0k0NjJ+
nGeUKUPzjETE6W3gyXpNnNIL26HKnwlC68oM44Pqc7GcHDZc4swX15aR1f5wyJIkCVv7us6vpyEd
2jH7zg7VWIbUi7NV96Y5EbXbZQsv7ouoGLzmhhsdZpWRd6Ti8s4dOneheNCsLPbGaE2VLrARt9Uc
P9JJFitXCLVoZtFiKmP5quLg+zEbccZvcgGR2o0lWszhSbKYcNLcWMVprtwGroVLQtw47SWp5LJq
g+LQxQbi4bnH3FwfSlrQLa7i5RluGVY5j7TU0yA6j6znkW/TWobFLc1V5jithc6Gf5y24fofbHbw
l5cd6gwkoDTwIZHtUu/MZre+QsmYFuI5HYsFxszXYTdVEKEjCNN9HORbK1ZU4JDWybTQE8SEoVWf
EZNAMhYd6ZZk5jks80S3U1rRThmU9CpzvXylknY8KOKVbtiKrDuUW4tMgzceUguzMhGreEAmzMCo
u+FJD1nbLmQsS9cTVuPhqP4xC4YsUljXOV3qeFnWQddCxqSrdzjRVb6wXds0Tia2eby0AhpIvXtH
PtHGWSNRwLdOtlRlCdNZ6NgVnQIDxDyxEk2m901RjKsSfPaQQe5tbzHbUMgsmNB2g4HtSjTWG1+2
8gd2Ikre/pjBYryk/PIfjjtyFvwzRDkiEH5B/A8nlBecHXcxnxLKy9b5PW3SZQu5Cy906qBaYN2Z
hbURJ1sS9NwcgkcLqKIEqrUpY+5Vi3SafvAtZkdOajKH/hlOknnW2Uod5/o4//FDVcL+YPASpCZv
bvK56dmtRKS6PvoMs+MAIfgJiYM8vS6THencyMC63KRtRu+408eLhmiyjgWnd8XkJ1u/cqvQag02
9G4eQAScAxaCjCsMGKYwa5pibX0bh6fdAvaMvrBinFfdws2wvkBzMl2KP7U2837S2sy71aKZfDYW
p6i41/mQb6bS/CFGN7+WSBbHxon7l6lM8cZCVtkFWb9J3PqPHDfFdYbcaWG468E3yXXRrRIvXvSz
55j0TRqN7kivqhF1W9bQckkbET82zIlqIb2HaRKLOK70WphOLsC4yLu+8uQdTs2Sx61zZSGjjAZH
tpSLgSZg47rBXfK2K1bSUX1EseZXFeHBFZt7JY3jELIp2eakMCkn+8qZIks74XaSri36dwrIFU6h
hxxwNpQg07avK8hupODNJaW+Ro7/3I7MPIy9LlYM03Htl+X4IDp95XfBcJtK+Q8HIYMazofgBbJi
iBBEKGZQtvH8sxxYN4igRtVkfjc1ZPpRWBinCH1i6B78tBtNc1FGrCV/eL3k2ylB/R2kbZuLlOVD
ZEXb9OUXv5iqWyu4Ct4bwphYWVHigu7jhN5YqRNFf9cr8UeaVd3W7Z3yALlVcsxzjaOz1MPgbG0O
65irygIuV7LP0ujE82wWi3diWXG6cLJL64TlHDzltMzQwvpd+qPIR54vWlauoOxF916m72xy3zZl
ml/HfV0erCRgCZaZx/zlsRqQ1P6Jr/HoRT04qJckMd7C9nLfBF+qsd4Nc57G4mRMySVvRfClDcpz
3BsQuEOJqqMBo1j8kydH56oYuIxQXbNVM4axz+AmCvJ5QDwC+c2PnlxQuU07Nr7+vRmHYFEIUW/a
vDskZkzH0BTS7GNdm73t6bRoNn7dHCCea+ilJc9iPohkDLl3m6GM7blW+UXJubxsnSHfs2Tyl6zI
zR1YFh7WSuVPLDfbtCsbcLCyIGR96r6wcUzCAtGDCznBPSTxC8hwBSPUlcAjqSYUBKGfjcV1wdKQ
s2nd5cINZe+m6tWF60WLYpR5NM2m59T4UjW7YG5OWF+UIcImDhkUp5cc3Lv2Vvf+phD1Re4a75uX
SL0YS0I3NHO8b60f7ITLy9suG4fbpBVbOALTryW7YmxKd/Ao6c72bBNM9diESd9udZPhC4vVvIcK
kRuj9TFshsLTl6xsxPoUaNvY/CTawNrG3W9cC1mG75RLQft205TxuD01U1+O2zzLL/K8dS88Ly6r
8KQ9ykxCwcoX04YmA7ma/GHRFXm192bJQi1YnS1qzd5KcMb8wHuN1GpM0BCdMEuBGs4j7sZmPUCO
t/498VCxHFrjb7zCh/CrHOPvuVd4EeQux60e8+IbrpMjroXQm1EmyRIyc/K7pxvIRfmYX5G88G8w
ae/9GaeQIFml3Ih14bACikijnIZQVAaP294M/l3haXXf6pVNPJEGW8Hmj4gM5KyxQjbT4v4dLVar
KuFy+ffegoegpH22peBsZK7PAhc8B9+ft9y7UoHxhqLkxeT9nkvYL4ygYGcbJ5iSVTVmbXjCiGzH
PnQhEX7kFFmGdrDz6Nsoyz0TLZ+isQizHL4Sq9o76UzjZdJzSIzOzUhRRAh4IifIVw0Kx8otLipX
kyNNen668lETRBbzhhQvaMWrFeKBiUrT5BtsKv6l8h209L0SKrqzWE6kvkjbQELYAWIyFlAP1GUb
WrGDKyFXPSJ7K6Vy0l9iehxokdzvL0SSsOuYq+cE5cU29yHp3BEjQlsCG+cA5AxDM5Z+5J0wh0Ll
+lhrOxvXecG4pYObhpMTf+/SPP3a9L2zxK4EkzLGYu9PqF9kNEXf0RRvEO78l4/UlIH1ITOVVn2/
UMYM66CWDCovvTwEc1MhSOciJCOpMnnwaZWj0GqtPATmAMEe2Ti1m6HQYryn8lA7aRt5ciyW78ZV
jsvWWQD3ACopsytvah8nuI72NfHBTSM5JMesWJcDWbNUFksrNm6mll4wiPWRnAkZuVlfb60YO9UD
o7K78uMaf5VpEwUefe1EB8VE6tG7kVZqX/r4wVoxC0FtbgvxrbpimrNdnJJbMmqoc9qADOcTCksM
uaRTpHYKy6zWrSChdBavOQLpjcEquOSTgNOn7cbkslJkIw3Kw8QNoOQ+NltvbuK8bKBgCL1JpxpO
O744QbZnaZZhRdugljVbIXCzhqq7CpO4C9auYN5Sa6UefK3HUE3jtE+HWHzl45VkvXpAgortJIoi
sqLLc7JgPso3VtRtse0LLG6TOvkuGv8pxSNbxL4wl1zq/L6V2bbO+vHR4mrGXYJ+ijPIqV8qx5tC
Ww41Pk+XVrQ1UVsNtYpT2fSEdVN7UU5o4zTI2wsk9QqMH4KiN4inhr+JAtE8pBVRa6uNIfcxHtl1
5Sb7SW1EWXn7hCfVMjakWHqTF+wNhOFhPAzVd0gcTJGSvtj2kJm8LzsBm11V30nqkHXiZu2qmVD5
vXLJXoFlvwuI5Mfh00w7G553zsLi4CqRJVXJTlWB8+76g6fLJExy5l3a6w/gCeCrZsKwDnBpYixY
G9EJvMSgi9Mr1t0rI1gQQlQOwQEUGxdGOfWyT6CAZTHqY6hgsHve6Q+0gj6kA0Q+oSwdfkPG2wmS
ezrCvHAWqeupFfU6eYd4JWZlNd99EL1/9fcWAtM5Y/De6XIhhIcrUj7CHvUpRJUfLQTLnaLqi758
LAXpoxz8ry3qVVGHnsLQHvu+oHTbsxJFrvRJRK3qSLCqY1PTcp0MKguh+Fmt+7zIjonochYDeDeX
NuQS2i/X2mmypQ3I/F7/0CZ9rm84bFV7f8HeZ7C9runua9apzQk/XYUY/lRavr0TcaJxNNwnU3Or
3SKcilTdp4lZsj6fHlycwZ5SuQMprnp84MNkQg453kPKhyPNmVi/z43jRtbhAe8CrQTF6lgfs9jJ
EzqraJzIZ+7UmXiaGeyUOlYxTpO6pt+1XhJccdMebF0yV8MNdtLhG6lptSRJ1u64k/KdE49y6ThJ
/tB49UE1kODvbIK4iNv4VoAtDXHZVleEgu87uOgSrPb44DU0v2jGGuoFs2hpLlxl2pW4L0ItxgrS
2ia/Pr3L8Zjf96VBl8eX2fNLc+HlEONaim3a+cWXvr7vBo0uT/iJa+c8bhqH6uN8iR5V1EyyjiBI
TW8hE40XpqF8WXKa3NrGzdXjlJNxayUx4OBapA9WsGMkE+7Ga3kDl2VgzM/mMUWK/sHFovOtwbMN
5LlwA5vDJSNvTsudRS2pSZtcSF0+ttLNLyEvJ/cZ4fHeNGMepRB8LGhDi2ZhwZ+praIt6femIeXW
Bpotv+r8uL+1QlrXzcIVgVxb0TEd3iNhbo9Bbpqi10qzeNfXAb0YMVWRMIYOi4R38cKrSr0Y6tG/
qJLum4LQZ6mVhAs808SvKBkwg/yh9y0oSHJpMX9OFySjA7U4Ua2tNI2km+/awd2moS/hBNS6IWEh
OLkJ5LS0D5W7kHlAqS+XNloWupM3UMiOfB0Pd5ZRkwwKOEWmN1asmB9cDnOix4rYy0hYpWpYZ2Qq
diUxixa8pYNfjuNhqlrIM2KJhmXcOW0kg67wF1bVOOiRlwG5GHk8RXEcyws9Fv0iNgbfStb0iwmS
O7dxOvYLM/eSGdMicPeOddtZijnYSAWl9ExeU+lC2WRumrm+ZHEI+q6tNCm0hDo23wZ+yq4np/9u
j45Gx9OqL518jesh3nZt4m9kIW7azDR7e2WtdYt0I3ktoFgJR7ptnFzcpClr9lY6MeyVNzvqbQ7L
ULEZQw92fHg6F+1h5+JG7lvxcgZbkfWu3EOqygqnI9Oej1YnupfTYWl7Fdn3TVD7h9lYlUGS7uA/
R+QlxI1wGSahwx5hDZdlgsxAvk8q+FFp8rWTpA/zttJPVd5e84yIP/z2974YfbgFgculhhuEL02L
HwufF9/j1I+jAgoel6ULAbXreGw/ugnbJ6xle0UbvSlwehOkhTct5IxZRRHc+RJ8wB45cwBu4iQq
ejden1JzpshWmvd7eAtugliS57dOFidHJPmzM6tazK4c2adbH2XB3pFNN4VDDanFjjo1hCIAcgw3
OBdVK8pVMTB1oxJKL0tkVCi7FmVRQ2i8cFDKV9Y5gNOnvknGq8wJ1hVcYtudzj8Gv8YK/L08Oh59
fXPbysBZMgzXLAeVZl+A/4AF6X7vlJ+HPYZiDyW8uWSo9JZVDTUkljehZegOq0Vb1+k+7zp28AUp
o7Ri7sYJNBjdgNNtCZHrtp4bK56aukLrwcvk5gR1fjqsvRH+H+wrrptuDQnvJSTf5MGFauS1gUr2
deAkPoRUE1v3jDgi1EHSr2Tlo8iqyUxURiYQecRQyKySdaAyHnq9x9dJVk+XOC+KXZa2eNXhGl4e
QkjUUMG+VYw+m4kWr2XqhYzDNb5wiscLp6rN76kDdyncrhGLEZLiYdDr+k47MuSu699kTVDd6aRT
S9Sl6coqPdWyK+HwlVVaKMaFE7aQkNxY0UHZsKUxhQB/SNsS8jTZfZZ42X6qymJRUriPu6oalC9V
DuUQmUFxBf5pAGootmtB26Sz+thDLtVhWUDx5cSxIhy3/jogxrlMhXRZaEitLqVKHow2/EpUOb/q
517lKidCaTkurWJItbkQdeyEEL2wKBUKjpXAjA+uC5Uzw76VvSu2sSmbqIAUT5WTZPo6FQjBi+sm
t7aJnftOVOLagaTzbUsLs8Vj/XjSezUJlkNp3IXFXNQ8Bdok4CgwuGC2zkYFlZK4fGpp7i+47+qd
GhA7YDwOEbwp+fNPGGWM8GooyYMH4dltDPlPD4KMeyslNH4nzTrwNKDkPDM1dpYnadaNvp++5pDE
3Wa6S647uDN33G9VBkl/A5nQo7tuLx4XTb8VBC7siTI/jC12vtKgiep66r8Ip+lvES42Waadr6Sg
Zld5GQ6HmZWUA1snlSyXVpslslnIpoTbxSVcIbBTuzrLrnHbvQsO+qHX61okP54gib183cZpEjZp
4O3M5N52OZsyWBmVLXsfSr14CJpb20C99GBKTZetaK6ovbhSN1Ahk6qF5P18H+YIZiPV696FUqqI
EzBhvgOxmZsW16XXF3AV1hmuErmxyAk+USWm+bVVZDk2MxUxh6/7Ev434kJp5C4hR96EcLs0e23g
chnW4pXlgYIKQdve04zDlX3cTTtTYrxlTmi6CJxEZ/F/Kfuy5kh5pOtfRAQgQOIWal/scnnvG6Ld
bYMQYhcCfv17kHvaPf3MNxPfRROkFmxXISnz5DnZn2Segh/CYB4e7ZS2hyFlf7R7I8nP1Vy9yVSS
Kw6f2C5I+GCQloolcch1fTVWntAXZ0iST1zGBQgaD6qpDqZzSPtwhURcsTUmJ0G/zTl1V+ZpwdRO
B+paNPJZ0m0Gp8oBaYbIFSetf7I9ZFZa6gSRTvrsDWvvbnBE+ugRHGC1K8nG5lVznpYMF6Lpbdda
/CctiIywBav7ZE6trcqmaQcW0nAtZqYiMyQXQFvAAvlWaAvfyJCBvObK4X9g4N5/cCapTSkESR4O
DOL8FY0R8DpTJ6yLb5yLKBgadXGI1V1F74pD3YkmAmupv5q2mnYONv1CbY1pOmZC/541Ws5uqsLe
uveDISrnmI2hFJGnvm7ArZB3xE7dNdAoUAIo6bujuSTSbzaVb3+fLas7likd68ilbne0l4sZYkyv
7DHP3H5N/mOOec44ta//I3o15I7qj5SBS3EOQf0DHjSUW//4vLrW7jItiX51h1JuZOrkEVn8CWe5
mLs6K3Csc7u/tpzme9PGF6dCNz46kAfottQieWQaleDsLF1CT2KgCIGqFMFo4Nz+dTe4hfvZNv6+
+/8fp9120/vpvDV5Sh+E4CjzAKyZsNiYqZeLo0lMGlN4Y/6HaXq/Bn/N7auBRX8N/jLTrsUPKqwk
tkeHnlhVVbdsEju5sDvMBXg9iWVIyBYAbHZfzGF5G1ASe67dvLVisiJwlPs76DTcXS0QRGbME4gL
CInycQh+iiTq8G3/DISyIlmM+aF2sCUHdVdHbCzKl3TClm9lo7M1ZjnSB6ui5V3pIhkHdt4NCYl8
4UXV7TJLQWpgzHyeo0An01nnw/REyvdczuWLLsrySDy2vNl4NJQGfFUxuzuY3smz4jArWxBG7RHh
BH4D8zBb8nRjfoNP0wsfKjZAYB+WzbUb/BuZZv7a93O+VyDWrdqR+khp1MmF5wtHVjT8DYvjlbOK
3BM7J/uAO9mm8/P2G6NvVk+zt78mJsp5/u/vvxss2f4/339AVIFLwQXxXdv1mCFH/YHvzwS7phUG
8ikY4Ys8eQ7zNl2WB9MmLVZqUMnRCkhyzIbmLktTb2ss047MGm2jLxtqGiDvoIHttPbkfgpyxHiZ
V8mYusqJaDJ3ezL447VpgvpSBSpO22K6mqayGofNYJX9ypimw3PD+6BVIAwukyjEOacumx+NZS5j
4tQQdwFVGUD5XecudEt07ui2Usm8HnNQJeFkZnFr98XJBxnheeRgJTA5PYJJl+6bnOZxNgx+v9Ch
5tj1KFuZRfy55M1S5n219bz2mCrbjXwcS9s8nLtbD0mvz0stPDfyCr/4oyNbhpgZdJlhBpd18OaQ
JIB+poY+bkgVklOhaI7977vW9BgbiV7GYsboj7EOQfheBlqjfdPbweUvHMCYX218imaw2E6mpcJx
dP6CDHo3bZBlS7woY2V2gALEekrz5JuHvf/WWKq/LbyKPUo3kXc2zW6RdrKeXJWNR9v2eNz6ynqC
SIlvA0CtnQY79QoBTnnFXp3fdfhCMmH791aOS5PpKgrrvDmaNlmH26qX0zbJ6+FoJZY6WtU0HMPC
ZXX0ZZu7rzFsGW1MhH03GUBmd3DG3WcQlwG8OGRJ/WhoFIY4Ye68TDXRWIVgmk81gr0UUPLXOL+C
Aqyz8hnugePdOtz346CFB0UW01zsPvVvS6++Wxi9h6n1OY36QSTndkiiv4blTT9Fn+o4e068o+ja
7NZcyrEVN2y6GANoIGBnIMtPlXLnfTlr6UWmh/Il+eQ5gG2XqSFepiPr8zN2nPw6djQqKl1cjFUH
QiJ/wZfdKL+aiyyQ4pqhr4J78a82r87gy9cslmLIzmU7/eySgTyKoGbGqnlOHnNr/sNCzu3T6qTr
PgqR/NE3QBS1AvQqV2kdzAc/y+2Duev1OH/emTboMElk6wIEfVU0B+qz+kAqJ0G6jaqyiD7vHQ86
RZkXZUSR896zZpr2o1TFyWUJ9HjWlNwoLee1hVTntZI1X3ll1j+WfkOjRCNvMQ78PUc8+cMvHbzO
Yw8FAM8jb+AIOrq2jahIZQp5hzrJxmJvQdZ9JEHPXsqwCiOvduRjBZXYKmEQI/33DfUfyl1GwKhC
8IhNFZspuv+iV4kgyUrddPQx6xM7MkevrlUTFzovDga+Hi0oVWvbLg7m6DW9kne/em2n+NX7Ndf0
uv64V25V3/2n+eZxZkLmgmHst607HctmBK+lz8roL0VAoEC5RzA8uNEniMXyUJ88l3cx4mX9WLdJ
G6dhoB89BO0KZFfLcm89j9fPM+PzYaTVkpGFCaTQXrOUTNgkYQYpBZW+6Zvz3DvVs+9XcTM1xVb5
fbhO+yzYQfvTbP3BDR7V7F9NIDj1cxYxEJ7vc+37uy61m23a5/TRGsiVQyq1S/3M25GxOdhdVb76
Fqj5UEo7Z4+U7jELXX8dVsHwJLvgyaDcv4fKrvw1lA6J8zmUheNzpWtrBcUkPXsMsuSVU0A7lVfq
2IcZfDo1pezsIgV7Jr1mb66crwEW5ZtNmneajcErqaWKQpnMz1CtQRIZBMPjSCHCkKGr7ou8nFaN
AkhhW/2wZk3m3ZalNWxADM5ukra2t6Py+lOgPbpzrTE8hIzKA7GqcU+1to+saardFEAMGPKKb9VY
05s69611wKb54oIWjBSgVtcyr4pVzln/0LUuYnm31E/YuEik5Oi8cGoVYE1o6xud5xf8Je0POABn
Ojf03ddy46kqO6RI2uwajT9n8Mridqqm5q6sm7cxJ86rk3r2qkud5iA6CCGdQkemXY493bbgtm3G
lNqvWervsoJlD1rdjljc+zmc8l0NqTSUUh2PkdQSP7xGRVkj1PvUsDRSgaofeVKkG9e3yLFvyvTM
Ul+uC7tJn4UOnnQ4q3dL5BulfG8TVLm7mxDTxBUR6iqrhGyIsocjBZsVG2Jab1Sb1fedzLFdZkS+
+c28ceq2P4qKFzEVNTsi8U8/L8YMkI2DD+JnK9OBckK6jcytLXPcmkGft+EynfRzeRT8j8eYwYz3
OqZ2VexdK+xWo7bbm8Tm7kEFpbtJwVp8AOGxxIHjle8ke9VzNv8ocTDHY1vad24zlzsr99jOs1L3
YmUMS6+hzVuXtrGZUzL2oVy7eqylJzYKr97RJ1BmW05JQeHNRsDRrY1jMZcH7Ib33Hgfy4UsXopp
b9V8D+bnr6avdmQl742lExeiiIJ3n8/4f7aZh5ifMA7FiySgCQSc+SuIhdIHNTTdTS/ZxbXy7ME0
BX5/6JBMvrWXJha2EgJKbm9NZ+4zCToZkgHGDN0JeFyw9aidd3E3DmvI625IMfe3QW/1933Gj2kh
AGM5Q7FrHJ+shwXVgnQ6jwY37G4bQtS9q9I/hqkJTEsZPhNBp10NmE6GGixet2HtafTBXTMXY0ox
4fvz/XIF+IhcEqdKLzk/QJoLvNI0Wdr/Ruyw/9U2B1jooAE0a9MLL6M+/vfzBDjDvzvoDIIRBpYn
UqtYnI5j/0XAaUgp5yov3UfkP5GM2WCvrQ96ZtsAuNtdsxzkcxhuIdv8ZS19X9bSZ0b2y7E+/tvI
f84zI7vlmb9/wu95XFjtVrflHCVDgnRKojTSK+HJ7gZwJlkw3ZgWc5lAltpaeYFSBP/e0QUFogAD
FDMm7VXYlodM+FAyLCk3LPDqxm+TnbHMxeu4v8VG0caOn2kBBiJT8RCyaZuVTjyDtwQNoApv6cST
Ayf5HS/z8NY0mTuLI12j0tnCifGvDqBb7aaU6XSTh93ak7N7SRevdZJNvQqE1YB2Uvr3mZPbR/gP
Ipqk+9YC533gDnufezd7bJ1Bb6YycQ5OIvwbzyMZGMNpt68rHa6BRkG91ftXWsv6XtTlVsigeg5K
nZ98BWzQmCP4iti1/H7TjmX9PM0ujy3nEFS1urGKUq6ASbng31cBlrn2q5u0Xc9OB8poZ1l7uBL9
epAQwW6nef7uu5WOJjH0ayDT7FHV7pUg2fpDDkihjBUkIaAGBbuCIJP+H0YA3axWfeK4Wwh5nM1c
90hquFKeEQPXa1nb8gln2U8IRZJ3131VveouBZTF3i6hbYrQqfaB3hT+RReVc8iBlKwhuvBf7Nra
ZKMvfzhW8WsEfnv7sIjO1jRA+qqrvS7OpIALvlB+AamruGgRK7s1SC7gnHKL6eMnRS7JVHri03ga
7bRJARHwqLc66EG73EflDu1+pI53A5hZvLXQBUcDqLDPrG7KGE6peJgG7qwS/DGXgof9pgR1/Oxn
ctqNPagsEx+yYzL61a5iFTsDbiw2eYuSAPjGUJSBIKE8pTLoNvDB5zNpJmgj3IrsU9uaXsSIM6Ae
Q2DmSXseoT+ITLuXdPOKZCOGLRvX2Ix/DLNF40f9soNZU4mn9f6vYUJA4i3CDxzt4tnDR4giCu1r
inIH6yJg2anPm/amcEQSpxDovTmoPJLawQ9u21U89yIEMyp0D0udPvyybvMsKnkjAxH8kEXxXlq6
faBNU/8v13cp8/YnloCtKnSI5zqA02zfg9wN/X9gCf0oHFqoanoEWye8tt4TIwobL8plHPwhhGKg
EM2r5HkdBVavbgfdkLvRdVBaA+1iFuth0qsMOoyY1KPYm0DEmLzz/zRNb1D1x4bXd+HMilPicL3J
2rG+Fq1o4xFoxyuR8x03vNyQ7WufNh9dUH8nU8GeLUg8Y6kduUfy56PvO/to2R2SN6qevmW0vHao
GHTfLu0ZyPir1CPTt+HU5El1q21A7yair8Rsb/RcpbGJ9w0ugATXeOZu7e+Dgnr91q/sMmp8km9p
McCzhHAcuUpWtr/AdKqdFdjSw4nmZQoHyR71ydhJWulTOvoKWYkx/7vDDAnqAFPMwD5sx7Vk42Pv
BRfDJDTcQ6jci9PSZEE0cJfVtECJCaZXEF/aZ0b7Zk3tJRiy7RolQPj4s+dQrrqp/0FZc80TZr2g
oIAfi7x1LjPE6tj/HWBxv6fzBJwxMx2f3Of0wE+9j5YP15lM6a3yEr2jfCxvO8gKoioNype25f2G
0UBurbYrXzIavKrE0xfezPw+hGzWNE9hyXYonoASP8ukckL057ltcvIyu3/m1c4jiXwJqzo4Ikvc
xsYcreke+pvbfCkIVLbJDc395iHVfXHUDhlWpj0t01uQ6poH0k+rMpydyC7qjdf3cMHhyZ9AHv/z
8tVm016vvaolkRny1WFMMEX1Gpoluip1N61GVxZ3YVOGa7gbNg5KPmx5LptT2kzVXsAtPEgwF44E
C3RHcqVQI0Q6GzsdGOjLs1xPMh+vRREmcc3K7lH0VRKNjqNe7KwTkcwn8t1NlhxwXb23dbeZRJJk
0exvmQ8uakSmJFIi5WlkV0jCJLT/oVJ+T4a5zD8GkCn2JmM2dsgLJErc2Us2rWL8kGB/uzN9yOh8
9pFFFP+7z+Tk/jkvFG22GnTpfqoHQo8HIJWG2c4wMKGNJYeqziDOWjTSfUqtjaeLGlRXvJHqPrTT
Pdz49ANKxX2WVPwVWIiDjWIUN0VYkION0jYbmbv0nrXIYnOUZnnPgxirn/5sncaOZre0rsyZq20P
Z+AwpiiXlDbwNxu3mF6rJj3ysOjPnS3IlgLJiwB8ph+gnMrSIx9W3b9WSC4/UyXqVcPUfEtoPe1m
4tZ7kihvI6wiO6JSCt8UWeccSevws903xRqkL/FMdPGEOgDqHSyXjRJe9n0SqNtRB1N2gTACO01T
Zru0HcgdzUSGsNj136j+BpcZcoOiJPrMjUwhGGt9XPKTetErmA4wgn7dec40or5BNUf25AeXQfev
bR2OLwObpg0tPWCNCxGrd7yVrazwYSp0c4Kuicd27/EXVeWgq+H12BkznNuz6lJ9bZO+v9OVuHeX
UWFFip3sJxSlWUyAd0A+rexH6Wt1g3wCPooaYqQvktTMJ4pMMweW/5tsNalhZaHk1K1poiXlu7bI
tsgVkGMhRgguUhpuvbrDzmAX1qpzlHoQwRhEdjvob31a3+V4O9KottZCiCqLyrw+TmRI3/rZgbA/
5d6jPd98OgaW+IGN+inpPfJc9868U7LM1sYMw0HFloWV9tmLP0uXaXDz3/304B9nX4AKp1DRg8Hv
hPY/FN6OniGRDhrrQYelA24TIfHUzMOtraU4dLpNNpBLVg9JBbfEcyX9WYMXmPZYxF9jJ+ga95O4
gVuA4bwuH+omK6K6IsHXcIlykZ+PLiBwPXyOXR7tL2qSLund+FOoXc4KlPqiOPZAfN/b3jmMqhLf
+m7wYt7n5cUTrburEHfs0srJLylUo3FgVek3CUV2CqfcTBo0FUBBwdOYwZtwl52g9iV/oGkeuUt2
PkPBqwehkfxddhDT99uaxPx33zIPLBf6P8rKgDL3t/cBxQlBDQM7IPgHBvq/ex+AbxIPdEL6QJDa
XQk1ifq58JMIFDOxBVGsOzJbQ5tpbluFdGS/XD57Sm8KY9Ooiw6ZyHlicSp9MEmD+Wx4LoYOY+7+
4sT8ZWrtT6ge0QfeDmIp1AZSwwAHfGD31HHhdLJBHR2roadeBMO6Q2mNR5QqSaMlCnqX9QnFGPyf
ZpK0OCbRXG1sgpjfTOpEimWZMfJIixqufnHrunX2U2m9Zm6HVdKkVRxMIMNA3fed9sH8Ejp9F0PL
4l/tSUAWK3hw7nPP2kF/aO+FLbKzD7rAxpu1dQgz7ylLAKgVINmcANGFR/BD840lZ/1QQhOHs1JP
7wnozb2HFwR8PPA9hvxRi9Bf87D9NQlAOP+chLC1+T1pMkyBFqW62sLln5Py5SctYdPnT0pcSz/Y
SYAUCQhA28EL5boEsZM/zX363fGZc9JE5Ie5zkM4u0AZuwS+bDeO6c5bMMiG2FXkN1P4iUGivFS0
xJuPdeGvtA3+pmU5wUs9fHQLz71X/bhpgafsmJ/TpbkheXVJPfEiqUxQHg1a3a5zn1HGMLkxTeZi
zFAWGwDv+emvdq9z3VhJ3a7L6SoUmY7ZUgARGRCIiZe7r4tpE+lQ70R5wg7FBsRt9n0pFsJxkfgn
Z5Gg0gB8WpeVwckdAvfR9E7K9k9teJ+2Y7d3pSDPYg43SNIF9/ZIs7s20/fFIgKrvC7cOVIEK2t2
ydpSqAdU1W2508DfV2bVOmwqd+HE1KdpemVQ7xNn2vp1/+EvodkIov4GME6AJphW7pwb8D+vSfWT
TNQ6deFEz8bBzZwNp3Zz/vR5XRb0M9B5d1gBnIY7I1DdTds5qqd1GdjVcNUQZaYrlCvITnWeyXt/
zv9snxH1jaUv75fxvpLhq+eeigkMf9lDYytUtvbMb8RlvYfrz1aaDPYumH18ATKbI9n37NyLrHq0
+nRt4sypVPVeAh+OtXDV/TRm9bZmJN+YRGEiJImk8MKTwEf2XOaX2namJ7DPHj5JMOB6kdVMLHsD
35geZKKsMxt6hJd537z4vbikC9Y55PUhkKX/qsWYgyge8tsm4ck+tLpuy9PQuxZl4UYMXJWfvbvx
RPdRQuvwWlZXgMEVRIT/urGsv1v+7CrBXsijP8eUTU9fbYj7TMoB3JclR0QBty6vU9khZeRyJ92Y
3gEyyaaa3hiNygmxeoKvM4aUoL8pOBUn5Vcctdc6+qpku+6K3vkhK2VHoSPmuwJOEoiAAdsUXIeP
sh8ezIhWcgSsvHjs66LZKlbyvVOo5qoW8M2MoCg8UfvDdK6xp636pd5Iu1y0DTGNnUlnxZxsQlwf
5GikAYkLRfNHOfIb4hbNxRw+FSxMqC/mNV76vqyepH9Yv+clCV7E/376hzb95/m/0G2Q+XGQqPtn
LSTiW52V2uP0MIeH1nK02nMJTlIYesNqqPLgaIQR5i5VCQIgDxqnVd4lFrhkQ7JRJcr+QJwCHT6w
iWPjjQzZc/tBUBGuA2xV28nr802QlECFF2qxIRnnS42bvkJ9ogaCNY6iRscAO+sT9cKnkgn31lh2
OkakzB8EB2rjBGVywL7drtKS+q9QXP+kIMrd1WFn3Yh5GCMJhdnNFFoNMIjxLuuHDuI/9RMV98PX
FsgauAvD9JwTxWPeFhcxpfqmyqFC54xVN21Ik13u6G7fIjqViCHXk2qG+9G151PB1Tdndof7qSnd
OO+HdBOEyCrUOOt+hkEXEXx2O+Hk1q5J+repRR046ckan0dKVtoJ2+8OVnvp1vTZm7xkCzlwuQ2a
Wt1lQX0uQOV9LSRZmbyS3aMu0aSr7ELz5k5bWb4fRx4ckxJaFHPB8QmGYtWg3NqiE1p0VcOHdnHe
IkPDm/AlqxIU2iR2e2R06m+REsNRqvi0Jv7YbFqReLctdqdYJw3bMA1GQQTVNqo2KUGvLLFvCWhw
3x0QZqKqrsoooXWNgGfaVDZ7zvxyeGOMV1Gj226dzyrfBq3txNgB9HMYBDxqvWz4kUIO36aNziJF
HobSCz/8wbpDULzrkZ1fTRSKhUm4cd87faRlxrbC68NjNXbjLmDWIcF/0rB2JqjYi26IbLCrn+dS
jZsBvLhNlShE4GV/69bg73UgHb4poS8MydZ3pJyA2dAwTpOMbVAuqD8UoMUYtR8G/EsWWE7zANlC
cRrTLL8zl6axnaMlQOFbmoRltTGXzF/XfuWcNZ2gP9D1y8jqSxOU9QNYuQ9OGxa3KKJkP1aW81Sl
Dr1x87o7T357gRAAlH6Z5wjh3nNblSebp9cQuu59SiX3IMSuvJMFADpcz1kgX3UA1LhWdrsxpjUF
t6xGeBi4g75RQT9GqVWWr56V81Vrq+zohuoMmiYD/xlVxIyCJgtx16Bmk6izdCsn/avddAqAmIBr
liHGRrWxbxatytWQTI/IjJS3TZE/wjvpbqYxx0qatXPQuhuebIadGtRwuQVI8hPnrr6TbCDncaQ7
v/AyHqOgFgA9DxT0pdOeEn03jJQe6lm8IceIERoVEvYhR12yT5ujIm40QTUZJWM5rGsgy09wY9Qa
1Hsca4uJ4vNhbIeO2peoz7zhYT3Fuu8slH8JSHn8vKWeQpgEj4vFemkVKQ4o5lpxpm9qnYWHspsu
zZT7t0z2W0Sfay8kPyvtwMPL+zft+cNl7mUduxVrNy1/nVsQfXNEOpPKuw/t3WtG9WMnsvDUJDO0
w00BWYVQEJHk2NJRwi/Z2ZrLqMZyvkhL1ZdyuaOec5HY9I+myXQOVSe3WpM0NibITfLGcto3gZRw
1VH/oRX2sNdd0MbGpDydgbyJ77lVBg+oLayvUlVxsVh1BcUmTwe1Hu3ROs3LBWyyX3eFIMN2yILv
X01fw77GhlAUI7WBn/57Jg26I1i8H01Ss8PYdPmeqSSEJHSUO+456Vlz3m2zlogbpBKnDalJczuz
lq5DidIeWqeXECfzrpKVPKIecX/IsPx3ilfsRFApdeNO9nw7Nn21TkD+uKpZoPS0p+2HurhrWx+s
AzbLO9S1zneD17b7PA3724krDtyraF/dpDzbDVa6KMAtcMruW94qEoOpJy8EadcdiFT2bqiViJvK
hdwOKOreCfA07VvLkaGbmFHifA8QWLh2G7yzWt478CHiDqjgRRNrjeIi9YcHUVmGvfA1HfAb6kxU
F7/katdO/Q3DUtoKl+nt6IMrY1MGbCHI3Gfb797cQOYfZXAGSxMFFrCYLwFyz680I3XcDE53RbkX
tWmKvjqxsT2GOXKCSWp1FyiMVFx2yAQ01RhnVVu82xnCrLCETxIwr9xAXlgd55n4Zxc8klUWaufF
09MZGAhDojJ0sGVvOjtovvPMn9ea2c0BMCW9lp1+h7YCGyWy9oiIu+BOdio/Ep6ikp8cphsZLuGL
77/lTp1CltFPOyfr1TZI4SKhZNGdAkv3RwiaXOSUcrpO0tNgmLf2pi0H9Qx4AgkSjOCL48yaSt65
uqvAA+h2Nk2LPZ3DYO/MeXXCdym2k90Ht6HXhCuul3JVYx7uJpdPp7IGHX/kYfLge153oe14EFCm
aqIj0iDdm459ceYowLdFBrlfG3JXis9yFWje7A31S6GwOZgirEdRK1C/OsUihZqmD7Y9lFc7qQCZ
9v7Rb4ciJt6g90o56XpmTvkKIcY7si7jpQkh7ahI9pMve64vwqgerDrmLnDYKbSD/cCHaTsOorym
rg6BV6ruRxC2KOapnHcLKYvG5vSxsb157TjilU1tvapKEl7kcoHAXkdujhc1CSzXigAEOau5pfU6
S9rwYgaGYeBtWe6F0VcbKrtB3+JjY1meYoYV/hhc2OezPx9WBM42Bath0PPzZKXZmlV1ebZSAIDQ
B8J/HkhxCvPwGxUkPHOC+Drr7mdCeOzOLgrWhlC5t8mBhsw51xCoxDPqa4N6gqL4YdG5+3Ioptt6
ufBdOclyg+CY72pECisvUO4zyp1+J+04fiA/N4OpDEcF0XZrFTLq+rBaa2Df2C6LdD5YBTZqz/Lv
RuwjO3uy8lXRBM5jkKd0lwirRJHGEuvVKV7AmSlWM+vgcNn1dJoTsEck8ekmD8iIekCi2jB7oqeq
UWpAJSV171dU7kzb18Xp2L+GdMwFrkZB/4I3goqEXffMOt1FJfX404Ci7qtB+uQiwgwhKrgQ4HNv
czJDIgBBAvg9KASp3UZHM+/PuiUIAYFQ3UvkmSKIsse9aXMkCaJh7iEqttglJ5y+IxeF/wUh7pOU
XVMCL5m79nfbsqYDmKfzwbOgNIkS1E7m0wJNNJaGIyherI4Xr9rOQFgHHWghLjMA4NkBrPQBBdBI
EIuRtesAHHo/40hIppKf7Hos93wusR5q21o1dHaR2guT60T1NQ3SM7TRaYbiQBYAFqG2idNWd8DT
IEm2mhI6th6y8QBeEyS17WNQTfl5BK4BKKRvH0VdsZtQeA94f4KHeYKaB3LwfynE6VIt5ksK1iCK
WzUDEsBGIG468qZLbvr6hzGCLLPXFdViRWk7XwRKY0XE6UcoE8h8+WxDtY+t+3+0nVdz3MiShX8R
IuDNa1uyyaaVRI1eEBppBt57/Pr9kM1LcDhm58bGvlSgMrMKYLMNkJnnnNSl92IJEQdPC3CkKHDA
YCmHONmqVs4N8EKgNnpOddt16etRapTJHtpIC5qvoWmpwxJzOeSbiPdVqvYHKPPhRbSgnFRUoN2Z
5vlnGXgbeNcdSCsDbpGzVdv8AGTxY1spCR9/vha5g3UetXmEHIVX5tqqLedRbK1bnPSkma+K2NUh
mALZ1aU2VfgRNjg1h1Olmu6oOhkP6jRZW8MPg8eQqz5OzpReKTxaVnowg0ablhTCPR2su95STX6m
6dz0Sh0sTmz+0gPqO4f9z8koKLR2U3nwXBK3ZZQ4p8ZvuBdbjrQE+pyLUeYytM4dVd7p0HdRuydt
SomiBAk5KOkvfhIm3xATWBhRlPYL3/fato394JlelGhvxrV/b6u8KaLkOw9XFOC7mub9zuKnZZnK
MHg6XbWWR3YAXBsufXTsUz7slCHVH4zmKTIbgI2qDfWKzwsMJQLMyapXp9e+rQ/gNzQl2pYz+QAz
sdJdNCvGowxVCCSQu63uoAXqq61uu46CjV5dj2ltXuIGTbujoGffJoXlHcp46RN3NPPURmRaPDis
P2mh3TwNzbBRIcH9ZDr93ktU5XG5Ufe7Rnsx6Fi9JUHgX6ZWmWXbeBriQ6aXcQ3XLgoYJfT/RyiY
UmqxxQ/XjwuUA4bhxGct4onZHB8tmDS2k5fOR8vz3ZukVr6EcZE8DSAkza5uPgXTVH8q6EYqjVa7
KwOl/uQZg7Xt4ajmG5YpKiz+UetJzfitf2cVNFUB3fLv8tj+qc1z/BJkcX0dqSEVIS9IXmzQMntz
aKIr8YKIgLszNEu6V/AiMwHLbaI8q66pPvH7QRsL5tHpwS2Ghb2xedC8cZSZhsHeMq4so0l3sIjY
IKaSBsImusfAgdufM1IJ6Fe46o68Pt5J1Y5lwc+7kjgWKZYQ/k7aRPeyVvf64FhqZbe/rO1oOuPX
njzfEswdXnMoZjrjxZv05P7Maa4uU9q0+MGaRvUgwfmQUt8cTegMl/OqQZLv647E2GXtOPo7h4L2
UYKNvtV3dej6F29qNx38Fll1dVkbDRTeekpC8ickc6hsqbAmR8R4rizH6+97qO8PWTSXt25yQ/dJ
9Elptr2mDp8Uzek/ZfX4BRSVdy7MfLyqesCbijEO910LBV3Ue2CHlMi+2FrtezXDp3Yx9ZAV3JkU
m321hOc25omZRvPw5A7ucC975HWUwnmSR0c3H7eZkw/c4kXOjvbp9CYIAH6DevuRk5z6XpahvqHL
w7rPfCu+ikb31LZz9tBZyedOTYIX8Mj6CV0LGK+9MXipk7Y9kGufDuKleaDZUiP0TuItzPo5a4r+
IYhc40v3vamy4EoPC3VXDlYNY4hd7xpwq8cmpsiJpgU0SF6JOsg+tpz/HKbLoalllb59F/Du0My0
8pBMpA8C68kHhPnF5s979kzaeEcv+GLwbnv00+IkM8UazPs4mJ5kFs85FKj58ENmNX808O2ootxa
hV/mGu4gd6RGJ7vG7WwcfDpTdrGtGPeTr74OpnLtKENwv5q54S9PqR98lqDVnpqdtg8nKsUfHEUQ
q5vKBy2wBksI+QiedeAxG95O5/c8MFq1pn0GD3+Ihnb6xZ1tfze3NDVPWq6eVZ10F73TOxeuF/Dv
dbiNFhUUGdBVej1KDcvl453zG+6gfyJe7e0oLTJvP/YASj44JFi8Q6cE77yAfZBfsYeGrAS518uu
TeNu0mamca8DVEyCZZrzE3Rhr0PMrcIpXQY5Wh1r3Or4EPcvQtbtZxrik43sv66T6RqznulfhHzY
al37t1f5t2dbr2AN+bB9EyyNeR/cH860brNezIdt1pD/7vX4223++UyyTK5S66fq0IXR0/oniH2d
/u0p/jZkdXx4If77rdY/48NW6wv2X53twxX8V2v/+XX5263++Uqhd6i5OzSKLQQh3NpFy8dQhn+Y
v3NRimJVnrqvqy7zzkyKyy6X+WXBu2V/eQYxylbvV/39Fa1nXWNU6s7zfvW83+n/en4eZnj0HsyY
u/P1jJddL+dZz/ve+n897+WM7/8SOXsLBsKqhv6wnnW9qg+2dfrxQv92iTjeXfq6hXjS5V/+wSaO
f2H7FyH//Vb01He7CYWfjRlPzV03hs6+piN+K9OwXygDzLyhcwcvPVrWVq1cf6e4TaEf0wZRv6b2
uKNc3BI4TgE9cTSv3AJSr096gWbTTtxBvzfN1DvT8wuCTkz97KU3lcddYKmX+lGfDGdnUlTagvvb
Umag9XKRa7uIuYmum0i6gdmD0lMOrXFOlO0q9KY7rwtX0yoF5/tGDMtxk373o0a5NqF83uZZlhyp
SZGPUrPiia7MK7PK2zvIlvInhezLreW1D+KTqIpP7sGz63EHLDx/kjA9QUosJNlykhDdV7lFyrk1
ZVcJSMuCHi4z1jbrRv/y7LrbPziW7pNE/YszexPMS7r/a5AbZOBydzjPdGJNGxvuj7PMEZsMt2Pq
vbpXh/kWYpsKIcVISDG8LpO1Mkic97aLVSXhoTAB72oliBajjqkCyKEMZAkhKV3n74IS1z3TfTkd
362h8/Q/4e+skCum7nY01AGaPjj8kX6z73otcu7kKEW7ou/z7vzBzg1RtOP+lPfQhwVjG972SQBb
w3/2kAgZSh5vYYGy++Nqk6MwdforYJC/fbDLJmXj3tTlbJ/EKSYnHQ6ZOg3XFf329ExSJ0TIyeIl
cra5XXsXuzjFLkfrQHudfSPTWQjw5NClmOLX8etaWdaYkb+LjLpF8ywbD7QA9NsonnVvA79e87Cp
NJIkiBopvGtpoSZtZ4+H2CvahyFQ24daK52T07ufxLTaod/6ZGWty7MGoTJktCMfbDPot9OyUmyX
c8hOq1HO4zrBdDmPONRy/poVdXMUmK4cwQP1+IrX/QDdhYTPKzcX3+VYMLuC3oUWlm6HdufByxlS
wz2prWGk8JpXWXNSKsXm2FfU+g/HrWbU6lbC/bbux5tW0+1N0PTZromNV+x0onSeS3YDdPQ6GGUD
WSfZfDG9C/mIvBZ/ELvAsd+FGoo/yHIBYkNfsIng+Uc4jZy1aQCUblLXvgmXpggUItVvWQE70KKk
sUaEtqZBGjxkW/36Q9NPktF8fhCjs6iFgn+1SIDsirfeIDiNbnI7oHK0ZAD5pDxFVFEhroQWTwYI
2TN05dr+QppXCp/0EtdSDbvE0Wox7GE9aaCOK5vHhaHgELV1vAuheg+3dArmtINk8W7wvfqxHKb6
UWzaYusAdSM5RI72IHNxf9hnVOP7pvOD695uhttetfpbb6BCvJF5DAv9javfFV0x5ruLg+QT/QCj
0/0aIm5D4V7v4V8Oyt26Q5fHr3t9sIXLfr5+98Fsq5FyVPTxsXtTCX33u/KqIlr785YcgvbuF+by
s0MJ8OYSI/N3Ky8/MoMfqduApqctCD/4cRUqplkavQzgwo75IjYnQ/p2NImo3DoXdz8klxUf7DLl
Cbo/0vn/tRk6d96Q+AQ15QFizsxIOa9D7jevUzNoNx1tIrfiFPtlbQ8aZxvM9bxfl5FV93d9WWnb
C9utCeAQGNQAGaBpRBFNwFq1V5zmF2PqsuDU5s5wm8c5D6ZRU13Hc1pdJ0bqqk+DRe5AHd18KzH1
EpgIVGHy6IzuqLqRh7wTkxvqxZab0QF6kEZTs62n2/AVj858xc+cdg+YVb+XowwdUH2OuvNq15Fu
u810C+4iQj2VptqNNpbW0eGygfhhXAfSevwldH3vIgUS64s7Mj2oKt/OJtHNcsqxUCjJcLb1AsI6
b277xryc7Z09Tyu6Y9DFG2b9ek6j6kieWn32ugyiSsW3f+rIeYRdNvzqtvmwrQH1P/hvsZHhzB9i
B+drzWnSCj7lQKME0DWQo6VeQzopD64M+JqGi7uyIzKSdDq82gqAVcVYobCzrLgsln2GcEnqVaG7
aRZPDY+ZtpMd7TG8kpCPS5a9gdZGsL6zQryFVe1S3XFG+56e9XzvNhAN86+zf9ohOBEtqb6Hdgyv
h9Wk91WdoP2LmOHBAufySWKFruWPsWo/W5RpaH1Q9FrZOBo/SYIZaFA9AAyTMF3aiFUDXjXxCtpA
vI5Lo4N4ZW3RUYdUPcP06q3PPluTOvmmXvSkyNeTga/on1qn4q0WJSrxZgWqMrVJQ1OjwfLrdRvT
T5t7iEpA8CxHq2O1hYuXDg7taMegFSROhgE25osD7MbPmQrfPAwUUdcFcooPO8kpJthOYIRmYwle
z50uF0X3VXOuaGsyHLPc2xPteJE9xr+Ag0IORv0l4AWgWBhBNTx02i+VpdFkVU7PUzGAz1OSlEp4
oP3i5KpD8VP1z0E6qwgg8oZdlsuueZvX1yP53n+3qz/qcGMoCvo+3DxeW4NrHTW/B5lNf9YG/rD+
NtKj4CUs5+ugItvfuvH8qaiK7bgQo4GfK+70DtmoYIkCtMi9s43GjHi9RK/4U9hSvLIlqLzhVryR
qb7bMp9yCsXs4bbFT0oKKRUGr6CD3umeVAjHrzs3tA+IXdlflDm6k9/hNSKl8fO6jBzrEDYWpMsm
7FTDpp6t6ij3yXMcGTemk28/3CsDquQOfFZV48aKX72vNvFETf3OM438/Gwut+oUfK6MonlOFvlG
I01h0TGbU6sOynD3NqUoGpxlmHPnGnB0ebYV9OzYqLhqNDd6ksGjwaNM6MWTGdwW+rky2xujNxGA
yaZsPGbd0PMly4KZz/+Tk6XtdtHfOhZQ0SES06qnsu2cs4RMuj/c2e58XBfo9pxc8Q0Kql4WAGW2
ti306ZeYy3nn5L4sivCyiQG94304UfiUq3Bow0e23bc2EisDXdPpjt6m4WAu28+KW25HVBGelXSn
xuioFF0zPE9BrW+jAeFbsY103N7SFfXTW/hexVQVJlRBmXp2FtNAd/ohqW3uIpdpyUPfk2F9FZ+E
mzE4Ui8DstOqvnmaMv8XuEOGGy8IhpvJH+lCl0MZ+HpXFHQt3gI+RlVvHomRqV+0QbWROVRn0V63
5v6y5xqTFfHkb9fVsq9VT6/XcdlC5mXmfFKHOjh+CLEblV/UwPscWjVKKp1nntxeiegdnFUOZVjn
4pdIcTtQZb1GytxeIy8uCaUgMW21AJ4RCZI95Gg9JdoEirH9y7NJJM+oIayDdCaqejPeOxAM7uJR
S/Yy7b0QW2+M9707O5sBDorDB4c/pD9D6i3XH+3FeArLTLup8zq1kVNhk9F91qdyuAv0oKU5KXMO
Hk+Wj5Da1xu/nodrmcqQdO6TavbxrcyqONYeO2vc5QgI3RfLzDOD4BFg5rqkgoXj3HXWlT81c7T1
uhaWAS/7rgH/jrZwvMx8RHTI/mT5cuLRDIdDE2X0KVX1lvae4bF21PAZIAB9lf6zDEZst3QQWf4p
XWxuQ6PqPCuIuyxTqvXdfR7op8r0XhfoPS0MFkKCYgKKlu2duYc2domn9za/7Qvn9zUeaCDtXTbq
dktA1VfTNujD6Uqmc1t2NKPZ0VamipsaT3n5JUvS17PBilSRvrSdayNtE7puCoOkjbvolsElGvOX
xcEOivXiLLaosGgiXufmtQFQDq5+AvxlkUTJVAYjsmP6aIpg98GxTtFuMQ+hZdMj+MXQXHRyJiNA
KsWl2DTCY2/R+Lhrh2Y+UIWHut6Nwkc1cjfxVGZ/8spaE0keiU0NN3iW9YD7P66XiBBy2kvEeoa3
84tz3YOmYLh8aUL3oPo/WCEcXkmNhN7GBrxzdpV2DzIjgEjAGn7UbRyc4qXHeiPRnR052yk0xgcZ
WlhTz6XfQGvfTg+5Dcgji/3sKNcExTSSDFZ9e5m5lNEaxRo3ibwcb165uuwvvCkpsXdru2XtsLx0
uZpYV9SqAxBOKdCbpKxPtAvCLUUD7NMYbtNoKfgvlkKNvZM95r+L6xJU+90+rdxov64JhiLdTH3w
uo84IDP+f9xnPff4v19P18/q1rBgKKtSy7gtGv3Yx7p13foG91tp3xu3U8U23Hqlxm1qG/FpBAKM
LKRxK6ZBvJcYCa8A5ey11gNLsiyRSNlbpsqIesSuCiB8apNq2otR3JczSvgICGkP+KreRG6UvH5L
lxN9PpvSNKYrNDH2qN9F5pakhnmKqsyidZvv/DbgJw+JCeaefL+Ln1zO5O7Lqm2vXu9r/DG6Jsun
3PEBCe7dLnUPY9EacB3/x6YuDvTvQObU+sWew7yDWPISgoL51163ymtZLyZZoPH22fFOgRZlWS+O
oc/cW1uflEOcjeA5hvKWXonqdtas8vavpuKQkAlWa7uegdb+77GyUxoF3x0bRrTafi4VQ9nKkUnT
yuUoX2xlqiD+9+b95zj0YBW6gklmuun+AzeWTHXaeJU8omF2uY8Tkwx12AfvZLhTWgtS34C2LQvO
mhMAPqO+bJoZPc6jadDAHD8bi9nPuuQ08Sy9lalVAb2HI0mhgXkuXnSNJDxZIAhHl2Du6C97zNzT
PMRO+BwAVnphSPjYmtzHoHBhZ+i9HYvSeWp8GzXJdQo45LoPIDQ5Ko138QaQlT3GtmndQhE+PszQ
pFiT0d1AgjY9+CZDEymwYFeRvnP6ki+vMbaT29l9XSCrZHCN9LJUZrJ+tJJ479BKsyvdKiXX2U3H
QouMxxKg1b4ryZOZloWk3mLzFbPdloXdXELEMbHBBma2/FTq029dYGknUsPGI6SmJzUO1bPWtW60
LV4msGKP7eKaulY5a/Z41RqOFyGknU2nRNF/v0SagLXoTjeLrZxzvZg0gOs7pi2mpIf9Ruxp67Xb
ComP42Wr9WLELRcYO+nlQtbtihfNS5zrPNYDCBN4sDOW50k3UvorWv3BbSk80m9WozbN9N3K86KE
0/NNJKT1l5h1i9Wx2tZtUPuJNzOfU7Tuxy+k0F4AVCqf2mKyjkVnlldtVqefYPL7Vafx8ccfA8YI
wYs6IC0jVECTCk7GgMhLyADV0DZ2dpW9n5rLVILFK8HrVLwf1hY27ektPdbbobOMc5bQDzT67lf6
WzX/FGjQpQPigeWrLpWJNE1snsntGmeJbsZ2l9TGcFO0v6eFZZ5CKJ5uQJLyr6oUdCpBhhY1JGJY
0TEfb0gJiXdaQuRIhroBJHXxfJzbUWuc7P4HkmY2uOglTraTOUmkDih0dYqnALr2IOkzYNAMxqyF
ytVYkbCf+R3Z9laVu7+nqZnd0A1ckvqMsuymoSNqmzi+tpVFjZt6+6jrIu6tckcxz2g1g1ofJhCA
i0L6MoU1arr3Qr9DhNx79VpqXz/OSAOcAeC98NRZfO2yeN5oReS/dB3tSFpfTC9+FVkbr23yF99B
drAoAg8VhUbZKBaY3c4A0UTZwDtpqNNecNpmHPuXqSZUD7DVvJuuXsHV/du1aRpEW2fgkbxd0J9G
R3uMUUca9wqec7YXthPKZ3SxT9QMb4ag2ottpOVy3l3cy5KsL7R9vexgAujae5pe791aKa+gT3H3
CbDdX/Qk/tIAMXhU+0q/H7Iq3Yg9z3pzl6m0kXtLUy/wZ27NtK/+XLUnXoAGpZIs+QV0W7NpAs+/
oxdwfiqV9lHsgZ5Vh9Q3LRJjnCRq2kNn0k7UwrP5En0zwnj8OcwBcgV8rT32ZTtfoX5SXalmFjzx
OEgPvZ3bP6Nvegv/iURCbzY92jG0MK931vBNgnxC03EHhUUKBupNfl6MQA3S/TQ56ZluPOc+rxRl
qwQWv2ZvR0FOqlRs0dvR6r0cxWNx7nLIsaLAfgy5e73mvWjcyQCI3byzYh/VRpQDNx8cMp1i/7Es
M/daYtcIeN7JhFn0nPZp8AS5X/6s1Wm891Xa/osG4FislOXW6p30RzvG29mcxm8B6mL7uU7eRzRL
ieQfI4QnKo2jbRaFqIkGCoCPHKrNI+w2GZ8iRQ3vfdFZDj1nZ6lwgl1ElEN5OHFWzeUAfIMSWTce
nKHdzlsc4vVSlw9NWp8npawBhSzPNO+WLXtTAx5vmvrcLlK7ek/C16i88mmiMfF6cBX9MM6l8oUM
1iXCAPSzySaIh+wYSFROfVhb+NZRAf9O6Vm7gVm3fYJHcbqD+/zKyLnsrVpMxcGa9GEnsTIYavod
CjvtRmZVF81gKvsr+NybBx4ut/1cU5b0EXMTody2IQ9XGGRH5qadPjt6vhMINPSoPA4jp7ITlLOr
O9rGtW31DEBxm4ZarzxH/jTtYd0vbJAy0OLKENqqelKsZaDXPONbhEN6a00dSEH3a8Z3I5WCxSPh
C6b97w7zABHIGjgsuNdqGh+j5fsasi+LGk5q8VgPcCH/bfbb/LBKes703aLuV6EVODlXYv+o+ikh
eWyMN+kUmpsZFo6dBIpj3UqOgqQ5xm9bfQhL3HvF07ImOkK5ose7NrN2bWvnD1aZ8qBpJvGx1tt0
1+gRT5pqCnC+U9EZNetfhzLzDnqvzkgRoE8t2tVia71+3o7K2DyK429t6rIWhB/Q1DVGlqR1M2y7
adR2UnhcCaIvZct3dcwQ9aKDPwyfpWp5cV+4o/98fClvmgaSdBfO6a7o7ENfdJ/daAf55cbSx/Q8
TH0f7hMFqKeT/2maLCjjfCBDl/btUWZvoe2CRa6X4c0uO8pM7BLxFi92cxFIeouXU0qo982uIGAq
F9ZqGYrSt/dNX8+b1SZHC3/mWS88aGwlxnLhJQSv/7qudQdAQRI5JBVSWkPi7IsqeR+z7thCvHak
GvUTvQT7VFXW3eX1kCmsV8CieQHWv4gq2yVMTG7uUAV4W3qZiueDjYzvdz+oq42mD+q+aflmE3aB
sjF+0lDf3we0FtPDqm2Eg6AJquzWNOEJlShZ5AQ97AsLlfmfF7VNcn4tlWiRhtK3mQN3K5MJDSnk
mTdJaY9nmQfI4xz6iVKi2JQl5n0gqOs931bOZbW4yQlrVBbJv9F7bUA8FP9mUnm7VvLJeJBhbntn
5wxNsF9tNfA6SohqsMly1eSxGKn2YREOk4FsNXyrNTnvfPRhcFyEw0I7MRCj/iYB78xdrx2gs822
Ylv3ICdH31PjOJc9xGHnmnfWA241l1N1b+ejCyg9zLM5fHRwz/GD0mt/vW5eeXwMSrPjzefpVzAo
QQmziLZCalg/GnoBztox75scFXrEIevHJUBMEiBD7Lw3SeiykGZl67Lwj3ut2/9xr6lov3pRrJ1c
Pdw4ttU8yRBrBYr3mt+96tq0BaRI+uyZ152atk99n3kPfRYuOSq0ZIYAfVVfJfoyJ3FFLT7XXqMd
4DgPBY8yH6PX88kKddlfbJM5eg8j+8usK7WXKAtfxiRyHseB270qMcJrmQp0x5udG1BozVkwPFns
BY+xdiMTCQphpgfLaH6KFtyP2In2j0lP11RtAQbbdkjn7bSGT46skBgQyK+nWrdaTuWQxEV2m4vR
2iJ89GtwfsseKsir24HTZN5S2VL9/BCoIU0W9Ok/hFl/V8/pdCMmGUpYnY6IYuuQORJG5hEu+Zg4
1aJ5IFGc6lSNZuygJIzs9pU8SiTyEyeHMsDh6O9aTdM28pgiNnkskaPVtq74YJMNTKp+G9Utun0I
AJSWIfjC3pGGARZ1rms1vbnQiQF3fSUMK6Z6b1k6FJk94oIHBfzkoV4KpHNSZgdgBsmhWqqpq3cK
9B+jRgcNJb1oC07J2X9ok5epeEtKjhfv2iYv7fRUacPL2g+Oy1aLN5l5J6NtSHYLFBGaRl/mEqYu
X4PR3+0164vf6d8QZMrvxdm1+gaSPP1TldXe06SHRzGHGUJ8xgAOd9Qj+8tYqM11rpbJTrxW0Cj7
wIupoy0n8NE+vpzgsuXofDgBxcR3J4jcxj1AZUrXKzCX9tYKky1T0i4yzSwa+iZN36ZJf4LA073t
/CnaNVYU/VoB5Jh1+E8RgjMPg17YkFoUyedRqR8lgAZKB7KLwLhfVyIPGP5aaTwEe775NZ0z64C4
C28rC9b6dMzgh1l6Vvql2WUdxJYjvAK9bX5c7V5UD4eKRknyXIiDfVgqU0WaKZe14HTRi3rbeHqK
I95MVhfU5aZb9ClksIuORJUc1jEtWO0yrG6xTXMQ7uaBRJA4Pm5x2aesKRSThd4Zem3frsPQ9c2p
L2lderMHdCPdGiNEe7v/HAI57OfmXUzRRuMxab1f+2As7uBK1s+1cpAJ1NDIPNvcjl/sVXYUu1jk
qF3WDEmjn7m3Wc0BgpJw2lFk/cOm7/Zb7X/YNEAQq8+byHW2Osip5ZlCHkAs37WP45h8E9M6fHj+
ACj8FdEv+mmXlfSX6YcoHskWL9M11ll2q8Lo2+UJSLyX55m+GnY0NLk3sZFVpHTy+rlJAfCpygwY
JasceIQr59Nkg0yHsOZ3JOzczxrfn+TwNP92juv6RjdohES/yHjmNR82odKqP5X2XnS+ljVWpb+u
8TXFv22CCGnupJj22jBtp6zgqZiM9reW7+dND4nLfd300HmoAU9fYTZ/axy4H+CLnLZpA5ejM0zF
jopKfE/r8Xhtu5Ny1J2meHQ1r+LJBxyW4UG3vJCHTdHwMPaN/vXDIq2tFdhWzeKxreE9cCfduTYH
b8pQneAGEnxQ7RwSKze+JPV4l05u+iMxEpCU3L09wa9ZgzElIlRU40s99HeSP/uriLc9/jYCEJu7
zUEB79wu+QwvRfYgjQ7dXqW69cWamhoAWPhJGiqKULVPIxxblzaHrDRo9UQN42CMsFd18O0eSyPv
t0Vhora9dELEeXTZVNa3O9l0oltSNpUeCoCdzmXTTpu6fYxoCa3F3KaozvAQqFV+i7YBTyCIk12m
IlIvvLEaJnInMKwstztiX0x1rOa3ssXbPmJC0HPrxIrGywx9v03TI8ArSD6C29nWk/tmEdLrwjD/
0YV0TLWe922aVX+X8qB1ibBatd+ENOl4dNod7CYGQPWWT4UOoLkvylTDgYzcJPnT1WjBg43MpcKj
i6ymaFNtdDgflh/kwN4V40x6bcqy+6yES1R0zbsqHmmo+rOjthWeJRZHQEbtsiLpPd7FiyOIS/NW
N+AhPo+kqrKiUZvn1/zOYDjZYaRALXp3O7+f1O9t8oJSaPaDTJ+6jbxpvtPob7oFwA5F2GtA3kf7
OlXo51Ni9zi13cFSW+fGnnzL2ZEuSQ45RIp0GaExL+5I0Z2biL8H+iH0KlOgd9epDohd/jLarPcG
3f8v3QjTx2qHG2dvpkn48hfx9mLXI6+gs7GBi6yA3iNNaj6lS05S5qob1BvKxhaCduQuvFIbN6ad
tUjGVsZLQ+WlbklCkhy4C+uu3AjLJjwrUFop8B3K1LTNf15UaSbNefl0JklVQH+7DAo8lbQXop/R
zv+xLY4YmTIUYQbanlR7P8FuXGpudRs30/QYLkM+WvumLGB3X2Yy0PBvRg03nYvFyzr1vqNWLDMo
HeHjoLMPSeTgZjXFY53dDL36i5hksDuvuHZVvb2sbKI6vM5r6zckerobuD+RMerGpEcctOi2EKFb
1JiGknz7YhSPRMrRJVzmZpD9lqeqSr9MMt7yyKTtq7kfNtJrqQ2gb7gvxyNziZEjGWBJg7cguV3N
0PfSwFl23euCukFiu5rV+0R3kDJSWs/hO1nReeW62t9PVeDu4sSYPjV9SB7V8h51lV6ucCxhD7U1
5Uac86CqACoRWhevC/3TFaLV/la8Lj81Z3tyvoMsnj5ZcEE/IwdQ1HXdbYtaua8GuMUksrBAZ1dT
rl7LPnrNR6exhmkvXr3phpMG3hU2TK6IPo74IdbLk2wrEXRCQtinVE8yi3KIKHnkrG5lN3JWHST2
1QSNlo3eqIkenqX1PIbNof7ZB8xKwSOCJgol0quBN/K1AY3uGVQ2X811UH6qIMfYqAPKbAUvmk/C
J0AuqNmpQTxedUFOw8WSU+VxWttGUVjBisc004vQ2NDNkJz5UYKvpTQB2yims4vbWNumfvaHwNBB
BMCvsoOaV6gALyU4ZSnB+UtpLiUH5PVjeycmcdoNBDaqZw4HiRCH3UHkJOvFtm6iWR09ull3J3a1
UQYkadDMAq+v3dZdlV+Vof/oz4oJ9ZdQWgWZDpGVBkfq7Mc/Mn7LIVdZPGHjcYgWTHKw0Q7eiBHu
ZsLl8BIKdWW+7zrKUshT7zzvJSza6X5NAUyKCSzAj5QrSRyII2rMESHspt7xBWs8iCPVG2rehfYC
QUZ6cooi54vP049m1nl3ZYuuQWZFCCr487xVayd+aQe32Dhz5n+v3OpuGEjIb8b5W8kDH69q0YIg
6avfEjP7Yg1J/q1T+NeCX54+8zyQ7cI8bR67viAhYFra2Q3H+WoKnO5Uqd6AKq/+pzMXo/n+zNZy
ZiUs78qpIM9SpN8o2r8/c98lX+IyU7dxbvb3c5QfIDGDjXs2laNZTMp3Y+B97nWJDhl27e6h+Pdu
wfz3J+ro2tEYYvUhgdBs6zRV+dVqupelaZv1v0NtRKVzTr4rmqK+BL2T7HQ+9A9B6itH8NvxKUri
5jy28by3vLn45IQ+hNGhqf2KkMbrZWhchuIHwa+dQRLww2VMs/eny4hMt/jDZdTc2JwN7pO33cjn
uRqQr6AIkX2CCrZ4NFq+VpaZ6akM9PLlzpTfiYm7rWbnNUZ3lKksD2d6lWTaGuNlObhup9kuSwEG
gDGHFNmZzWjXG6H17Bda9sijFo0JrfWMnoD13AdLEgYRpBux1UGwdP0uXFeQHD/TYZQ92v7rciTB
qCdGFtkEs1Nvu9Z8HZrlKKH93VZ6ukuXmR31M7mV1CBxungg50G1R1OvVVgqd6LrYGpkFyiBzLew
waKpp/4QM+qiSMUsUaJTI1H5PE23ZaU+ct/ib6OyhA9zGsz6tl8YVGTQ277n/hgy6Aj6x+vVgTQC
0epb9DTW+6L1r5Dr7LYG+bNrKd6lCdxXMEy4kKHSZy1eOK+9ayn8ZfqMHK8Lvazt+/tL48A8hOHG
9wf3WERabexE711bjGgquEcRdhexeDn6H9aua0luXUl+ESNIgPa1vR9vNC8MSUci6D0B8us3URxN
j3R098ZG7AuDKBTAMd0EUJWVSb0MLG6LTvfWHbAzveygug6SsJtJ8EdGLLW6NbrmI1HYUp9uXfu0
p/nh+fs4CAzPnhVvOArJAAsLpTOu0w4cSrQFnHeDZFRxBZ0QvVmkVDldZm+746jyRWr+eglGY1yP
FXa/Uri7xDY4QArx+AZg16rKgvRljJsKpX6wEzdtGgdgsqiz2e6PmmHMD8c3bb/6W8z+ge2bxDsM
sRelGdvp0qUM1SKyjxFug+3aG2m/3OsmgB3otFhkubhEFhaurpOotBg99RoEYbRSPGcHyu545e00
je3LH17SS3Ru8ZDhBH9n4J/WcxeJCz/27JVfCCQ4tTCr5K26q0f8SymtMTCc2Si9prjh3WW2yR/A
srM2sN5AM8XpT0aG8xop1bDMwnaOCRQRaR0byL4UgKaL9ki9XeYcRtBW3EeRsGkOMg+QFj2JHHPQ
lBxxMOCR0nyRizKFglUvHqqxrkG/A6BSzWPxUIK4H2Qt/nJSYJ9d1nyApmEYepvadt97UxyraSiZ
/jZee1CnhwK7tQNNGtQONF5X6V+lnQnMvdKuT/hV2pmz3HREc6LeSWfGqRfZcTgL8Jtfe+nbRE3h
sc9j/+ZM3zW81dKTPBaxp5aFGxiPRjT+625U7N0mP+7+8DMSaLmrtlHbtkj5USgfpDv6QwscxP1Y
qfHBGTp+rPoxg6ohPpwN6L45Ti+f7PRhDn/5ywRcoNNQStdcV66HABFITI5TK9hxZJ27giQ8X5Dt
2vG3JmIJrF7QuGs3LyZ31QkoZP/RYen5M6y4q87nkPgyLHFDl7zMHlG/6gHx+MtEd+B1C5bglM/W
JellkrFKWtCmuD4o0H73jgXA7pn77WrmYxRfn5B75fsTPAfYLc0aFyxZJLI1jbg6u0b+EMl8bxhg
2UT1UrKoc5VsOqh8QkvOZ/tuMuuLqTO9hsiDo9kDYqAzvVhp2/sWMSfILNTQbdUe1JG39t5CDdk8
COXF/aqFuNloTeEFcqTdwsiC6ktXIR3psFwc83CoXqBHNtubESpFECSy13Xa1F8q7FUtqyzveRGC
rSgfgTTW9kEPRwVUdB1eQ3L1IXL7Z4hclCto76UP0kS4he7IJrVt1Da6+//xM0qEFwoTXNNKCWsZ
8Al0+/qN5mynYexebSbG42gCs0zWNMutpZJ4o1SCQ79i3U8gwQ4gwmOAIG/TtIm1JaGLyeMXxyrN
+zRX6W3csn/ITF5+7JvbwrbHV+1lBt6W58DDlIb9gL1mcbQcvASQj3ceyFYKsVIocrzjDnceEgg1
rzygrrfkQQPsEeFOLQD7QDY9YHDB3jrHAXwWxQDxpWuwdosXwKWbfTg0bC106MuD3emcz/YSx6I3
7f83u5wyqM/W4UIo0V/SQvqblA3luixE/gQaQ76DLmWwFGGXP0nRoGjZi7yFEaCZTCGCEhXoMcnZ
4uDzGXJ5oc60Sqb7FCRkEbZOEjpbqzwq2SPrZXwnvU7uhtT1TYTh3O5QYbHMFtKKwr3Nt5bTtsM/
1GGUoLs65kx1h9kdsn3Qm4EIFdBTNVhYpkpd7LjsX7qVq2z5YhptB8EplS2oGVW9Zpg0IAOre6FK
WkFcAaUs1MwVFMwiRz4gMx3c+b17JjP+umAoigByr9IGU/pQQcshBLOjXs8a30J77DZphvPddblF
dCQbFzEiJNAC+LQM02p7XXxDtdZFvZ8cqE+QAgs6J8i8zGs1DWSIQccgQzrZYHfHGdKSm0Fn2fJe
dffxFG66XkQ3ZOpNH3rHovmH+sh0HXS1/T6oU1N9tHr5D/n/XwfFPdBiYHvAj9a3PuKknroJkghQ
j6qVvP42NtHRSLDbfCjCrnws0vCnpXddtdfECx+byTPoBPncdH9vUu/VGRGr9nxtyhQVZ1YW1avA
2Ie2rixW3J9u0Yqoznj4a4t7RbGQmVvfAxLClk4u2J3PrHEDWenmBCK44SBbiOUEnt/eIL7MVwYA
E09TDSGNsaybb34t9q0FvO2iBJwb/AQQCs35NyjviFeXeWyZIt02TzkYmvbRK96nlBMAS7103qdE
Sfkpwmc37lr5apRsADUj7kbU4C2gcyBfixbPpDupbX/1K/kEmtgAhKVL1eViQ9pgIcIqZ9cDxUUN
4uQ1NZu+gVA4FDlJKYw0w6qceecPO0mLuQhgYDFOE+wFz34B2eAFbuwQ688CUh3zzeeu/8XHBODn
MEwx30Q971di8sJ9HATjqwc5616W1XNrlck5A0P0QkHX45Xc4jg19uAIhs6m7S0qNgS7JGXhVqBY
cYXCZHsdywr/6yqb+hUvM+h+UHvs7B60Ira9VhAVgi6oO6256W2BZfondMZoT7z1AF11N3T3Yb+a
yD451uxPFPdkcjRgRMGOVTXak51M1Plf7X/Mj8/4p5/n9/np5wwI0fExt2TOJkBV28YyXBsfyF+X
AUS2I+tv+iIF73stfaQuiuRbw70wXQPbjvhP04NkRA+YffiUQOgl8aAKk+At/e+prpaP6ebhCSh9
XZVDIVyrIdiloz9FbbUMLD/bkI20E3own15kZi74wMCLjaWU25G1R2rUnHFj0s/shdP6/dkDy/xT
XPP3BTip3t1mGJl2C7qyP4M1xH1Kf7lNnfrXbL+70fAyjPAvdvHp5xMOxlBguukqB5r0vPbu4ja2
74D2lKgfxge9NE9ZB2YL8mxt3u1cl/vgSmQ4lGj/ZopBdSgacN2Sz2g47qJpgaZjyLHMPvoJYF92
Pj3BXM3umQynE2gjbsmbplUB3lt8Tg6ZrTooD6gVOzTyXQYdzGezQkoi9MLoTE1Q/W2bvIsfDCjS
PeQjX426xjXNOEPVU1suqDlNFt+BjNmcezMlAIRRRbGjXppSQHDjTE095ZiBk4+mLECvk/VRd3ai
ELQoRoBghVgyipvoS9vkgIlDDu5EsZQ+qiZo4sXRhppWKuSRmdAsGmpRPEbIGz3Y2RxKIYemBuXz
dXjb1uYy8Pq11XGoFEZJcKdqlKoxrRZayQG0E14HoHE/gP3h3x7S746NwlL/hweQUwiL65THX+bw
cH5fqZhDHx57lpytgcRBSMXlNq6Tpt0fEmNDRPqzbe4HqT5I9usGLLBOYVhbp7aRlWBgNUUerD55
1ETKZG4SwoYwNUI6s+mKqfkYRGgd8vowUYtcPwYylCOcRIRS6oSVN32WHiE/6D0AGuw9eIw9o4yr
OYMk1oNkee2vEd9Wa+rsPCM4jwhZdbqTTEWRXUovY2Clxeg0dpI1SuqbDQ33zdbCSbT5No/WgyCl
sQW8P74lk+kP2FSB+HlLP4Ea/P4ooAe8oF6agyEHV5hsuCOTrAxUEEkv3dGPAHXt+uAw1wQA5NdP
BNIfqH4Z92TpzByqT9O3MImHPQXgWhDkbqe6r+YAnox5d8FCe0ed9CFDNhai74m4ow+YSDuUffw+
vM2raiVcBvrmIvX3MdYBYHf9fRfU+aPDkuIxxz6Jq1TdRDXHZ9xh9tJhot1RJxDS046DKGFJAz6G
432Vg8R19Na+WyYXzh8INMGwCK0A6Z3AvgO++7RGUrmRKv4GGtyvbg99HxCNBPtcQI3RyzLrDQOp
nwaOleGvnASgmWJlmAnbOxqCbxn1uENa3NLQi/YOeWFnEVZNtvHBWiAhg/TapzEH22mGDEamlaS0
lIu2A1nLPtl/90fO8MyCRvR7lC4rQFhTIBV05O+PGGDlxdWSx0hoXDs+BQsbigR6EqyaRYx3+DCU
4NKQ4R1UvMI710KWBdvjYDtAxvYOHAGI+bso/ZJ+cCIPFibWreq/TqPjJMssEK6mD/8RetJNlo5m
B270lORLc9CUTt1As08/oR4Ygrc91LvDAUVv+mSH95ILGb+o21OzYeZKgBX2KcbJA9uWf7vRUjE4
UNAO8u6vbrWejYDMH276HDPPRnZ6qNHb7fWhNFs/gFF5SCWAExAm23ZTmh6hC5Ydc8uwtyNQCDdC
loCxl5b/0IcIXdfMKb+wWHyJhax+1An07lJPiQVXgEA3ovzRB/WX0RDFl7wuEkjjpN7DyPBlrgyR
3UCg4v0ptaU+P8W142SNPFgD+uO3mpvvrDFQmpZHYLaII+aTGdqQM63M32w0SFNw+JEFiY3AX2eI
vT1AJKY8OEjZQJjHsR/IFrWvnbSHe2lhOQgcyA43E7iwrv6QvgKksTWxS22s5m6+vAzdBNHS0r51
RuUeuN6susBubKx0TJDGntobJNsV0K6/G2fxeDJy7Zms7YNqff+fMjVPJlhOrjeea82W4NfNbz5l
EozPcVe/0R6Zdsu0UR4HiM23obknuwz8G8F9YB+y6UsfQXbgGt6lMLC22wxi57YbbajyYJTPVQSl
CkhFWKsYeUZIziXThYetuSQHJ3hOu9peigLF6k0bZct2MqPNFDv2xQDidr5YAROnoLXXQx4ivEUd
5CIht7Qs8CXbkG1A/d/KdOIIwnR9ezNI0IV0Tqo2ZdHi71eXBgKQ7XjApnF8BXuuB4lKxzj0usnY
pg6U91KBvObo+FDvE1o72sonb9m3oPCfPKMAE1b1oxq58aZv/LR6v7HAj5u2EARxLGQXCyuznmu/
61aib+0baUFbIG3i/ICEARgdwilYVwyqCIkVFsusAvlOpOXpCn3X+0B7A8iDtmkh6Zco01r/Zx9y
pEuSgO1EaO/rZHQn8q9F0QU4bvETHTmHUky3zJhOJEOWJmy81X10wqS+huHTog+nH33/2zjwoYDl
XtlvDWQZFiA+Eg+Ch/5m9IGxkaAxPLMkiNd93VrPpdF/zUsFNfMYPHjY1X0H3TNfKD3IYL8GAXyr
zijoScCsaZjPk1LzIMiqzoOaEgEtwE2McEiPce0Yy2ySyRIxp/QYhQok7dTThcn4fktdU2oigOLk
04ErJNAKXVZZGigEjy0Ir0MLLD4FIRg0jLxt7g07qZZl1Yq3MZc3noNar8Ugvw6t3/1AydRP4Tv+
s5dx8DD7yr5JPTOF7lMrDvjLVud05Gzd2r73wJL2JQ6j7aTzR3SR5RgAWyNQN07tjCNdnDrqYFEG
6pPPR7fwxXigVmdCcb4bg2lLkKBSQad8aBDRmxFCGj4ESpa/21oXDBQkSk3O5Kc+xhLqiOYjv/84
n9Ngj+6n3Qn8GyhPMT1jdY2wDLb5CJZ0YG50kKawAQosHRdUZRodrS80KIS20/pqm5LgYhlvNY7d
h9gPKpySTUPhbxit5qaSuXszyjxB5W4cIFwA4qRYX6gDTHbhgjuF2H7yxm551YzZcL46O54m9k6r
h09uEHKP18rJG3CBv4AgJji3ZeXwRYd4wD7g4UvFWHgZW5xbVoDfb1wOBrLZBTVX0yKJQwNvlzFf
AU8EUYPr+0mxrAKZ9ZpeTB3Z7bG3L0XW5SupnaknzJCBW5gtAIJJOzv/8fKj2XPGLZAtoixdsx26
mh4xYgXqMunWJOLDaxcZpZXYQPUBm6GHkAbeJz8xWKVYkaMTWygP4pXH98yWs22egY/VroFMmy0W
eZVDbsKy7Ns4neqdE3fZvuDOeDNBCBIacUn9RUHu0TMi44cv651bMu+t83K1pEG5m9Q7mVlgHgn6
8YZjynlQbrpneiPYRbdDjMidB4XAtd0GybhmUOhb5LpSwdWVCnSpVL1E0Co4c1tawNXooz24NgTo
r1B6AELGdz+cmsBc0lY18OYI+Sw+BptlLLfQR4O8MdI5N8AMq5s8lfWZuVCob1nuQnwHFChm3IyH
MjDvqOVqE92BtyTb9a4uT9BDaRLqKIwo3ZgV4Hde2BTvswRZ1q1Yj0hqbPlhvC5sHDRVykBIeH0U
ckv4aYCg2dFsakx2YZK0lxakCmvfl/GavlGl/lqZcfEAJTd2olYTBt25qHvw/qGPLkFtyrULxMU6
KYN3GypX78LS8OfvIqpqi3M18Rvyp68iyOPbdSRkvb5OJMP2lkO2+EzzIDgM+o3RSxBkAqVKpfmv
rDT+2crEu3UGiHe3IVjryd66jre0Gosdm6hQTywR2270rS+ZtKBkXTTjltxSpNAzCwf7ZhrY4T9N
OzGjWrgSNFw0bR7K4sAJFtgYPd+hajBc587UbYiFjJoJYuufmkI3ibLMbOpwfe0NJYISZvEzwrLw
NEBT6NCm+C2paQtEy0vXRyGC7k0czREpKuASddNMgD1sNU0/NZEyiM9p1aVzMxqleY4q48c8EzIe
lyQqvlIrah3nMnTmszdN01NXtN2NAR0x6hMWF7dNFlyoTwG5eNuMHJwBeCIYNeo7bLB2IQhWnmJj
MoApGjfUlw/MundBGEjjeqdvHsYuXlJfNUXxo5v/rPDJ28oEWPc+LIYHmRcpaLmy4ehqcifAhvku
YXYFLR3wRc0uqKapuePcUSspMgYMYGxtqDlYwHAXaXChFg0qsEFfIEAwHKlJU3p+f+elyeOoaU+y
oUnvDR21LSphb7HBGCB3I6q9Qu3+hVyQlBEXaFDsrwO6vDW3KAQAgkJPQpc+j9t5kiivhz0HdHkB
hokAqezKXSR1ADRzZdvGghmOgMhWG6zsfgpvq6wMb1Etme1iyBstTPKpGcrsiqq/UC9dyHk8FEHk
3s5OaYOXS4PPwDxvGoApyXTSaHcddH1WoR9jJaCwDdLCWaHgChiSIDLZ0cEf52MvkMsYaG1qf1r9
VTxm695DELzqzG3SZ8PORbXQQyScf0Qy5d8LM0DmwCufctCl/c0hbbynYCyr2QEL77CrRhy69AwZ
Dkv3HnhkFrELTfvCiqqzlxn8hbWbKczjl6pW9UXFEXDa2twXUmxTAMc3SEbxl+ug9yZ26wkiWdNU
HueVUbEA35FYlCjvgzzSp0sfAvAmhhEqv+ho9NpKd5B59y448MRcBSuyBIxhn5OW5TbMCqjhOXYA
WdesXTstS57aHFvBuIu6f0rEqgxm2z9bpLEqb0y+OB2CGhnw2Thp9zgeYvt9sKoGxXZ6eAixm3n4
5JvNE1IewzrJsNtvNBbC1fiItrGxXHr9hVqeCTaFqUvbpTVawHfo3t6X771RhHL52imBmNJDP8YH
vio2ZgAG0xgU1ogFoBB+0DUqGQetCr4gD8jb++CKwllg8Jj51stH6g/B7bZiPJiONDDTAzsqbpnU
Y53F48HTZRV15xcXR99RM3JDfE/D4WRN0NoGCwf4GetSnsiNPCYjKrddD7LYPcBH/dJ38hoZz9GY
awPCLCkXsWXKW2vwqwuwLwbQrEidurIq8fmstDjprxE8SoM7EAKCwzyzv3ut3x5pceqbOLhABm3b
Caz0y4ZFwwZMes3qutXTA1yZdUcySdD0bUyfAySN8GibuOotzKo9iHeMH5ZjnSBcOn1pwSyw9FDv
fwPeLGPn9OawQ3kpUJt6kOegbjEx6/2kRHkzhXaxSMdCnDNdlZrGgEdLSALNrQ+70zpFu8plfig4
uBSvJDOAhULXx+g9sKuaxYE6Mny81mVmI8fPQii59uZ4rsGQ9tL/rKTVv0RMReDIBStaUAf8pQX/
1yaxpNqQE1hb38cwt7ZfrO92lO1kXcR3fc3FA8s5gPGZCfqqJokfsrZsTnjjfKHOSYjqDIrqc6Hc
7MTHNFtBGRcCi7oZ9FgBF3RLl9BI8ArTPaNK0eNBuFML9bhrMg7ON0Disjt79OpLBvzoohsC81U0
yliVNSv21EyRsYA6pnxKLX0EA852IcAM8xomtQK2wvT3nvCTI6pO3SW2Q4s+bdvnKY/E2TTGAAS6
gAFASLZbGaUfHUrd1G6tdjOjWpwRr4QmWtQgGQYU1gpUNuJAzQ83S88GsBi40QhUMDXfUNkBhq2q
/Bq4iKnriHliNhJIq96/qKAoT6iIc1cfHkhJoAQgkXLpao+wA6U8eUCTqPwa1e9zkIcBxTlwEYEj
GS8k875DMm091agBUWVt3aOU3rrP2mDTIEp5Qx55nHAgDgK1QHQKPLte4k4LvG3GPTnbHDXZ7dgA
c4WhNKLRcyIc2aztUk75snKNjRqcLwyaWvsUdEyLTjPDOFNYHakJkRr+5PTtezNSY7yJUaq8UnXr
7qoCgmF0VnfxW+/aUsYrOshTLzXptH51tjsZHhHUSRaU1ersDlTBSTFs4sY3AFLO+0Nrc/9oArU1
Z8fSEJRcChlWGkB2Sp01o4q3IzBA80zXAX/OiUgRVAlXqcC2h2UAuol8SG+DFCuamry7OixgAobg
qJj/djUNiQtJBDuXy6jL+mTpibxdJUaXbuZ2FU2aszzm+7lthVh867K40BRl7qa3o+pxPtSDgbeb
589QYguSOnXI4mMeyfSE3c77ZfITgH3+bIuyGo55cyQ7jejCgING1SSqGX7xNNh8GkIIBnuopeSh
wRZkc3QH/v3lsgAoan2lAaE7hNGRRgXSTsT5w+SMzqNqAZMZ45u+NZxHsnBj2oM+or9ttWngZr1I
qt47kkeBjMSqaaGE1hiNix0VSiXbGhxSNFRASvaAYqxgQU2UxFqX//Ikj9f9bQyIS4MsfNBnDiql
pzo/dvoSK452P4ocmKEpP9IddZd2r0BOzBV4Gz/GRORO/eRZTRX4fP68pX6jGeo1pLTirZ1F6Yp0
w/e5rg6r8DlZscaU5x4A/LOTZekqMxk/Krf80YZpf7Jk/36JErs/kc31wa/n2NmROift0YOtAXG0
DxfqUaigA6UzeNVy4+6appoGTxzNsf7SflSW20gzkInSVHQxOlBUai9qkSsNnEQ3D5wzWr/muk7/
+1xk/3jidS7264k0MysKfkQtNl6feBnVKSpvCcHrfzRx3GFPSYfXyrUX24nPTepFQlxkrDnbjiHP
irXhHkvboWMJEDtkm299AFT2iWUdyEaXwq1Qz6wvKDMASemL6HCCAG9X641PBuD3fmK8VF1dfiu4
/+Ljg/ANVNDzDfCk881vXWaovGdIZRx0d6FH/pcp/t99IAGGKi/wd6+d3nFOtXLtBRE95CITmwY6
tTM7BPeg7FJVpnPp8Cs/M/8xnhh/+dug0GfNzA7x70EqqfhLxO34JAsUX/a5oW7p0sVeBq3M5dUy
IRB368Z6Q54KLfpqajbLorK2Vowzqiut8dPQrF8aYV2G85SDBa4OU+mghH6Cjund1qGwtmkIIliy
2chQLprOK0ANWlTrATX1+9Brs+fRmLZFzQBq1XaTp8HVLqPy3e6BsW1fA1/37JQ4Q37Yr/6/28sa
9WuUvZoTXzp7BcpLaDKPc7KsBm3tqQ+ax2v+LBtYvR0cXy2v+TOJFCaisLG/uSbFejv6kkW2OpJp
totlGaKijHJukxGmJ8Grx+uje7xwtnUtxuV1miYcPk9NHaOVzVPTRCaonG97ly0nCxWCrTshMJgB
knLJKtddGk2bow5AhZe5B2+ocY+6lqdc28ivYSEUFIEg2dIM81ia4GMWCXYfFDTpST8u2J7OM11N
1znrON1ivfGO1Akc2H3iZP1pQBn/SuUedtx6IzPvPLDwVaON1Kw2+eCZ3pXZCKou3aTtilNEyLXJ
MD2SzfVBcABQ+A11zm56Xhep8M3VVrCf12mN0f88LQ0KDASzEtmmOEdhG0TTDmC0pk66dB/Thi2O
CmOFXZXqDGdfddjZ0X7Gj4CDoCbtZ6jp+oNEIRJSE9cm9aKWDd+X9ORHOPUMqCDehmr6GnQ4EkWe
OZxAKI49HrU9baQ7usRhAYnYtNnS0BAs61g29BBqX2cISxD886G5/8M+z/zpIWMWxAvPL+QGIY5h
r7zogdmD+eZBiDUInfh73ifDslGJf4Hgb3cCjQfKCccy+GrVZ3JwoEq8LD1wyteqqs4FdERW1OFu
OTSmvkHZuV65tYzPgYjyi5iAPUBqK/7ussehsqavHEXpK+jYFnrbHG6RIkbsoYVwJ9bc8S037XYR
pzy6LQrXvlAHjgCordAdBkrs5o7KAP9yyFBHoeqDZwlQKzoaAqVaeU822TlA2Y3DeF8jMrjhkSFv
wkywG6sx71q9qU2QSqKW7AyxMcCYD0VgiDxGnscOiKrsqajlWuhCTag7OweQn8+d5E92uoxILR2c
2N39adfTgh3aOJRWt/vkr+30gHQyxBEFOXPnH8NRvYv8sSnnH+9ab0NugEQWx6nKttdpGTD158SX
y9po1dl1kdBRwOTfDCGWaxSaxfdtGgD2W0KxQTVBsbRsq3rx2gZlfLLJ3nwfKAApi+9BCvKkwu1/
9naxStPcg37oPZJBCU4pWbusAh7+ROoMMO4s/abif1CjVz/ZfT+uBV6Np9osyqOF7Opm8m1sKkE+
sIhyv/vOWbQ0piz/CQ7u594Z7ZfAUAjuI/J+cQ3T3Jc2Svc9nMnuksIflrIzrbfRHvbStbKfpjcd
+jGo3wDahEAX2A+9vl0IOUwPJiuSbWjX6aH22vTG9kW0soJBvgFJvx2rNPthjuK1z5LxeZBqxOnT
Kk6B1dsnfLPLtTd45YvXIxyoXXk37WPPF8e6iZ1lFSU9KLCd9hj71vTQtdYDeDqcN2g0Q80ptLsT
9MOqe9C0fSM7fhlEZYZangvQ1t01rQCQOvZXRoDiOhBgRhcjL+JzbQkc9jkfvjXO2k3i4jvANZDJ
0g6sdcctaijFOmFpcYvil+K2DFHghYBDhXi9k99a0F7zF1WOn3jKbsiEGi4DmWkZcLFQRrmLjC7Z
SA36wL/auGN+Fi8QNpYHrte9uSNEtcAUlrfUEm5YnnMmztdBWYlVfxQxSDw/JiqQMF7hy5RsDIKI
YEP9PjH5eMJqF7nffCeyt0nzcVZpPx67fFE4mvJtJn6br+RDl0/tSkXTsQXWtbf8AyRsFo4LFo8y
45cZszBBGgPBgWRDGIeoYO0ZBRrP1EkmV1hnxod3/xYId6TJIudoNL6zJDoKu2xey9i27hmCZqe/
2Ie6+GxPWPfqZO27fw0A0JLYK/C5eQ3ChN2rCNVUcySrCIf2nd8VSZCT54IblDAJVKqWg3+hazpw
T4T2Lf4w5dMASaZdhxLuTTdy63XCizfqPfENSxjoU9rUOI29M91ApdoHUQYKkvVI5HTLJ6VHtiUC
Q5FbzSPJwQlRBEYjORAVN30C0XHv10h6pukBokgjHeGbry3AR+SAnR5qL6J1HjX2PRDiyQb/jOAk
0xh8wxCv3vGWV8gLCA618N6EHjUHvSpn6XdIF23Gypsi1CSKNTi6rO+JjcpCIGaTZ2cy5Spgkt2U
MjK2wzR0B7fuxhPy7BAf98r6vsZrHuV5Q/EF24jHMAW4dyHup74BY1jlVVpVxP7SGmax/NvPNvX8
Xz9bVJmffrbYMCCyq2u/qHRLqDZftlx0h7k4SzeBmu8OVPbVMuMedSTtvpJpKheIrIJCjsJ1fuPV
ax6DMWA2ukjbrn0ljAXS2AVOrZ23URAzWwoV4q9OxraMsUZHzmnSKl5KX4re9DZtBLFzr1Jbrrzi
YAAScpZur850R5c+KcFQFrru6tpR1+G3uDXDRd54asOTiO99rxL3/qhL2kZQ/QJ5ckKJZ/VCHqPN
GfKb/AnVP3IJPfbooPAq4de0/qcY/3xLThOcKAXgJbGzkUrg2A82uhHBXcfzUYMSZutaw4pb3nYL
qwMycAAs6NF1AJG20+mV3EITNKdOVSECN+CsEcddd+m02xChlk8P/5ubwjd/WwCKCBkrr39q8nyL
Um7k9fDN2zBHTNtcN2VWLRPohrykRW0eUuZCdtyYzC+mo36MSeDfItGsbsCmjYp17c+twF22vYfM
lZ4274st+Y+J9z5tibjxbspR2Q5qbTDsbnxgxpbILsZ7OtpSszKTZD8ffHUvKjbiT03EMuN9UpvI
RNeoLvUJuBrFzrCwrMFZB0VgnhxCu2KRGNwNyjNu358IdZpj1CFOk02sO6HIBPQSOYiqTxDoDNkm
qlBUXnpKbqifLoYXf03cim1VwXrUsOASF9FwLtu6RCl/5oBBxnfVgoxx2b77cLfvl1XbIvurvamj
9yIF/ksoLaQVkrfQWu/PvQwBJoS+1LIrIdEoU6D5kbrHLXZe3QaMb93CR2hSLcjY6B6684GU2Ze1
d3O1VxYD9cfc2/OVVQFoqLAzcLCMH1v6ouErJM5dauM7R7fCf6h4lkDhDHFzuiBHlUmEdH+1O/AL
FeD1J8unkdSe0tiCZvmS5rqOgZAQQvH6wnKPr22VudkF9GDdxgQX+KWyQn42+ydLw73oQma6m4Tk
SzcZi3WMnYqHM0jon6YoX5JLSrYxKBro9wh7fZ2hic0nnE4EaPr8vlgYUCU7BPpCd1HqdAWYFFwY
cZ4L1mTtpsYGfFd7OZ4NpfN23JEPmWyn/DWapry2yYeaZZk79vLa41peubJcCEo2EgkjWcTvlwTR
yAb18mhnyq9BOBT9mG0Z9ZC703jlZsiNnxSB/BSkTOMYKj8C5Okd0OwnnB0/RzP/CG7SYN+JnozY
eAYKmp+ZAX5AycUIpfgxOddjVoB7qTfuUITGlnUnGGI8WbQAY2Txj4rSNUCKBbAfMYRrnFD86JP6
Wxm53WszIm9vuMK8x4bHB/dka+L/WKZ7LFoDWHAaVPN76drF4orvg1Pgb5HI8TTfGrw3Dv9D2Zct
yalr2/7Kjv18iStACHHinvOQfV+VmdW4/EKUXTZ9j+i+/g4mtZzlZq8Vx+Eg0FQDSWUKac45xtBL
rKnSqACSaKyhg2iRmdWDFq/DbrAODID2QIfxgsTLM8Q6y6sccucAsGA5J7umQL6YlX5xF7nmcO9Y
HdYvYwcfXAGIGGXWngNf/CAzyOm2LH30sqGcdWDkO9Chb7XkwMbDzUZF1apqbsXGKhuQEN6m1bES
XvboIAv2Ukl3zozSR17LohRp/Gh1dfYIzyvSG3N1oYZeFp+QJSXvqFSG5VuXFv00CPTqQKsa+/gd
jmNm44YWE1G7pWI8WMMCuUB8TcVa5ggPwsG9omIfuBV2Y6VcmONFwRUabBHdMOdUi0i8tisy0FtQ
rRRNcKxrrFCplnVGeQeXwZkqsXQNZrnVs02iaeYAtuWoBCCj3NVYHMCVlETuEd8t90hnWpt/Al92
uzH0zBpmRuE2cMD3YILXE2wMEygzj2d08KAKsHMDHG7FP7W7daMe1IS63Yr/+6Ful/xlqF/u4HaN
X9pRhV21atvoV9eHyLIGlZBsRqe3A4g/rEVm5t0MQgnx/lZhB6CkL7Lkry5UvlXLccRbkc5+vUBc
IyKp22A5/Pth/OLHjdFV6E4m4+2qZBRlwbOZ4Pp5UAH2buNN3LpQcWpCp9Qlz8NnKG8WW80Msvsa
0pAWQkGHdGTspEPeW8gC0dx83hvmu62lszBaaRA1OvbjLwC50apalSoCVuJHX+qRhciW62zjeLMP
DNjtIcZMRFe9VfSg12lFG51S6WNlrvxGLKM8cObTFX8MDC8VgNvg8G7p2rFKsUsu9HAxDUWdffUS
261/Nw0VKz1f+oFWTE0czTmZICFag2FC7YRiajed2XHzfvYHGzXpJLdj/LDRjw7pj7ObTYzD3Eal
iputAEvoPOT4xYPezbnkjQ1uKh9M6lR0rci5KAMS2m1k3PljiwLyahu/tpo5VRZcOpcM/pakaNlx
6tQqKAUCxAPPF1JEU1Wld9I0T6BJKd7ywTppguVvXNkn38ZJCot0w+pgBzG4mRzmbu2ye6SEdEpD
98ZcdHgCJvvNRC3InhTDHVDmM9ZjQxBb4T0I9Pg5DEL7hAlpSSU6aAPYnGOzfmt6L0Kkr0ZGXu4U
1VwKFywGduLty5iP+/lCvNQ/zqJQf7fRWRNz8eL7fTxjWWK/TLXemunONVIqOluWFZ3Bey0OVT3s
yQRxiOhcIxH/zsVcBtW8zptTs6Y5+yBjuqdWdKjLahOZWXukUheE0blMs+fMTsGkMY5Mpq4CZ4XQ
DG97szWZWc5lyKI1NaGKWCUAXWQA8ZCNxvQLyIl6NY8Wt6t6tjLXUQcG6tt4nhkbW1vvkK+lS9xw
mA1yz0V9pm70kZAXUUCpNP8wul6AhjecbuH2ESLsKFuwf51uptQt7zvH9g+3O1O2G8x00CQCk4oH
Rm0rUbozTRP2h09VGC7SSA3QVVETOjgDOEAqvdKnT0WD2o0D0b0kUfPbZVmdyo1WIG/99kmbstF2
TLafbg8ODlLw/qt4e7u7LrWcu8x7obGmv6HT5aPXtb+bikPOd2DYaEcwTbu1DYgkaFnSvYZV/WDE
SfQQQrJxZzOGDN3RDj07U8vq04B1OJI/ZbWqQWW0lUnOHxWI7qgRE4Y+rwUrj4FpaQvNypKZggDf
ten0p7bu02M7lkTuDCvkioA5uXD0aym68l6C9KqWkX4lU6OD2stLvGBPtq7x8k0SZGw+dbAM79rp
K1cpHUycSNHDuroJtzQ4OHGjHbwi+oyK1MHBl0UTencmUzPAlRh3TbmmwYE2SQ6hmX6jSrpdLdD3
COF6d9PVa7NFtlkgljSYtKP2xHh+ovZ0cMLwNYts/UClDsvDtWsbDehE8IEGrfPOyFRZUCWZMkhk
znjpdjsqRkNubuwAzjpqQrfQAhnHhisZNBsaL04xsA3dAGg92M5THbaS2FO1wTMLzOY8cFvd50P7
5raO8wnS7v0SioD9xutQ9JW2AOkWcjRDxznkZQIFPiCoP4GnkIMSN6n3eRMgdc04T+YGCnyqKMAX
Ah/N/H3HDQq1zZSnd8vNjxD62DdpPvuQqGeGFcTEdfOi4bZzz32m+LXH0i+qUtlDjiDbRlWQ+IGX
1nkYG1BoG2vAL7z6rMHJ+SW0kAAZtfx7ZMZ3ddwbLyqse+iBGulZmEGzloXR7dxCRPBTRAysgbx7
iHoo46YQ6Pw6dodGKf8eoLudwBmMr6i7cs0YX42YAZIw4sgDqYHZQo8APov97gkaFeByhv3WrB3R
57FjI4wIh9rUTAB7T82AjngfrR+b3UYLwq8uER1A8rgHzTfgHdos6d8S20d2qWM8Q3a4QFKinmyq
ro6eioYf7Fz3vwDPE89zpEeflG2wY6b3CK2ZffDlR882hhgF9cyEh7Rt02QLLQwRIPLS+InOUk9E
01n7B9uf2nlMZ5g38/hDnE0TZr8HM9jmQ1RvirFZ/VWzBrGl8NpUayNKtrS0AjCTHzE6akyjxEW1
IXsXxrN0QGD3lDd5vhagH3g2knzisxKx1JeRKcstspAgzhtnE58V1tKwhzUItA1HexrbS/jJgFJD
moLVZ+BRNvLWWI6583NfOODBLvzoP5TbeahmbqDcvRNBdgSpMlF2SgYLARe9XVAF4oTZKYCGoLkI
h26BHCp3f2vm9pa/6r3YnnccaM4WiRp7lTTNg98a6RIsZd1qKg4gYuOixC0ZdvOgWn0AgWt8oEo6
tDYIwwDqOlOJRusi/X00rrfvo3mm5q0aldbweEkjmhFnFuSHDq3UyxOVKhZXm9BJyjkV6QAnL4g5
verECwcJm2OLCgRicz5KiZDtD2NMLcYOP4/xp6uYBbRf8wbck37P86sW6XviZnChTrqJgLVaduOP
Ahp9weiLbu8KiHZfeTvsGcRfl5gc7b1fef68lgM/VFFmPjHQpU+0dSrNdmChzBcesuY+UTM3LvhB
Z95aGlkDUL34Qr+YqoJwRQGfxblmrN7XXiMXzIuCLyo5ZoXpfG4i0K4O9RDsWBKn17Ej1ZdRBg0d
A+lCZhCJbRRjHFEZ4s2Dw8f36/YLoqXtvOGOfx9JXYeY6wCWUTMbIKIcvbe1oMiiIMeYLnQETxsw
9IL7g7NFR2cmtqptqiTcBTibascz03+16g4q7hIwofEAUkzlrSsk9K6tmiMoqzAT1VhGgN/fHtYO
5plzYSO0PvKlTX8Mv+4XlYDTlf6Wsd+EZyjLjRpc95bDrM8xuHYhpth+NoaOzVUUttDS89pNLRpt
wxDpvGsBCZ8jLje8FF13IA5tJwV7Z5C1n1kRQw4S+AutDZOHFNB7QLdx5pU5ZEMxJT9ooXq33Wrp
LGWsWrZpCWYgjokSEI1kR7fsijg+iKJ8ne54/CgiB9kXtUh8tYFiQfjoJPkhyzTnIQTh0w4zyvgr
bPvPoz1meFsYvs93wgZVys/2AYGMWaZXxQbTX3fEgr87DpZooQ/Ns3Vk5MGsYF3Yz6jG9oNhVheW
v87aHrpmGnQQpDM6tcbizWZHcb9Bblt5bsZDBWJ9RC9goyJV3GxZZVerwjWaOWW5Ub4b9sBnmwt3
S/ltN7tmh8OaIXd4FhNN603ZyjHLM2Jr1TJVmD08TTfu0sjSlsF45on+/Yxsf6pFYinoc5AruQ7x
7dlJhA5W1WDnj2WZvpnwMr4FRbWCI679rCdutED+VH9SUsKzp2fVKo1tMTfSQZu5MtEPkhgRyFFM
ZQseOaxzvB2Z6GCPXmQ6Q5gCWq75ACFaJK+uQlsBrTwC7iiJi2wgAID+jSmOcORkJ2ecflNlvBhD
zTYhtzAl51oXbTnT8JYoImigN5XHIaajh28ufhXSENZr7vjhQres5ORETO79IauWnUoVsN7Ai0PN
841Xyfc+a+oH6Qf12nWzZOslFpTSxsGoxWBCcT2orFe49sOFaw/pwmay34BCkHLU6eCkabF0bctY
UrEFeO8i3htw01qLJEG6eF9fh9QFtD8Kki1iGgAYQuHhDGWQd1thHzU33Ka+WP5Js8I18aodK4cx
FG+nPlsgZbHVrvCu4Sm0gZcvCPsfIXS1QazXwCsMKk8gUizPPpwxk42KVIHs9npjzjUbBAgNb4xH
wMCbHTfykZtawn1YQhriVhQgUMRzNY+h6SFDWgpnHo0M45BqfRJV6V1tq44PTR+5c2L0Fn/ZVWbG
h8wc5ZnggV+CyzeGKGE+w89W/wK+DYWcfyO+t5XowfWCP0RsBc2VyRKEQ+NU2/vvbRsfjMamofyL
r4O8WrkIZGFvOHzmDMo8neqfIRfzbqdEDHBkTnZqP6Shu/S0ARiDuo42vA38FYIciOvJAfMiYuVg
twEoJIrjjR4l9Sdq4dcBX4cQ55thsZXMJ+r5WmPd+o9lIp5HvAwoGUs6G0OAGs4XFdTP6JGq8mOR
auHxb7f0/Iug/a32l763xs04VCE1tR68Ydf2CLpCCr3Yd/AArNJSN68pUsIgc5wOb5l7l3et+80c
iu+mJeWjinXsLL3OPSALvJz6qCTXlmkPpBL93ljPy3Wo+Rl8T+MaSI0LnnY8xM5gzhl7vWGmb7jq
HGQS26SAuA8H8roVSQWB4l69I7Fv7aDJgLV5kzxyVjF8T9sS3DSJuYotJBcHUZEfAYJPl0h7Kp5K
W/9K0EZNfMW0Fb3d+rBg8Beaa70ogT8modaQYVysbkWn6ooV5JH9VWx73sHqAb2yumfKfs+yBtJ0
vtufJJftwVDYyASFq79W0dTA7K6s02eIFhTIEMFPIsMKE25hnh9IhiYZi9ZYpFqzAbaTarFXNB6p
9k99I+EjcpGkIFDV0hOWCVhXQoDWKDq5LxTDUnO0t6UAYUBfvxRKZuZ3FdnyAj3aBRhuveTseyOA
QQUHMHVb/GsKDPECtBr8Tsuh+tdrdvToxVm5hJLUcATkK96JPBLrIc/MezPMrXljCf+lMdJLEmf8
O4D9yG901Jtf/NXd9hXSN5rIAJE/3hXgR3DginGSg1U3LrIHuif6+ZPd4KlY23k5qQ85vZHcA9u9
T1MII90EiZLcr9eW8kGGO0CQ6Fah5xyCH9o9GGzARJUjax/OlVlhBe2einWfvRcJeoi3w8fa/uci
1YYM8LD/2DcbkKNTpMkC1LYHq7LTrTMusJCNCEU2WST+kcp0GJu42ZBuw8gODjoWn8RnEKr2m2tl
/r1oO35hQ3QiMgQzbc010kbDFbXqk+EbUHrePda2UysyG72JVl2MVuPK9cdY4K+YWqVVLlZKVuYS
HkokCHclew5McMPhd+2eU78CHzcm/yMwMohBuY0Pp0trHgekikMcsTIvdVbV80xPu0+hY742jh19
M4oa3cc4lBUX2Cqx6E04EFrtPItBkM3Db9qrwI3S9giTNHpwdHXtNdZcPi0om0hPDlnov9IyjTYI
EijXmTSbaEeLNYfjOwgwfL4kNi/i9VKdGx+1Eq+KkfmL7HWnAO0Y7byV81tTskOmM8aLwSlmIOwd
1gDNJM825MVTXfpfEhcwaBtcbKcw9tuTBIAaqQa1/yWENIDFwL1h2IG7/rlnpAfDfZqYzylWNkdQ
MKVHrHrTI3Yg4cbqtCdpBsHeDIOVZyTFNY7D5l5ENhJaWiiDdvC5zEuXsQ3Vao1VHzxPfp5qWS/e
KoA/9lgcYdciuAbJS3jIqC0dQFy3stpUu6NSUDhi8e9//d//+X9fu//yvmX3SCP1svRfqUrusyCt
q//+t2D//lc+mbdv//1v7khTWhYHh4XlgH1ECIn6r68XBMHRWv8/fg2+MagRGVdeZdW1NhYQIEje
wtT1gE3zCrhuHb4xnZFVAUj6Sx31gOEqZb8hdI7wefq10RbTPtZr/WgPxMo6ohVWa1nNBqlmVnwS
g5+sJfHKQS6Vz/y+CNaTymAU1D+VgSM++UiEuS0zwsgKF4jGJBAIATMRHbzI/WijxkUSLxi+4zvI
EyN7djxYadIdzfHQhXW5yjDpgZHpr9q4VJ9App9srIZhxW4lokQ+kmymJtSXGtMAUFNgs79/9Nz4
/dELwQW+WZaFGLTgPz960ONlWlvZ4lq3Qb9BENhD1pQ+LBOuFS9lhKDJuJxoB+CgC8nLe2ohgHkC
VJshTezPrcrU1XaJLz+M07KRZsPsFMSKtZ1lVf5LHJTGIjSj9mhDEnNf5ODJ6BGbehpA+ozHK97G
puCfRo732JS5UBrx4v5APzO97O+UH5o7zg3MuYA02P/wvXTMXx8OZ/D64ulwpIYIS1g/P5xWRoVE
6nx6nRbpIreAy8/4EyIU2RmKss0ZUP1Hmg6DKtVWNOVRcWyFdK303OfQKjZ85xU+YLUUVpKCNQ0T
k59WEGuwrPqTocqjPa4R8VK8pCHLni0th2RQ3qJpn/F9Zd/7WlbeI9F+hYC9dc1GNv0C3LagO4jc
PdlAGRat6xz8j1RLHcqgW1kjLz+8ZlCtLQMO3J6ZzOGcCreDnYK1300BeexccGaYbVTOKxcoQr++
Qrveuv7Sluv3lTC2EsodvyztSWHOUJazGytJfm5oPKCTWjg9sPxlB50H38rWSR7q8QBPYV5aIQjA
UEgC0cwaQA93iZOnD4bSy5WmD9mSaql328ZT7wzkvXeTv5HnBlsavI4+kMs3tT3Oynq9oorCYP4/
fCO489M3wmJM6vhvQTHbBgzZNsef04eZCjOL0YNKxrtaeEVBPo51p1YHvTLhDIPiSXcq45UWYVxr
uoNnud1J8x0s0bQSUpBhdCRV2UkllsRjJ3lYOi2dPM9n9aj2FiAJENo7RQhxmajYUyeqoOJ/tE2D
eSxy11UlkWXTmzLe2O2g7xmX+p7OeBeZxSwNemRbIVDENlyG21v1b20mAy/V+h/mnp+n/fFhggBK
cCakY4CIzhE/P8zIL5keJ8y92F3VIxSbODMd+IV7I9AcJH0n+rKJnfQlY9aS1rrUoix9oPRa3oLh
FsSzCCPmEtjjJt9UiDOM82w5zq4fDgAZHRsF8TY0IDM0PuB00n2407whnZeRDnpXgyVn3YmCGTlb
qIIl2nsFojMBvASgdde4SudhnoPLxnXis0Cey98/Fcf+7StmcptZtm6Acpdx85enghUV99I6FhcG
udyjOQpmgNokQgrbqHJLnKieCMNFl58DMcSLD9TLGQQNiC6ZbODPAzBWgkqeqJVdu0ceXCfqRVWG
Gri4k2pOqYCZBXoOSCF7e2vMGAy9ta1y+/nWqhLITrMZpBvb0TWUuyFIMQLN21BRjbZWAqHk9+Zv
NmqXj66mqfHYjmx9JbHU5tpLOdJ7z2xv4FdMw9AVMbwQTF2i2FJNUEBjyy0hw0W1H1o7vKogkMud
g6+M8SvQf8bXKV+FRjVsUguJKqOdZZ3AHAGnIlhTsOMHYb9EMr4lZ03ldFdjBJDkACIjdIud0lga
69oeCkpxDbccJMJ8LwW9c6u7W4h75ydVB6CZH2p3LxP7U5yq+kKmDK+uRYwYxoqKVKHHgFAx/fXv
vyOG9dtPx4HehqNDXMCxOHbhY/2Heah3GF53vVlcfF8fvc7pc1iVwZe0RdKh2wl2j8hPgPQ8JACD
X8//koMRA/F99yVHWGkF3VSwZNgiePi5p1M2DBuY/uAkWgCMK7hYRBuW8EmBrpaKMhiWfq6Ga+Pb
YBXx0lUwKuLlmZYdQROLVNOxiB1GvZH2yHIzFpMS5KOFtLoNFQE0eh+SipBCXgZINVtKE99yQgQF
rlEtg0HUH6DXQItjZVSWE3AIjqphG3NA3SbotZWASAJKYPoEvYbaXHbnmtYH6HXuddVStYmaLkHX
6QHMQd63EdkvhmGrszAc7y5qgH/tAOJ5MZUBpXDGkgMyFOwH3Su2rp/rL2AVqVeYU901NQtD8J/n
iHW1tUS+U4MdBNkFr19vw5reAA/w2J2GzVXmwRWfHyrFB+SNQrqxLxr/AZzrHPk58NaVdrXtK0QE
ACuw52C/CN6wfEpnyVC4j1EzGAtX6+K7FLmhG5U1xpZGsmpEAG8jtSzxLk7eAZwMnazG7eYGROPg
nAY2WY4Hsltl3S8ry1RzXQzvNqqgdh16mYyZ0xgyWEPEqrqTHjwoKVfJZxDA70gZsg7rvdUNzguS
GMU8tHsf+AnIp9p1qW+6AA573TBN3IFMPsug2lVu+ggwQ3THMB2ee2yMoHkBgWsrax4Q5/IgZ+dl
D1kyVJAJyJs1FUURq23VIHGcihBhNu+riq1CZWZneNj1RcZi+2IUWXzHCnut9519IVMXuPXCNdxh
ZY42gxcVlDum5m4bpycjT7fkrIVoENgNY7Elh5FPEbLRVnc2cqMbBkA4FksS1G0vWqqfg9KCUy+r
tqZbFt8bI3o1w0EC81q5c2zT+X2hm9Wax5WGfKABdA1Aca7yQGWXP40TR9suyYs1HBbNsmggiZcG
+SUf0ShIg4RK8ghESbUMoo1VnOInBRsdLAgHUFsxYJaSQYGYfNd/klm2GPqsfwwjADRkIXTEWrBj
x+qWA6CR4UU6khtacb4AsKjbtWVdIgLXNm10rMKsmFc6c87gJ/XXpswDKM5k/SEy4J1HSqJ9FQYC
BSLz5RdgqpZx4vHvnnL2TY2IDHVHOoBz5p4frJHQNKz+fiY0f31bYtXAmcnwYhC6rmNO+XkihBuq
qI1OayAYr8PF2roILxFkAHRT946v9A2owuARIVsD7Si/bh6GWhQQvAFLvrBz/Rw2KdYDbZF8zfCt
RHIZf761QA6/h0C1G2zskWKFeFYUSFax/2mcJZGqqFHAls4g4Qhh3LlXVcm0jjCRfTxXvI9Oyq+N
e6pgiIDc//1j0H9dl46PwWJYN4z/hKAd9of3gd11yPOWTJ3ec9ptZ0SS4ifPoHwMEi+4AUxjAF/m
7Ucfe+aCd2bx62RAPfIYSf706/dz8NkhUhbO//6Wuf7LOsfWpS4l/nISkwf/becJpKkOocEgPE0L
+sG1SzChe8Fn+ITj0SkPtp1oXTguW/9lpnd8qSOV6nezB97GycxMFXyG1MatdRXW9sIKihQcTUty
cya2EzwaFrhcsnjZ+xWIgxHyWKSR7l80r3g/gxACX7QKMI/U0/miH89u7VJI5P3Ddpz2DzdPiIV3
OrbBHBsLUzicofzz17nthy4oByva9C6gXtbchChLM0Bq28ZCEw4k+9IOLQR1R8BJq6J7JL2VT7cW
rsYHxIeMbtZ6LlQbDUAZgq6DlJMPgukY7xygQDP/arGk2LVjLRXp4CEQ3IvOO/icQavqR/+0tSLg
hHX9C2v3f/8dMEbvws8fFz9eaYMlhBu2DUzWzx8XUIukRyTL20wYLjOfTx4Z+Pado+GlCFyCQ6Uc
D9HgVeABh73pU2DaQFA9iwRYHD3VgJiP2XBbe4a57sHl7GO/AOjuh/KtnjBhsvyHbzP+SOboDfjw
YSxm4JM4jmnAw8Ol/NWLxaDqm9mBX61jFfGdglz4HJlCyGBrLe9TkDigwEPiubRLICV5F8zIjgwg
ewUuRgSgg9T/5LAshtiRJU46Yg6PCeKi1CzNrHTv+XC7UDGzQEtdhS0DqWOA1XJX5ztEzL4g2Sr8
nuQnLBrxRko9ExEpV76MVMNzeAbVhbtxvUpYURzquLF3CCK367rkwz2w2d4CU7nxPI7T1G7wfRje
xzE0MD0KBBPz/KR7Pl4gYJBsTki0P0ovynYGft366B5SYKDy1HHQHkvwbpyoFZmp2Kti2AD9/Ep2
MlElHfqmcBc6lv3z6QpkrMYhK71rZipNvTXZPlxM2vVa9WG1/2BLmjQ51KxYWG0BvUnqQpeyAP5a
G3GZfLRRG80qs1EDrYHD4ve7hhQ19oSSOWustIqtx8CCGAM5BhVHHfhMGacLoP0M6xDmBtz1ke6C
Jk9pzZ7Kmcy8ee3pAVa3/TJ2KwFVtSHq5yBQxhtF1MnVVr59HLh7J7iP0mhSsavPqppZ0AqxEsRv
PL7XePL91qK12HeQYNuY2nmE9SJ6IhBnb2sbMss0hjMOBOJ0kBYo60gteFxEG/jG4YAeK8lmRnwJ
15V/P10pcfpV0vfDYhojwIo3HMI7u1wHVQSmuLGfUcl0qTu6vZxGyNzibELf8jaorQ/BAkDPfE2j
8iF3T0Hs7aTFrGwOOCAUKXK338Rsuk7tufwA6ZZnak7jdAjrz2oQae6o6PqSj6gd5HWOt0CHwgOf
RiyMA/XypKdtyhx/E7orspkG4AiIdZ+ofcADkHO4ur+gZ9N37mczq4KDBDcc5phmZficX0D0yC/m
ACos6Ek4y1pYfjrvtGgGxZbkTE2QY2ACwgY10sAwsqUR8nrtNGATruLXuI3jVTfwYMs1I3+KBxcL
EDt+RQZktRB1ZuyhOtpdtKb5ohdu9Iq8KCwl0lo/Sc+J7rA6FTOqSEX3vSls7Ry4WXQYqjpe0AXg
Gd/LMZ0xa/oTqPpAY9/hT0EXid2HLHdMsK928TrOW2ddcS3/BOntec9Kd2XEFaClDsI4Wr1vwwKx
BwVn4ByzS7jVI5sBY41HBs8jm+VdwIq5i0nM1b30TLW6CJqFwM5/TUVfc5DPBOHVaagS3+ECPpqT
dBS7QhAjWLkGHHlULNKS3QHSuJna1h3w2ZAKyFZuZX6l0ezc1tYQ2bXm2IXrV0Pr+CUx91Q3WVIg
IRJkvE23KrU63WHPAqmV8c7NGPsrkIgANlThpQl/7Ps9jz7REMG6Nd2Hyhg/mDx9v+dWyDukE6fT
PY9fhxW4DbIlXTW2kME+2DYi6eMFxgPdN/zN7XRff3fP1KmrtN/u2YtKEPYj7nZXp92q1SJrrUpn
myM2BwyaypHYoTVYWtBpH6sSaauIieSBbW0cqpFaBrRiGkPWbWpZA9QRWtKDatuYFzKO0SKjeuUG
8jkyfQhJk42BXtQ/0OlkzRuDzZBq56ZatPADvADM6BpWBfAcJVjesASJr8BdxtcigSJl65ypAZIG
zCUDlGpJxZxFxgWdqSF1gQKYXLR+m67IVkkEi1UwhxRqv82aeP7eDeNWfo28HFWAd9to4ivzrPqu
18X61iIpeoWPqbINjaWG2jniiaTNvMjzPbWjrqXXQY6NddWWbGnH2kPPw5ehGNRWmkW8gGc3XPO6
s3YsSpOj15VYqXcLN823Msogb8XSZBb7ef/NH1Zxalff+3j4ih208SQzBBfC0k2REw7iu6Hi2Fga
tXfuXPDIpI2RfDZ0iVgxOiFhFjud2ngNLRNE/PWQXOjKXZ9ZuzDsxBbUgOtcCtALGYO9r0P/m9ka
BcKkGsgthbSOAd4aK557OtB0kMzuo8KZMxc5D1q1LDiIOWJkWbxKj51AoT2GP+G1kR0ecohEAT8w
sjdNeV8LKLt+Eh2L5rzt3WsFfsoFZBgYYB/D+7WB4s93v1w3UJ48Aw8B2Jzvt0/IEgbAWUdGwU/X
g0Q38HxZla+cPgeDOdjPVyU4QBZuDAmdtNGx4O4b/RXAvJnbGNWLUwFq74M1bsPgy3hyuNgVyThq
6ehzOUDoyOwa/S4NIsRyqCd8ka5f9FfX0fOdDTHpJXVI0vVghPIzoCUxBHLaaos0ffkwOOKe6gcR
wqerF+3Jz+GeB7oReufjlRLHA9EXtx/ws6u3HfOjVWGU7me3XE0dTdksDTVkO53BwwWRv0/TjSBr
dqaleHARNgRHA/GbeTYOiMSlXRao9GmQfr8xAAVfJbVSL1Hez6iBZgKfB+2+ZA/ypeLiSIhP0aUq
C+DtCquGew85EAcBBswFVWhWtXIwaz4rafK1BFXp2o867Tnj+MuP1wTFXbEYfBkjhIuMH2gkF9Pj
yiCsPkO+i3cRGhRq3FFEmHqUITJ+4Eh6qQfhrbshLzdQIemfhgw6K+ODjhLwKoAAMzmKQXOQghca
swGvpEcEqx6LHgoeAfIJNpkXQTZsCnwj+m2BOwH+LIHQ5UgEQxW6Z1+1DuKc49u01ELrko8HGWNt
V5ihtqTXZ+A0qJBffdFV0ws1T4JhnYH3Z06dqFWD7N0ey8kjlUSnHKhutHgNZ5mxxjJX3wFBNbOR
FfMYc007R16+193Ge+7sDA8HYM/JF1mWOtKcWNItqVYkXrzQELrbkvMRmaTf41yyE5XGEQ1kUTym
44igpwOxOvyXVoHr/gUWj33oTQIUckDuqTwoq8HqtCk6Y9Pa6s4YK4B1A4jsQ7XW5RtM+mI75CE0
7JCXJQ+uZfx12vsCKjtD9+bpn1vugexbNQmcYI4ZzX3br+cS78h1YTIezSHHuDYaaZ4q4E0uQ8n8
o5mwu/fGqYaAX6eSxVQ24C8EQrOooXQzDlal0CFl4TkOnPiC0Dgc/r7zTYkYdYaSydKoK3zN6EIV
z76qvNaXyERnS+Q7m2DiEuFz7GlimWhOBmEbFIsWlOyuH+UHKnamsUEOGlZRmWtd0yFfZn0aPXt+
iUjGKOqFhXT0DLUEuS6Z+14bxl20AGNTv6XahtmvPPPLO+qqecvBZEAsxEV+D+fLI10nSXmxo5tK
xvEBGf/zTVFtAu8j3ZT2/yk7rx25kSxMPxEBenPL9D7Lqko3RKtbzaD39un3Y6SmS+gdDHZvCIZj
WjIizvkNCp8sFpJqF0yzepYozwfecynmJMD9gJ3MQyxAdnnICPyGDA2VgAD70smRYgJfF3p0kteM
lk5Wls3rqg03bOlXwJLiF3Ag85sB2j1pYQfLkjoULNFQY5clVzMOxqwmj1JaTmcjLIa7bAta74Ze
l3uTJT1UXyqkJR8lUJXfutHRrrItD7MfmrCih2q4isM8uRFzuDxeQq1Tn3sjOEttcARWaz/3JgAh
y5sLugLNAi11T7I1Z573tcwkTyNb8X/nnkpB2nah+mY7XrrK1Etr18mB1FjxOttOvEsUVVvLYpiq
7cWtgw9HtSP+xfiUhhNqY7JRbXmpwmi8Y94oxeuY9MU2jwnRy9YhMLJzM/FEe4xt0Ulx01fZNcuR
KidQz8J9eVHRDf0Gx4eU7DsX8lBgOIL+T+uhuaYG1gJpkmlr8uvN1arw+QWUw2kswFhMODZsH5WV
8GiqGu0eZ715IPQwYQm3XEMFCJIZ2Uc9iMM4g1FHHDF/0bwhu1aRuKqKphSARWc2bJqBndDSakVN
ewomEGdBVhUvsg6jq+9WpgPEWqoib8A0ftkITfICkwZrQS8anr6MHzWgU4HA3FEW5Qi93IqkV59l
jSZY601Wmmxlm5iS4U4Y5NFd9hhGDK+7kkiSLLqEPRHu759nZ/yOVE57ltWtAqyRP2h/lMWwqUyY
RtAFZFEehlp/Ndo0vchX8mboFRGzF5Ql3qg8qNYa7401f5T0PpijujHUrt/wpKm2eVs4azmwLzTl
efj5+LRN5c3rCbI5sDyuMseGfkvSeKeLKX+R3a2cxKyuzvqvt++GJnsg65uX4De1gi8KHz9c4eyE
srdjGPfEWZDZinv8qpJnyehsQfKNF1l6VGG4QdpwHHcQan8NR+ffADo+9SuUDg6iHJ1NasJzmEDB
3vvYzR6HoHEXw4Xg6HUFMjNZg9zdOOa/+hleN2w7B2M/T5TRekhC7UI+u72ABMzWyZiKP4ODDDN/
tatm/z/b5Xim5ozNX1psyXI564oU0alr4eZLd/SvohTR+SpCHUJ+ZukMTZHOLL/fvlrl2AZY5rr2
1PHgksG6NYb2t0wJ265Aoq2u7Z1MCbNqu0wYETy3rEJlryB23qYBveIwG7ztw0NJ1976LmqfPNOr
nlIjfZdImDIO3a1Tlt62Y+okJetPNrRKSMbF7ktnK1Xq7CzYtiRJJEpQQP/pIjW2klFUa6Rwxs00
FMnkO15+R/cwPkiA1KNOwqTssW3WD3M3PL8BiJQjCui26vKlIaQsZhPIbg5xBt0/4022YjGGwTG+
DmkyhNsxJE5XKgNqmppeqBeReBuN7NjdWA4T6hf3MCt/THqdHGVJ1rud/muorJMH1VbG9cSm7WYZ
aB1HiFOfJqfpX62kazZtJZrtsBRNRXMOdhxGK9lamLF3q2rzKBtlVdn3a89QtSdZwi8Hed4pK054
sP9+NVXbRmFtP+GU3T4ryaXT8+FJW+zPh4wUuhe0qi/bZJ0dKthYRQMBoaW/rPOSS1t3+rmPs+vX
QHsaVV8W/zXQyC3S4gyCDzYQpph/vZIcEGd5sC90102vOesERBc0Qlihs1eUXD/lwWD/X2es8Lea
E4D+aokeEUkjSrGwEIAHDFVvnWWpGxXrhDHGH7IkD0D+p1WM0/nOyAaEuns3fO6Jpy6D5WWCqFWW
uzta902C6vZyxVZY1nkYFPFsC0BSaY4H5Pyuy48UI2u9NoXtIoHK1ycPcV2fUsNQLrI0DfBox0F7
l6XaGfpzXbjzLiVzdo5CgaPkckj+ObMir9u1SfUpe6Ra9auHLE5purLMMsaW0GyRoIUENGNZ63uo
ZV+HKvVu6tKQLQ2FCZgVQVho+sXg3SAb/xoB2/XvudSh61jpoV8gCoY2m08m6pez3jxnC0zB4dG+
b0rCKLKDrBsWMSAFLOxjUFMo5pPjbXPnYlvjyk70CLB0bl7lYfBGbNjw0N32GCqxoadBuAvQeVpa
TPiLo0FITfaTrYALX3tc2fZSWSv3bCxRbPckhbU8DY19XzbI8tKqBOGfYD7h3wu8hHJv0F++zkJl
EutyqVNCWs3E+731q99YWGfMbn6IYag+Cc6SDuHnv5J31Z8rspGyvsaDnrBZU+7VMao+BdukbCzt
975jwYMEJ1vupf5reI5LzakGmn1vdRRrZnycvrGRQAB9OauXOnkm62Sr7Df0tfh3q+sNv8YWdVCv
vEHoO2U2IMm1ApEklPiPAFA2suqrXp4VdhteOtdsdp6VzK9mGlwUTDr+Wk6ATA7yBFP4R41T4+T7
sCIP+CW6uBNHpdbuacAeIpK/nDxtvBmzHncaCJDwm9rLQTYYsy6O3n9GuHzS64MK5GDcAsbDmNd6
Mba7wa20V35KZTekYb6WxbQBaWwRtvFlsRkTtmmsFMI60ruVoejbYYhjsEMM9UA4+hV33klpDe1V
XriOKwKrS1HYXNjLibUHRHjRCZ7cOwJjm1Lo49VbyEHJiEWoaoXrHtYTqeygNY1vKIYhaZhk5Urz
UvObYudEa5W8gudWGd/qsvmcLCO9h8Q/X//LIEWb1HVe6PYlx1ZbUeKEtdI6DEFdcsesI3kyzGtm
LHtvG7a1zRQ9301gvImPM/nKotGY7KyWyVcWW/xUV3MmqqdpSs2jnnrKChmo6UNFNGnVd1Z2JuTS
fwOTlpt4JsheojQV6Gbe+OG5iPYi+JSdjV6RveTg/9bLUOCC5JotiIYk/TdTucgrlG3362Vl8V8v
S68mHYptpQzamvxhdv06xAZ6cKV6+arJNOZxH0zWqq6t8iwbcBfJr5Dfu7OKsO9HnnEvM8+84RJm
77OpsrYJmc+Pvm7W6YJZih1MDMKydc8xSrC3scfy/AFmYmRQx8lbWrW/RmpB9hgpO6T/jKz0zHiM
lGgnLCafpqLdR3hV/NHkuxHBqr9rnCj9quztNwuVjk3RD9GlrpTkVCujvvUsu3gh0kJuy+nNP7u5
8+WopJg+OzFH31qC8WtQZeIqTFKrmkX8DhJs8hw3gViFWVr9iAYXlQcyZ0nAjKqUzccceRWaLY24
IRfZH9y6+GTRn62r0SQWhfESek+T+50FJ5jaLvp7MTpJYL195pnmrILCiu5aG+h7103sfWFoJInA
32PTO4yfpl1gY8PcqinBZ8eE0GmWdw0qrXjtoRCsSjxC9ppXFK8qqSront68Kk1Rvg7ToN5a3BK5
74pX2cMa3X04T+ldVtm116xi1xUH2X8Oe2tXZVq6lq0E8dsr8mhP8qVklSvGNVY73ZMstcLw4Bvh
YyKvHUW1srXxVEYaljdjh0YBCLb8LvuORVZfs8iC8R0pBmY6UfZK6Orap3nx3YjASJtI+hxr1wVb
O0PqaLTi+xRMqHl2Jn8KvDw+SvWH7K5oYJNGl4W9LKLL4BTt8FkYXbXHWa/Zymp8TNetGWdwKTL9
UOii2siL9op1LLgZX+28hZJnmAcwZMlzUpj49piAuxunx5+q6AOmwoq5mmjyc9mCMhJTD8krH5KV
HdbdHhUvhQTpUv5/HPy41PJq//UCWogLaNwWqK8sig0tzH70LN5iDTGyTistX9bn2jivy3AwHt3q
fPytW+umv3ezWSwdVNbJlymSluAkEf+KktbzG0fDL6GdzW8qzrs5etDvquqJm21Xwp+Xhyjrg37n
wc3YyKJdWeThCRScZTEw3vrQbt+FUZvXMQsT0phcrLctyMQdEodx79vk/P+Ezb5W9ZzgBMCmU6x5
3nfTwE0O60T1GbGWfjsmrXIKvKo7Qe52t0ZUKk/xhOCbgOP93eq7qy7HzwkyUENU/1XmWFSMTjug
0Ir3cBl4+dUpp+6AjPW0j4OmvWWTgqowViTvJIh+ZnEv/g7VvaUbvI9K09/c1B1xo+HeUxaSWRxX
2g5mQHdsxYxba59bmwjtz1d1eVCwex9/KHaDljUxMfwi+31iqMF+Uupw3Ta68ZZHrbsvK4IQsjgB
KdsnShI/ipicGnvda5JHcQi5SzOsz9ZqEZtvqTqSLTfynPmVYmvFI0W7eHR2SFfvK4wUH612HbZ7
h4jQY6woHNZ5qcBqcBlb2mRPmknD/nF5V9B7MmzjlP7RmlkQSTtXRYVyafW8MtqHmjI9WlMvUHZh
r6mP1jmNgx0pdsgYy5Vrh0QIluDGo9XScHq2dATH5aVEpBo7tUVHVRaZ27Td3DXIFixj83GYd7oV
YJqyvK7W6+MO+zaoWlNzaNyy3QdT/ob30Dj6sCybizzw8/46i42b08zj+d89ZDcB5dUnkZfuZLEp
MRnOhYVp0mIfmZm6e/HmFpxRGdyYfA0HcRQ72lYh4qeyUvaTh7CIfzgRyFJZko22gv5klw3beBn/
1TVOiUWlMbmwrzp51urqq55jafp17QZn1pMrrGMTBcx4slsQw7mt0MpZywtrGQ8fP4I9nsGyPn29
WFBgP1IpxT1hQ/7b60PhaBA5yuON7Pv1Yo6eHCy3Kc9f9V2oZEe0q9/lK39dO8p1d0VgTHtcw3kJ
HA2q6GK3Ig9KhNOK8HDJnhZW2X+q01RYrS/LOlYZ/5xapNLQb0FywFCytQrA4vw4lV3bMlV80eLH
J1v+x+XaNNrpQUhqYXnJabmOHXbsimTZnBQXiRFP32ixy9oMHVxv0LxDFfIvl0XbShz2TaK4qJYX
vtd4uMl6bXSNQ1WrLGMBX31oDVQwuwHuDMrZfMuIBsj6JPPGwyxGyIHy4tjykCMBV0gMhAWtRipA
Hso29s71cpDFtrWqrRpAFJd1Q1WRpCbHX/qqrppEpmLnEjutc0nSZt15xnxiEjaJjS0NduD0GwJf
zCtJzjpbdpQtWoRt49JbLGO/6uWZF2i/hsniY2wdWkezQHP1R5U2u2nSlTOQhtQ1s4s8TGaEYNVy
kGeyLiJhtAYHXa/+1YDUOATEZazsHCv9blLL4vivetlDDiVNHmxrlsuPV/xvLybHarX3gwDiEpkj
9JsOwbRVF3vEaTmA6/p1KKWBYgqt5GCH6qaWxa8+gxGqK9VThp3eOLFvaVaEoXQdHpwyS3eDCNP3
KEieJKVkboKYv0X7ew8PMPr/7hEoVbue5hZ5WA8FUa9rCV61YX7WVWdjGnjtflU5aYw4wlf5a0St
J93eKKoL9JjsLOsfnZ1JddZ9hqOd1XXtHa15mC0mjh0jsROPdF/t7LGlKvxqstr7o7LMmx2AvkXI
lbpiOTR1Gm3YY6treZlHg+bgH5Ogpj2ri43T4u00KpO6StOgW33Vxa5wnEe5kN5NX02ahpyqL0fK
yt/aZblp0ML41+X+a8dxeQeyRR7kFW3N/VX3VeSuY2KXfdy8whFmm0BAW3tkXEa/DKfyMuLGSGan
qNRTBTdFNQRF2dIFjd6tw7aGW8mvvJWVdm0vpiCTEa+TGu1TY2ieq0jlWaJHzsH1EsIlQ5086e6H
bJM1IE7jvUPkcfVVZ1v4eEQ5bDotsepnAVbguXiW3eUhNTyW7arrPF5D1plCjRENEc1eL9xhr2Uq
GJgsSy8E49JLQ+xjL1CBqIJCG/jvuhxli+wDlrMFj92j47z0lg1wJ7Vt0RtIhmWpfiyspG9egwzD
X6vCCs9zw5fMisZPLQOzXltZSx66wpQuDQFI5M10nCpI9SwcwztCmhg0KjAwE7bO/pCZ018Q7VeQ
UIbQT7sBrJHhgVkyERRIo+5VCUji9UaNdIeD9LaaJvFBWdZdcJeKjTFO42vZACaPbJT1NTc5PK6E
0SnBlQDBx47bL83yazBniKi25cmwdPK4zpSWZIf+U5Zn8tBETbE3GwOxpzC82P8cCK3BfR95rGWR
q+9Ut/mUjV/1/+o7j5VYsG3/9RpfQ0Xi9kc8+Tby2l/18uyrbi7d6Bwhm728g3+90ledfDPJjPSy
iwvhP13d3Ix2lZ0jtBVazQVhWIzqndDYjm7WbOp4Br+fPXkORE6laN3XMtfvJfZLN5VE6mvTabM/
O2166ofMe52DrlkTd3H4Dmg1m8HeGiz/N/pS9BYv3VkBgiOvFPe1hm+M+EM2WkgFPQfcLqy5z3Vi
ldiwhdzqeK9zDBY5WzJQYBlkWZ4ikz4cQbQuvI/Re8sCfL7TcbjKElTOlyxXh9ujJEwCW+54f5Rs
Z5/NhfokS15ChMRGNyA3nG/gz6END+18kwcdIOwmDwwViAJ1eWX+aqhBVGK54rqbVrU6G4b/0oKo
ih/yhNp/XaFCJ+AWh2KXpxFm9P9cGXK8t8kN0JceJpzQnTJzg/aYfW8B3dzNwon3k+nALOtLoCXL
wSAqcsmwntcDdiOsSqnrjHBn1PPI8pSS7BtHpu7XdgRdHXufe4dpUqyMZzWahnVGZOsHKjyVZv+o
Udpbq0mmnw2ldK5TT1pNNlSwzfHtVD/7wYLDObc/IWS5u6lpi2OGWQMigF+nMfDsI2ndZl7FoV4c
W83Gu2tUggOWDsScIVTaVl2+ih4YODN8fSC4V75mLHB2NVbYa9maQS681EP2TjA6bVfdMPtuFzXP
5ZJURWVm9i0HF8c+9DAFgCGFrUiXq8dGC+bHIcmH34s/lNnOEPpVwhNRIXgpy1kwF+K3omz4V126
9CvdHAtaOUSb2w3PFmtfAwcahSDjMWVi4wi1hhUbxU+aVcOEqZrqR9Pbr96oGq9JN5r7xDGDbVr2
wTcFGsEIlOZHNSM5mvdTe43VzLiMZDtXVT3mtzESarMLQ5hoOSgv9DCG4KA1CV6RjR7c9eXArqm6
DguRLSbcvwEDyyK9GXCNoVF2Y4r+Sfg6PspryIOwI0Dg4RZaKrg0Yc54myNlaBrTd6MsUdokkY4r
VBfvoh5EeNBb4hqj43AtKoHmaxPYRCIofjWIpZiZLdAnAxOmrwbFtqqLAnDTqXKUc/PG+TDCAK1l
UTsnG2Lxt6H7YS/VAR5Qh24JDpIlqHwQzOFeg+uKAtag4I5qK2fIw+ZmCDMSP0uDrJOtlsY2F7F2
+gCHrVZoEPpKNjs3rwUh7jpm9EOd0uemqpTXEmjXvplNfZtWufKRW8pKdphw2F53VWKe5cggB6oj
rVewGXnONJX87i8riNZKme0S4xbbln4jIjlsw0zBQeSfOnlWx6JaLeGM7eRNPRxCdkb9NLr8MRkr
D1ad6leveJUFo+AB4WeA/g5j4fzl1FOXbFh3pxsTBt/6a1S1jA+NsvebKXB2skG+lQDsAxY+ISLz
iyu2AxVf6RrxPuH5futLLfRJ6BNwrudp51SNs5Hd3IAUgW16zLtL6//3KKuPqrcO8yXF0Ps74kT9
HTYCUh8GPslkks5f9V2UkyieZ5ftIN1kQ5Kq6pkQ60EOkvV8XkQf2mEJcTnGjWw3EfbBtb+plvoh
RXVib4fugPNTCRvk+zW3fHcaxV73Hvg6IxTtocExag8yy7hZZfNrNN/oB+jhv42w+8nlwstD508q
ADqLNI2wcHGKAgw9v6QBZUPbj7c8TdS1nmqAgRv3MmmoqklFqrjXd6EauRdZkvVLlezlzSLYPRK/
el4A+DNt8VJOevCkZM+AhKG8LIcZS6Z1XI3RVhaBiy42ytW0q+IZYUu3OzdaO92sOUPIkqz7CkrV
fJCNkTNOW1yY841sxe92PGU5Pjyytc5Q9JrAcclGWQXTAqitOd1kyQqIMQTNOWB7k+vrxW86Xew0
egCl6xRA+koWv/yqH0Y3sjwufZpKaVfS01p13BFutDa9uC6ynbqCkSlL3vlFgdXDZmJ8m5aSrFJ1
/R2Z2PQi+zf8ZXfYxDPrLD1cYERPvTAJ4HMxDzIFIhsgxXRsdPToij0WS8CRp0+ZPk2qzerRjC7k
pdQ1b2h4QtZOZ2Hr89x8Guu+BFypJ6spm/DbU3pcArqPsLW8e3K0edg8OXC702ki25pmzs4kur51
Hc/emkX6UcalAkjfVlaC9OSedOwBIeDoyQt4uGtwFL+7BLrNFoVmTTcNNC7M8SrPFAu4UVUi4Kjb
/KyxMmTYt5eL6LG3Iv7ELE0olsgZU/KgBrgdN4G5dgudKG6yIMn3zvg0ecuKyEPaN+T1kcCYiqOh
1/PqTY9geSOfceT+H31gbH8WSOw9l6oRHkI3+/T68A8Rh94uiDRvnwQKsS22w8ySEf+i+c2KpnRn
L2gGtxkPcV3yWdHPcSNsik3Ln5CTupcwEbcC2YMkAH1eaa+doX33NN31VRBha7MLiHYqjl8bJIjU
CeDPEHarfuDuIUqQ4znVYtuFZoh69zwV+XPyhL4+CwhAJCI2gJ4diKfl2KzJdGyGoWNeVtP4NAJb
9EXRXjrC8SER+78SK0ditjLaTVho1bZslcwfTACmetqv0JUE6BR9anY3/9FW3Q7/wkMzWzejrNWT
14BtZXLqN15U574WTX8H3R91jvoye9+fSGHzXTSfqAzuYi//1meASfSyg4pbPOug1fyhxlxeV76F
ebKy6opppWqxHxPmH2n+ge7X1uCbyT1M80an+amyTFhb5jtsgOoI5JjdCWYvvhn3hAwUZVjpc54C
sLK+65E+A/hmTelFhVjR4RMy6abMmWCnDLOpqkyukQ2yeg7J21kJHgVj0e1Ai/6hDHn+2gV/V0jo
7iChvSlER1knzNdyJICURYvg1JgyeczOWtX0K3hMPslcocpEeAGI5PAzjcP6qk0GZmjpa9f32pvh
HHsQlCslEK8avJB1gbLBeuQZQMTTPGAvfjXn8VgIFSeuJLsOLZ5PGhSZzZzwY5Do7XcReNJjFB68
qt04OuaJQVFjkWMOT50W1Sw+22oX2YgO9n13B/qxNutpAIVsHrXCVXw1ijKQdt2LMxckLKdiXndB
Xh9FPBzqDmwuUkukZoGvK526HwY4ZoWZA3wF14VsPdn+yMFCpSRN1Ha4xfW4MkSBfXUdYM645oiu
sndtF6GdGakrGwSkQHphP8/wGEwsgHwtyLUj23J3NXQKS/egPhDD9s2qnUBxqMfYE/DDqyrSN9VU
NccuQTj9Jk8reG+p/1vbrKtU5IXd7xq1OxQlgS7QkYySV9Fk8+MCIR5BcaD72TgPO8geOWxns/ax
eh/R0Zibo/AifWt16k3Vy+oIkHzmDotc7FLYH6+bCZBJp08/matsaDKz99SIRU2elYHP7BcebR1x
hTxcBaWDB1Xq/vWMn9Nn7LKBm5wq8nP9h247LyLofJ2c3iGEq7px4v7PsuHnEd58L00bAd8S7WYy
8EW+iGT33q1Okwj9YIxXbfGaR3O1STuAyHX3M3PQLAGo6yCbWpabWYncW18Hh2x2lZcAgd9gik6a
0b3lVltsUS75bPNU2ThBw4+HsCPqP/1FtUVPCp9EtdYUL03Ufw9rs0XJMLJ3iU1CpRy6bdDX+Yr3
m5yybNx5EV9IVqLZomdWf6kKviwtFa/ZQF5fr9i6BGKXxNl2JqC8t0VzzrICaZ+keBtKdSUWbxh8
KrGJwjONjGaybYvgXJeoSiTcjKrW38tA+4h0h1BNU59U9hurbu77DcxF66joiiBmn5iHVCByUbfV
30IrCh9PakOt/0alJ/ZHM8aavEkxTA2f2tzQ9ij01mFnrVFALpzmRU3Fe2Wqke8ZI1tfN7tGjh1u
a2NAXzgEm1p72UHXWCQkbvLR1t7sd4k7rZzmXLap79qT7Qsvx/A9K91tQbrn2gFZrMOmveZWRzQX
ORLE1OBhtUJFk7Lp3ojpx77orQ+jCGFkEXK6CdXbDymaJ25zLJTpp+egf2V5n9aQYf9pDIeczJMf
CdLFTM7jarKA8xW6564IQ497dl4p2TXUbNKsOsVDyzPYHc0t5hm63y1On0aqvUPoHsGu1mdzcr11
XPZ4ZySQU8UQn+ShF1Z8Ijt6SrPahjpsZ8B4+xc3gWBBZMnPbMXv2vrv2LDerWH6s9ZbcmCReQaM
fSphIToTcUTTdqs1OgjfGsxGN06eviIrbl1Hpnu/rdN6X4ZNds8mcHhK1D2JbvbNLks3GYu6tQ4x
C1GsGIcvbQBLm9mrTsNZudKFgSCQm+zrzA3P2NIEqP0Y0Wn2MusQsFI7iijRjvFgwNCM8vlUxMmw
zxFBPgMNN3aaENOlj7KQxSy0VuAx1bYfMEYk16Rtyjhx7lkbRpuwvlQdtB5T2CRTMYBEO4MlcV7h
cxgh/rtaUJCrNlHJm5tA4i0hrFfb8LALnEX11jT7XrHxG8hj960lab+qHatDbT9CY7gDBmRMWDIh
ka9+myt2TlrVFx9KRU7US9rxUFqmtYby2vgtj8uP0YLpE8Fr+YBW3AJOBvsAThXXv04YH0xgOCtC
1foY7a7Dw1eoeGta+GcQF/kIEUTxeawPH8TT2bAlVf+heUHvZ6CkPjwLKSRrduuPsOARgY5h9QGF
bERUG4m3UDGOGA7qV/QnPQISTrCWxVjM+jVXYBGN0cfcJuUKXpIJpjtst5U5Msma5jGy2RMHodlf
W0Rcrw2f9TS69RbAGXtlJqB16WVQLVPHurDWJqLk3ZW5Vl7bhK9sMFe9zbtEYihBynsc0EhGFKYL
jSUKipoP0ChgvyEOevZoaisbyPhWVZUG45TmD7dPSTGjDQLHv3ghpzNte/RE1iCF7BVuWIbfa0Z6
q6zB8SeRGJuEELBvWP1OLxIPT/J42M7ltU+qad81cXCd+SxKbJ/BLL6lUSDuBFI7H00qpqxaUW9I
oaPol89325yYsIt6WhFIAF2HcjeJKXayah93K8gM7dZYTFC7PF7BiE9u9tAVB2/GaRVpRzxYyvl7
0RX4jBTzrsKVbzOV3jvg4HVXDzHEF+7/YAbxO1Wu4KPYYEMwHG5n0NqOvQmSKPSDlEBrU6ODIzjd
xjGUIRGg8aUN6d1Wkqu+PLrDlMCVnXX1ukM7VEGHjYlbQHwgIIAWa2CtOi9zfDUrSEQyPbRxYD8P
pUdQ3cq2TWeU/lAQ1Ci80F0nGMD5DZnlTROV9npy6/6IUId9iYUW86ebwS00hMs0kwdqzhL65hTx
OTcqQLrGeUKabtNbU3yC21HtWPhbvLMbumnVXkMxQyhNcGq5VRGHKv80nbnDiE1Y+x4pmiiKCSFP
jrZp26DYFaFIV2b81thadQ+nUfeJqH3n6U2GeRDTMbf8fupLP2pC5WaXTXcd7VHxc9L1l0YMYoVm
Mx9c9Y4R1ht5QZgnaes70W7ADR3An6JGgTK3MNB2NA1lejQvfURpXVVLrtAbt/wlxmvbkG3ERtE7
hoGLY2rmXhBy3/Whkvq9q95MAjobw54mX2uVY+sVb0LYzjlvlZ/1yA81WppxMcsq3zRT8ldjgN+p
ERXHOededHV8Tvth9JV4cvwRl4GWeR9VCKYV1c6OGHkHmynAPUj0MKW7IMB0DekO4Sg/zdEcTmYA
fGsso1XUjdaqEfxPulLPjorooYAaBEansTi4U48ziFtUZzTHrmrNlsoAKmJgiahjuQFYlhWZyOxT
PXo4uowsnrS6b3aQbDfRqEBZq8S8z6y0AVpZvrZN8aSoAN4Q2G52TtN8aiLVV0atmdxhKTefZ97m
boQlN4cHN8S1aImJdn2UbJCDZgUfatNaZfdRepE4wlFSyV7N35vGACvHsmDNTQGHAp/11TyOuA91
3mca5KbfOj2xDmSaxhRt6Ma+kSodryMgQzSLmm3qhu8OYjWb0dNxMxXpZh5Dm81wzxfU92Jrh4G6
EU76jiHQuK4ImW2QXFU3aQSasFBChFb08pyP6GE1AVNUZpuG7yAJt1Xi3lm1WdyuRBDtiMGlxwTp
XVvV7RNr/DNmly0y5vHd0DRlV3Ij+cF0TwFwDFksnhr2s6FFotlwyZsIeCVt1bBjVWudlT47u9II
x11W2to6BmDjCxc52fgWitFiedP0qwyE5NpykqfIEyfbcutNi0QueetM3fbQ8fazo3owfhE54RkO
laZPsm2H8Pvc2QVyXjFeDOipb4NJ3TSOW/vQldNt4Fk8SQIRblB5+tTQ3dlUXTO8aBlhoQz2TaXr
WH15Hp6lBsJfVRCPa8wfX/ipXGIs7h+EP9OtUHC6mIy1k4KRCQnKgdZ3ahxNagTt9CAD5jOK94j4
DDzXlQI2EFB7W696lhTbykLBvEIJAnR40T5XKRQug0SgR86/HkHQp6M5+SorabPDGoznzw9kFoaT
iNMnJajmVa9qwUU0xqdtkoef+/IYd4k45BOPa1MBzlWQzSidk8MuE+rpCe/dtYYL3aqqNBSRigDq
3P+h6zyWG0e2NPxEiIA3W3ojUaIoqbp6g6gqVcP7hMunnw/JvpcdPTObDGTCiIJJc85vQnBKWXcS
ZgnIa8rRdIyaVYjA6l7XWLMMjdPeC0eCgrCrAmsk17mGQSZ3cDQxw8ggpPZSY6U+FSlAgKA5YnnZ
n6YxHk5q61FErt2fihToFJwaRmqPcDv49v1c5v6eh1ufrFyvTy7xrp2Q1WVG7PeEJJI8pQWLtgBe
0lpdzRckA/p82jckGJGhORO98FeE+i+xEbSnrCk/W78ggFLaY3uQScESOYDV7OczssT9fBqtHi1z
r8ML1zWKYuU4qLOYpX0ctMUQr95PsyxPjCIli6Ap3Dp99ekmoALEEFVcn1BLh89uYVdrLakS1lJ+
eFIF01fmoUl2cQi770JNb0+yb9HLGp19S3d4avUM7GLCtHTVtNV7molfnSj7+71SW+o2JdJB+3wO
pY/ySx/vw8WNUq0z1Ja/VBdrPp73pq3LiR9N4U7heHKjD0hNNR3d1kDqn9UFWdnASz+tMiqNdac3
2VEIScJdbowxuxpakOJmzz9G8s1BhhIlCGbwXReGazqp5Qc0L0PVXTKN7gIJ3XWSzWGxSvQw3Mu8
OYxdg7BCiStimhxHAS9RY7IGDHayTuoXIOZBXtiTH6TtavwqLF+u1WZnJDXL39BaJQIQJVIh0L/f
qzJgaTXaxGswpDoBdDBPMRzzde3BY2t++jL/SdzF586GaMgNpuOzOqaOBxY2qEl8VM+qNqfq1C6F
qqrCRsyD13x5lP/X7hAj+n8cPXpBt5vHmOBiuTfqcY3Z8ncWJ/26s1GF27qajcBImR2GpghI6nBA
VOP/XfkpYunzqg1a8Jmx1wC5oxhA/O3mrxhPCTKAk6GJpzDvk2OuFci5v/TYBO76ZLiWYf2U0Q+c
UMnGIa0ufiAnFxEo76Bp9XjMSvOlQxuecLjmb72s1VYAo0knRKl8C5uipO+Wxc4Yo6tHViwsbviu
f7S6b+2HJUygO05xmiJkItvWPM8G1jZ7iAjerW/5hoPBBy9ZVO+BokFiP1BGECmH8ahVbsan48+X
eEaQzfG0jlkTccYA8YZmyE+hHqPLLTSmVZCxztyaI1owmrOSZJ1X2gRIy7fMVRZE9g3Fo7Kus1NQ
yS8eNv40gFaP9ljirWmmYpOQIjNHEVzGWFp7gso1rLF1yhJi47Rd9aIXkBoHllHrOK/TVZ9H1YuT
knFGyArR/nIP0V5uyMIEHIXgszWhbIvHjenL7A9Q/+05LFN7jSVyuek02TxlCGdYRqV91nSzO29q
/WOOL9EV70xy0o4Uv6Ys3ntS4D0v7JvnxdWeT6A8hMTRP6syRDEh1X70oV2vkacdQIzG+UXTWfd0
wbCt8yT+EdXJB5GkNQ7c9vchiq8Ionq/i5h4GuOCWWruSx4yfSmjtFm1OrZtduf+JDLvEwugj/J0
0R8IlryRGoTj0jcQrYiWbKqoy44mivMbr7DlARVTuZekDjagNK2N1ES3Zfq4qeox3evNEu8IiEiV
RFpF3LsXgP7YFcbDWwmfxEqr5Huo1S5McJIJ5i2r9WohryRb3XLlWzfq30Vn/FGOokGdHMIk2X7y
MHi1pH4aoAM0lhs0l7NrnGYF5NZsppPairnIz01Rj2dnid7NQH1Hq20OwdBqH1hfb+PAIqQKY28T
9vl2itLoA6TgzxijqWe7NbV3S3c07DP0cev3BchGp0p2eTv531vi123gg63vwvlM4DPa5DZySgMZ
5AOK/BsfJfcfXTBaay/zjBdWANaxrZNu38E9uyW2gPVOJvx3i3ywE6RfLYbEzKcN6xpUeb14j9iH
wBriq9WEhDa0uPyV17+RFUjIkSb1SrZucANtHO6ixIMw3Eg8tmQmXwgxfM2mOMo5FrexE/61R9gi
KcEzYzTd7lECpztS+e+cH3tSOe+MXFq+etTvu9WRqlHVVaEOf5z9aPs/L6F2uzJU/TxiZdoxIvIJ
+2MxNb5vViN2x6quttR4MyQ6B6n6PzYf+x+HqzZV/KtNXUe1zYYoN5ZeTyvWdjnab2VZM6gum7rH
FIZw6n9arcFmQrDszzUgu1v82P6u30+9l/FMGlBztF2Uxc1JFfUyzI52hfiYqtvd/J866tXMIof0
qZrN6M0xdD4Hv7DWgIiiN9VWFy69e2qPe9WmCh1uup6M4dO9qXCz14hu7HGSwLnxaKPmf29TO8pO
tuR3Fq3j5eL3tlTrVoYx6MdHGyvONWL21ktl58Y28eto79RIjVda41z02tYvYREkDH2T+NH6xmcB
EPlm6tp0kmFcbF0MiK7VLFk+RfMKibfqewLiYp9iAHkgMQJrGXYiJnsbwwyGzdDmxFLC8tmthu7J
TvO9zxh7xsmTKZLM8iPMsX3Gkv9cItm6R9zlo2xz7wL9UN9qLLvoViL3eRRTygxff84mcUIMpTjj
3htjqQOQGxSV3FqB4WJ6UqAfV8kfsYfsJDc6uBHQfy5Fq39Hb63cxKNbbnVpvJJu7lli9sg0Vtm0
7lA33NttRaZHR5DJMCHKMfXeZMOgfzTeCGBUZAubgkhSjj8UFlSR9Udaf1ld37FSBtDYR86nHO16
U8Cde8sTRArqqfpJLH8+q6Y2MvtLkBdHVVMFROFo10H93qjjVZvozY/AGdonVRuSSpJhmp6FmANw
aiLeVEU2vpVxWEKDTcatFo3jm2pLKia7gKMuqhbgynlOmuI3MjR/HyAnpKqJSoJBWa6hisL8Kxmd
+KouE9QyOepYF64eBww9dg+21uZH1dbw3T4JLbwEHTn8udqglxi9GrLQMfHM5p3nR0t4gm5btUVO
ci1KMqiqyakGULd59Uv166opGeW81mvD3KtqOnfV20xU/H6FEgtsE6CSwrwqkCtw0Ne0Tr1D2tG/
ItnyH9Dt/ZBOMj83wm+P9n8fR4i/BA5pmTt1vceBg5HcJrJxrGyKcY2CU/WMZKB9tKZFP6dJppVq
U8VQ6dWzWIoo1YBzmrNcNJ+g5vx3x+NgI5PeoTb110eT2przsHp+tPlp8VsPWmY/bRKs/LZLnyuT
lHGMWe9969HmagIQQRuc1BEaGab7YWXU5AfNBAwjTFTH09rGDEUvxEdEIGgbMmfYqaoRVwVuCD28
a8/pPuIwXEA+S6xwOTgZ4+KQxjGg6qU6xn2NYzA4E6SaWHvF7ocV5ODbKpsI81K1SaofzA7kvhh7
92Mq2/EQa8zY1N586rKDaOt5E9lw5QfheqewZVLiZkTndM2IEUnL3XdvKFmCBfGnqjmFkd2WPIGq
JX7ovlu2g0qSKK6qqeojZhNFLZ9UFcSUvcbD8XuDzsPGnJrg3UkGDUmwRNs6QeC/G0yNDnrJpE5V
K6Re0F9jkqMOtuguXmEwnNXOEETH+zeT13pYj7PFd1XXr/py0Uww3RVBUD6pA7ElZk439zgjYVy4
Um0jI8827lChCljfB0k9QKJhyJvUwKbGJt/0QsKdSxpHDNBF1pZryoOXd7vYG3Kwn1GyL1ELeY/G
a123xS7QMIbOx0X3cnRvBAkckr9Gv61AZX1o2UB0Kte/9VHG6D6XxYdjTDPzfHo5TGNy5uKWd5YJ
dGd0RPOPQZtItgThJ3LQWHBMiD8Hvb1XtaYe23fPOtI7JlsXL0sPVNDJM80A+laGFHUZxh/dRCQr
b0hJQaMxD0YZeeuYnMAS5fPWA0iXbZLb/Y4w1hIb85nOF7e5t8q1bRbRITA3iI/6r+7iB6MKMz9Y
tvZile233tSw4vGb+YUfjQxHNRGvzlm7aBa0yJTk8Tpya6iGJhqCqGZVP0Q5vIZho7/jZKgQN6vW
DsJbQVwra5ir61rD/ZkN0EVLobbiZY7hVvZzVEb5vcmYwuSkWcNb2uW/ate3Dh02FpfYQR9uZop7
LpriD+be3S/fji/DVBi/sdnYZUHnsFh66Wa5YkJeksMWAriEk60CxJW/RQv+Oi7bVYQ3xoeddscE
IO8vo0AYTnvNsTF5M93qjDJvuasM4rSllpZbf0xrkt7JNyZ9zX7wITLEIojRp8/Eqz1ULYEAN/nV
xj/0SLr7oDMWdH7pb2adGGGZxhXG2T5BWx1krCvNq0zH8n3s04VdmMcnVc0b9EYBTTzBvHdfw34m
D9WPDVwNa3pNWnvhl6XdDlRweugaNEIcrTxg94SJQ+62B4J+7dZeaOWszK03pv78eUkOkgTFBhDU
NtVI9JPUylepKRKCN+7KNq+4Dr5Fkh7IoqvdRaFZ4fZdgvrSjPrD9ASatUV5dVitfQzSN66iM3dq
H9KnwbnHQ3s1uV89nfOHHXvBraiR58ci42NwrBkXbUyYl30TQnDEmnE1XWo6eotvzUDkfqkNJIvf
Spx4VQ094PqtC7JdHNbOh6gazHbLYq/29YGjX72wPdxrtd1cxSiPtp7pyFqYh6zJ5aVYCqGPZ5kK
k3ANtbrvht3gay5aRqZ7mUzDY807FysiOmgGqEZr2ZM6jDHzXJwLs3Uv+miwN5yF3NpJMiBYu9TV
LlWQwMTmabioyv1SRdM5JFUrwqjFGB/GoSAs2cUYpvlOG0MYQjlMVavlD5AEcDl7gT2TtQBORHUS
JkdLX5fHPp7f71W1x2jr4ZQ42aXIhz/sKq2OBRGvyzA0fxcoYHpbfOWa9b92jHowPZv8lMexwvIM
a9VNRrMCQI60yHKVRBAMmswUwQA7jF6szJ928QCZ0sj16IUvCZKAO8j5afEwUm3qOB9roBdV9Rv7
FcYdUYbl/Ee7bDrki1pXQ5cxapnKhcYmnsMYxilFmYoSgDEUyzGvSSIvbYlN74kQUAScwxXvhVN+
1GETX1QtCOZwgVbiSL7sHEWq7bXRTVlIl/277pbms4vvB4gRAeiFIxpgqSyOb6oSt+SY0KuXT6pq
CKAckPHyvarWc5kewzEAObyciYxn8SLH5P6HVZPrzOukzaM3VXOKkRDriCaKqiZ4v29dewlEL6fH
rlOf4GK4K1XNTc95baHgqpr6fSIyD7lbtK/qtxcLzmtyUg0/zeV3L8Ci2TTqrarWmMvzapa43ajf
5hbIIKUIQS01dbUkHF7zmhAviWVSa45R6mut6dqTS7KAQPLc0FfbVXfQXTJDEeafH95Uzas0irwf
AIjPLVt40vE9dY78i7jF50wk9HvdQxchKR/f8PlmqGdquMKjs76A4MgPdeWGJ2HJ+ByGWnIgD1ke
KkQ8X8wi/cyRZ/sSs/dmz/i1e379VRaVi+VyNp2MGlNjPwV9Q+wn+TqSiO+I4LMwMCI/veRTmYLE
iaIzKdJ9Osl3V5bWCjlO4Bt17j4L2VdyVTQGrzdf6pAXL6rQXDd/IRqKRHb4w0PhcT1kMND9sSGf
FjUDgCug53DodDQ2e1gsgZjOgOXlse2an9hmakfHKOZ3p2947aZXAz/4T3zXfpXSX5OgR7m7Dnex
G/9u+iJ7SdIE3drc03bQ9PXP2kkNJq1iZ/im+xG7e1Ji+TdLynFnaUm69bX8HGnBL6br+sluk992
Uv3sp9gmvdN4BwPEKFk2H+MshMamNs1RYIL8EMRW9udIkiifHR8oUkOy0uPDzpop2Jgx6aUGIMBb
Ve2JyKek/DA9F2WK+QvqxGQJjG+NjIKDE5D5BPieb5sYeUzbA6w0goXvuiF8cv70YX1fxtJ4s/Tu
BBG9WZGFinZ6RUTMQe6SwMtEvFdnbt561ss0/WnieGJdK+H6h7nokT+cACi3a+KM2sHQyKvBaWp2
cOdN5EFC6/QLqId+yYmAbdBXcjelWy4+svLI8IjEpht9bwq/vUmTQZsm88UjcQ+424uJmFJo9hQ/
TUH6ay4xXZxGtHOxWvxLQoOphRngBhh1a2eIxZXkrbF3Gic+RU5JVD6p/U1U6tYnyM+fo5PWf9mo
YJIL+p30fQP5OyZYX9WIQ4yiX+mI1B1x7hvf9MpIXhtQKqqmisYRxg7iPMGx5QhVhLUJ0mUKziFk
lTdkVAxgf+kBbMQ2xYvhZTBs/TaTWt0GJrluVXUQUrwUKVrwy84BdOFttCBjT+7wpJos2Ad7L3Gb
Tednxi0YLAHKEwDRUlNNhuUg+Cby7KROWEafo8XIzNwlOVRGuKh91v1tDoG02kl9VTU8qaJt7odY
6Cw7J1Y25KvFSdUC0+hviZaDEPCQpFdtJh4hxyEoXVg0nKAKJiU7Pg3sRZcTIl+bt1mT6aAROIJZ
dfram2Qflp3aUkwjgT8N0sBRHUGoezyFFSpQj0tGfn5CfDW7/+YiGat1Esy3OSXcMTuGeetCrNHK
Nj7lRcxIV4n0L1e46Eozd3rzYvctH79qPHHfiWmuZ8uZsCYprfd6qn/FGUITah8hWn2NOGVwADFq
v7sGfobaEIxbdWxpmdGpwaZmrfaOOpke7NedfWi/Mt7XgGHauTgFMTMIqGjJmyoQR6m2TRZW2+y/
beacFKuoCRDvds3kbY4mUF5hgPa3vc/jxLr5VW/dMqnR6YNpOapqqgX90ZDAQ9QhxuhaNwaw2SuS
+/FlRxp5QqX14C6nN1G7A+4eIogOt63Reu9NFVna0dt143T0otR7E2ijX6ZUg2ZuAkCr7Ah2NI40
e3UwEcH4ipYca5pQlGtQv92WGzRtATb/fb22/6sqtHALsx9gFLYpb3DpTCzuuv5eVW3CbjetwXim
apiYVnvZALC7V82Qs2SxDwFuvKimyZKk8/pUx9ajiW6qbZbhySj5MFStFdpwEE5bcQR/VBWDO7/U
gEOe702wIHG0GoOV5ZXJq+fzmQu0s9zZtFfkdskUW2P0popAj/d6ZcmLqk2h312S1t9XZp5ka9kt
UeC28VZqb5UwyueOSeisy9Ldo80Kst+BrjPoDXV3NRJYZb89vEWnTn9TBe8RCh4D2epHW2iPH22i
T08o+uhvQxSmT63h/vE4IGOdgvJG1+0fbT52ZWK6X7QbRgQrkBFaO5M7P5lJ+iqmoLgwBhYXUuin
ARLESdUwynT1ldoM8vjNELY4/qNNneZ01c9WhNHGqJsCkE/pXVXht0QJPQgBMNRpq3UNkC65mHbc
ZHBUb20a1rcwqwmvBWmyV21FUhKrTIGYx2VVr+cm1Fe8++FRHWxbeLRWqBRbNvCfWscOK6eb3UZ9
0t5aWb8JAoXP6L22typD5NaOtXCtQwfF62E8e709cAPYGQOf2pBIBSlluO1Nn9v0pUv9o9qpmvAZ
Mwjed8HRmMf6MtvT2W3jgec5Wh+dPdanYGp7UEFzVDy3Ub0t662mj/Wm67x2YziRBHgUdjtbs7zn
IYOikQ5httiPbfFx+9ZZYQUffngK6+HZGSIU22NyUvASfoZ9unNiBA8yh5VOxQwgqI3mMCXul/RL
EGztUR8imBNaDKZbH8yNYA6y7ph9lAH+QmaxkqCE11OiQSQNGc1Vtg98DOx6Gwy6ro0nEBMfRusl
+4gBgQC3DiQdkPIwmGddojUnDM0iuQA7ydf2+WR+su6iswG9sKkt/VL0+REzau2p6WvoscPoH4sB
ApxlfaTdmLL881kng/Yshti/ycIxTjMZbeIdgmCiVa2KchZwplb6hJMu6sSkb2fcAIJ6yFZCMkay
GH7Wh6sRd8HrIsI3Q2Jw58aG9xhZT3aX6jsNY5RVlXxKKd/JCG0SYdS7yhX+eShwgyEQwOajmEcU
4F2rOSNa9g2ExYQLnRh2tRfj42qa4WUov7hMfEJuxVqh+zyuPdsic1tpxlPBXLVwJv1q5Vx5bAp5
dhCcjWJAIoWG5WJmwsmbs0NnjO2p7cN2i33kuOk8L3rK/VZudGF+iyb8A0BM9dtIQtHQZX11gH9c
G9P+0NKkORSoNT4hkwiuhDFlm3eeeKqriiiJOcLfkuE6aubhCSDBoW8RZBRtti7beh8UU3AsrbnZ
5MwbWFrZ8crCTWvdDv3BaRZEYNQbW3t0sx0A4Z9INf1YzEQPNlnyNXdrWAOH69eosxHB471xOw24
XibE2aBEJwG4FloSrNh7i9HecmHb6D+bzJzh1dnteQRocNSWgIfVXdWM2lim1UxReI168iB5jDBL
mSEZkYxC/zCLH4OrXfIcni/iKOs8vYJe/kv6VnMi/6YzEmYtmmv6aa4a482G4WHz2pPuddsxA3/j
NWurjJOnvmyiUzQxwygMvt85xpcn72vk9sbl7a0LQlbegCaFl3xg1MsEMyOG6jZtu4/d+adv6/7T
5GdiTShQxIRC72AHvNXILbneMRpiHCEiyDRGiWlZ1S6Rkm8QAcr1mCZfXVHjkp3YB8byIQOxgrxV
u+OG/tXmWMRMhOHJPmDKIRrnlcCIuUpBl23CtLsFfgfHzO9wf9Ot6hi39IOpZq/lOHTruicm0Jav
aJrqT0OSGE9iKTwbw0oPEmZermIzCrd2D1IvNkxWKJrX0/c63TbKMn8NKGuXVNGXRuYBJYYERSFC
Gb8GZ6w/BbLmDNqHvsTGzvPhNJkRORB9gp4aMD1+jjqAPPLKikSsyXs2tX3B1rxY4Qbwkad6zJ/3
nAVCvZkhF79MAQH21uxnssLRG8IqDJ+iAaEU6j04fDt9mkBerrDNYlbBorDPdDg8tiB4LfNo5waL
+mwzfEV+WCBQZgFv9M0cEINdAjwM97HEqtGEML/qDahM4vcIaTAB9rvtAuB8resRdfZWdin0NULT
1VavehDKvYYBi6FryEeiFxNFIYmF2r/Nzfw2xW73RKixWMt+RhStEC+wl9+INHcrBz35YzCboEDN
0Dl6rn/SwiE4aVnon5wFp9Ok/Y/OD57qhG7W7jS6sbxpDhKFJSxU/xwBou6bvv8T7wMLTrAbbbU6
m59HvIqePILH1UIgjnLzlnv+GfzDzCx7CrmD458Tq3aiGxHwpTTdmlYfrroKEkWRNgQqRGSTdaud
Q+M31crJXLEHul4BigscQDcMBjvIzCevJCllVmhuIR17q53eJ8pTGZssTff1LOz90DbBH3nwDpep
10X4S7rtBs47Y2mwQGS0X4k1rEuniE7mFOGP2OjdhpV6cBgAnu0dcKDgTkhJaSGLtx7CvedUBD10
e8Oc8TmYnPE1H9Eo8qghJpNthR29l4Xmnh9FM1beveoy8z+6LRQxbL4uTsjcMRgdcIx+AdCzCYJd
GIXBOg5QXzPo+tYsmVemHvEphrZ1lm1K2pTZx1demtsyyuaTLpFvQijqaqTRb2dxiIKq84RusXoZ
WZ0xEC/FIp5jl5PxpNutuI6DmC8iXXpuakEdiWubMNVt2nxfR54er3OPxwgm7KgJ1h/9kDPzcJLP
LDfRObSrV8ea3N1UJqy/lyL0n2XQw0MTRrrt+mvuddkpZnlwykMv2VgVBADY2MnZce2rGVmwN4KJ
Nwq7xxHEFfG9dDtq7VViUElgj8VZvwicGcVBYcDcJSMNVRhYou0sXlcgMP9baD35ogFt0yrALsOK
kdQKa5AaUxEIwiz4NXjIni+JAE2aWzPE1hXDLTgSmIEGcKyjATTWHI0zK86QcwmNPCEofeRFrc6d
Pb/qsZygdoTuZkKVZj0vVWQK5vVg87Ds3Ado5sU5vJIe6UlpgC4K7OoMIuMwzjBSgCtderu/agL/
p9JOs42JiaZcK8xcvBD4HfBnW2+cSzgF0r9MuWEwFeyLl4DU3Cntmk8J3OgDrw3QhtWPeEzyD73E
JSYQX34V8nKrKIG3hApaabLSyXmhvMA3nlUxM4QBsAq0TaiORgMce7ValRpgzxCkwNyW9kldBtfK
96SNymOR1nTZU+9tMOwGHkJKARBcJdcVimmJV7l8F+7apst7Hg0ovS1AAfzXxl3W8feQHAmfUwKs
h0zGnzFScIiP7mas5TaeN0FwX/BGALQ3mcHTRf8319b50P7FukacxVjs26llmAQVmHlYWusZJCEB
j7Ntj178vSpr6xsS8ihyTm9mFjmHfNTeJEGAhd6q7xt7MR5I/9R765AGU0y2fhOkMjjGiXNJSaWt
cxNZJaGXCP9ZIMbds2+b85ORp++Tzio1biJkFGMow4tJUxOia5N1/D2gQJ93BYioaPudS8IbLFft
3oUj8vmvfvSMG7BdH2lsbWYhYNNPGwuuvsyHblPlbvAKC8B70ed3CYLv1QKM4JZRt2vS7FvNxAD5
ygRoZU0yVVVlbhbM+eoCgKam7bPej5k/WTnwF2dTRr21bupqOMCOqN57u+0OE2yRtaqamdeBN24d
/EK17pnpMv+P6N2NWUdfs6vN+yrN5Rnhj9dBAva2fTd7iZByeYk6oyUzjBSmN3j51mndZl9DA7ci
2BlahsRcwc9bmBr+iFSwF5NkrKKVJ6diyyr6xSLOQS++KYqXPgYs9qN03zEtE8diwczUC64uBmFx
tL2XZMGNttasHwFGxAuSVBWzmXxqmhVu0/82qXZ1eLF8du2pjrivgYBOtyqqnFIBPTsT5LTRNtEm
3M04Qh6c+D3tQAqEt6mL8l0EndcVFtyicbohVI66IZ53d10NhRFSuKHCZsHgpx5K3ovghtrRhzkk
yenn7HfRCVyWI7dMVvklalN90U4Dl+ygNjNJBAkWFv/e2FagfX1hoiBUa/t5gRQyly1O1QDcOurw
eghXmWYscQRaI7BYW7Iq3z2t3GR6hEPulz2MoJiXG9ctV1RbD3yia2S63CqoomqcZDEXB3Vk4gnu
DLKI0d/ni+Ui6igj1ueV6xX5Rv3KDK1pErAIny2ufvuo0/dKYcQL1pDcxyMYzl/98vwmO/EOJWrU
Kgesikzdf7WZskQmpYXxnaoWRbOPa83Ef2b5TSW4zwjvjIP6k+pn4LwcJ82IOMnQbIO6/lLn5VME
x3x5jPcnrBoVXqoMybo4C2n00TbVZr9HagVPJkAfd+yvehug3ZKhnuZ82upm+0PhgVUxAqPuW/h1
xFORHCma0cWMqPFy+ni/26qk9x3nFevRnwPMxW3QxTxRFwnRnci6m3r2bua/jMR9drK16NadMUFv
j6k76a3qlHss/0SMZtvjoYEdNoFQd9FGPS71NNRWjcdntlKb6i1wYjMkr9yvgmooT/g6BqDP1OZS
QETg3dD2DV7v9C1jJgEiAHPGahgj0H9sqrM9HClAIvtWebpvynwADeUmB/X3pq4jRt1tUpF9k5N5
Unfufpeglq4qJ5836l6ru5KJivW/MBBfWTAA6pmoM9SWaru/DqquCivHMaTrYyCaiD6O/Zt68PdX
U92ax9ug9rREPlcNGPaNuhXqR5pDy/0RUWWuiaAzy3Wan2KxDUHu8n5/7dIbJMAra1cwG+CtuxlN
KWDaxrtSQnQW5vxmLl2HGraL1PX2MpIggbHjW+nQOVHC7dATcrKy+l9/+B+/QW1iewXZ3YzN+5H3
p4eaDA6lg2VuVBegxvceufGDCyBresvh8t5v7h1O8Y+v5h+gin/fQYs0XpXAmpTdzopLQ25TP/5T
6wt9+7jDdIIn0/OhdD86F314LTCx3KnfMoTNS+5KfYdG4yDXXRE/idHUgHks/dDyWasz1db/2xb0
tUQ4IM426k0Y0nzHFIaly/IimBPSTjYc68frsxzgNpIDbHM9IsF2UG/w1DvjYS4dliXNtvRGjI/8
BVz5//5dt8qPYQxWOCgt4AoLIOXx7sn02TcXAKNVue0ib0P3tnTL6k1S1UdbRfRn6ZEcU3rb0GtG
MCv5qxdp9JHqeFU8vtZ/vKL3TbVfNsF4CDp7rd6E+ynYCuy1T9GRIFB9IQv2bo9C9/HxhT/eZdWm
qtHyFurDsOsA6e1jL9mpfbZ62dURj/P//Qqqunpqaut+jqrfN/+1X1X/1XZ/bevGdf/uerCVI8Gf
28cIrtwqBx5T5YDcBheE8zJwmAFE08hkoTqbO3woyNMzL1BPfHRNjEG9l1KKq8fcgPXhk0nEQuoV
HtvZtQSUMrb92VmwqnKqr+Xo9zvblkwlOlPf6FFF7GZAYGZFgneneAdzudhF2nJsN1FSv3iYFz8e
vPqrqnr/nB511fh4Tf51SjXm4jBgP6heRlW0S3ettswM+pKdwnlSd19dpALPOINZ4bUbQmj1a/WV
wGqnVW3+o3X0rT9KBxEltW6ZcQ3eQqr77iouRcwN61MtPxIHhxqSLviGKTM/kgG4OzImW3WPVaEe
e7pMTxDKZY085z/L2TwFqVXsdDmdM7tGoCzoD6qTMei1BZzdGvXcTVxF9xHAEl+Q8oujuqB68mqL
nl4sbBg3Gb/kGLxiFuffMcth5t5CPM92pXojHp2BbujekfMev88Uk7EZZoj3j7tYFx49abYMM4Vf
OJvQgS6kSCXwAv4Al2wxEw+QH1WHkFuDcmKhizIZzvauY6YmW+B1m/3se8cZYA753D30SDSKE3dd
4Bh2n13dV1GJEVXk3Ezj3gnDpb60Vmbt1PXV7wrdZDoK80VapdjptnVVT/XxaNVW2fe/UmtOVlNV
ofQPhfzvBdqj49DU2K/q94kdy9MaRxqWD2D8t0bhlv/D2Hktuaqr7fqKqCKHU+fc9ujcJ9SI5Jy5
+v0gj7no1TXXrv9EpQS2MQjp0xtg59dpd0aQXd8BTSsOgrXTBU1x4F74k/tJcv9/xT8xjzHzH8ML
+ncMPVMfnHJlQJBGFsPScDjJeAhsRvAVCoHrnEsm/hlxW3sysUcDeLCb4Rvyn8FcdJhH9PmfvN/Q
03g/X4S5VeREl///qZir9bCXzvNQL76MKN7n4nNZ5O6VY4DtBxNahBnERFdqzJ2Mx6LoIj72PuUS
WRw2edTuWfa1/8Lq7y9K8T0/zTLux+apvQQWcGJDEHsMXvRi/srmCKFr8ZiMGXIwS2/QP9BaIZ7s
t9Euq3xfXovu96w7vUEDwCCNF9/nceJOFTO6OZnrhjFhy0FBKVIBJjZNwsTPmZM7SlKUP81l798+
H3uYOOc+Q9etJV8BT9+Y7FKNS/R6Mzahftjii+jlQbVVeS+mZWJSJ3IiuZ96mhaKIhtBaF57EEDm
zqLLXBS5OZn/xrlu/owvxwbpc4NQB2MYY6YYOBuAAOlOlMWTxxWPWMZP7fcvP+ZKtgikTv40jRR/
4f3OG797EO334nYNUNIFND39B37TILkh7pR/z4qj70MVoJxqZ+fx6isVxIMpMi/hvnBCBMFDtM4N
8xpQNIhk7ieKnfuzU8p0f//20518J3vMz8x9PnO/mUWto6YN+yf/ee5E7t5LZL+WxUH3s37q9fUD
vh4lKWxs1OaTMiI1K8aVefYgjv23urmLaL3Ps0V2TsT/MRdFThz3P8/6aTkjeouOXz7q3+q+nPXL
J3nTgI/RXNn4MPqmRxwPZ/YqivG+VhUPvEgIpUDOhEbE4n0Ks83JXDcmeIJCv6NPUWtk753EcCtO
Pnf91CKyru6BEGIL/n5Hi4dFPCfzwzI/VP+zbj5MPHei37/V/V9P5Y7pRO7PQtB+/crGoY1p7TQX
Fi+uObmvZOfyp1jFv3X/UndfT0ynvX+COM+XPvdP6CLnpEjdH7lx/KUYGsQaVOTmd7QYQ+aiyM0T
srnzl7ovRdHPbREMaH8qJZIIUWZC5OPhZO+d6a24he9ZUSvKI6FsltVJkWxUJ3uch3fAVNDG57I0
TjRyURYjP3Mhj4iSkRj2PXTkekY9LsXwQPQfSdYKZeC/dLX7oGHKxBDE6JLlIyRMxN9W/zbczreC
JRb9c5/5Npjrvtwuoihae6+KCVnYML06edRXjaXG41KsfyMABoSLov7Jq7tgc3/ixUWZk/uwOpfF
5fqfRdEwP7qi6BFI+Tt8i/KXM4i6MYnATigRj9E82N8n1vd28f/MR1Z4lbB4S/YGgRFtipB8WjnO
3cSxIhETg7kocl/6iUF0rvv0w0XLl0M6p5DWo3YGFXgtoVLgGiB6ECnXFJAc04srxxGvfhRDl5tE
SbITVyaP2jTZjbK1qBLL2ImHff5H78/+p2Dmp6nC3FXkxN8bZC0RvXune5ArtRA90cIAmRQVrexu
dHK2Y1BzUYaLeETvcUpxB/SjGlZv4kH+G9UqZW+NdTZbJxWbg2ma7CMkgmGJQ1oTSVmxW7mYy67h
Seif+cYin3SHrdHAgIwBeY58GKribXXVPQrOtsEGQCCjXSOuqvhfygQqk1pkT3kIz0TwydXpDx5r
RHfqezzzy+UXF/XTX3Rfut6vuliziOz9MQ/YnBwdfViLqyw+dk7EF5iL4sJ+qbuv6kTLVzLn3FM0
zz9J9X11aWKtt8DGEKs4L3VfmizstxpCgGsVxixFqGcIkGZ7fCZpNVT2zjQLmZ6p1XGAeapRhHdT
6T0GSrJVpnPIUZmcc6+sF6LX2CT9ThpzfSW3CSC9rssWVcCjLhInsfWl6QDwVMAUneLI3siBb6Rr
JIMwXGZlvyYqCWp4sPaV6lUPcLLYa0Y0FuJ5YuFeFMqn2O2fJkT7Nw8Z2G/wb8oVqnE9qhwURV2C
4FESsT1R9qhAhGYRfwsdC2VBvTkPIVoIFrCFjcre/tYx3PEaF9VP+I67Vlfylz7VcdWK3Y80Z0pe
4gN/cD0ZpHhSPbXOaHx3iNazs+t6bDgoNeo4XbfwqrJ8LUcwvSzJ82dVjs0lijrAqwJku+RssgXQ
CSWPqVGg3yTLqwKJYJShcnDcGDEWl35qIZSEmUCHo4AfKdsqM/PLOETFReREkmSZhe5ZmiIsTBDe
yEJvlRfID7lD966zebat5UnKL5ELDTsSlDhWUwB4Ybus3MIsRPVahvCpuRiJyigYruokAxPk1B3r
4SqzDyA12F5zCLbXqH4N7RBcuymB6BJcXTn6QFZT2ouqPMGkG91FVLkyhM80g90ay7tWqGFfZXZC
r7GkKMuh7z1WEDSEpgO0Kja5limWonjILoauay5K1DgP45SUCbA9k3sLdjU95gZfTeKlklu4onXs
zugDZnN9r6IL4/4eomC83EugOVD+tbjn5uOLwHAeUJkJloVfL9A91daWYuirYahSNN4A02eaoh9M
C6gzsFZlpZpqVC+wgkcGAwfw3PHzUwHV7lRNyVzk/txGGTHUDmkjE25arh7SUY+1paJrykEk2eD9
U5m1hbQcHFjujh8TbEbU4Kl1AYzaZt++R136prGVDi4cuj/Plg6fGWQiaIWsQCWmHX+z3fnqp5H6
PlQRaAUEcZ68PgF2jQ7Ww6iwl2wMkXEs7LQ9qG1Y7+I4zC78BQqU/1r+VvUSN1cS62dZa59KVIPO
dhA9dGZRQX2Vym9hy8aRhdjjWhRFA1uhz8ivp+uyX7QYdyyGqXuoxJjyhWC5puPYwabKkqDdMmas
Ph1spB9WPOpHcaqy0pWL5fg7yGE4dSbIom144RSr+RvUXvTH98foft5SG+uHqqnXqYyszdLFYrn1
kkeMCkeC9lnFWtnUjxAtqm9wz9sLoeO9KGG0W3/DtA4yVNIj1jT1EHWWln89KLKfZBs9LlwDAWpD
+yFiMWUlGHQn9NPaU9kRVs5j1E5Eg4WSxR4ZzAg0G5dC1aV6i9imshRFcXmSWJ5eVRaYsOn6mH0P
0KWYJnrh1uz/3H9OHKXu1sxKOGfT9UN1GkReMjj403PP9J2OcorIiqTwRhjuc1ncbX2NhOSnStEs
WhrIHavuAeAMCDyvW4DrwlIhLxiU1PKtLD1/15qdh8a7X3zk+Ua0h51fbmIV1aZilCwC1pKNWzjx
wH3lBd6pmZIuQvfE1tztp4a2jbGTefFcM1xDYQiPeZ/gYTglIifqdFbZWDaYKKqFSlDhN/g/OopD
7r3no5sec8D/yyGx3YGvkJXt19PUTYbI7a2/5DLRwOWXbyd6iw8ZslytTnE98SjYdtSNGgYsipTn
YEpSBCbOoji4LoqFgdtBXpdDgutTcy6jXL6YO4kcDnpHXnwN+8gcHNpEVfy8cPDEGCTpYL0YQPFR
lhKtXw4VRfHBNaqjOwsh8Puh4tM+HZGo+rrJAWh8bZi+1ZCHkB1vY2a+xdiTglwa7fhYD0V8tPsA
wImC8maTsM8os1uxjjJfeZRzvzvZavkj9RX5sTMz+VH1y0vDAHthbxqmC6KDvP1aDf0vq6zVowm0
5MVOOBWbOfk5Rs3gJSikV/jI3oNo1HPv7GaheRVtIIXXMYS6b+nUsy9fok7RnxQ3yJ6VaC+68M5J
HuWqgn558ct4OLWeEp/7KUHcT+0WelSSNatxwZgNGm8qij4QTdnIce3fctThXmoTu4S5FL8kTomO
tqLVS1HU2qrbabimrnLdQBF/YRpN+w0bK6SLjF5dBxAqX6oWWwQZvt524le+AAXLV2bi6rsey8xr
bvZPQGiadyP/PtqV/WpIdn1I8gDpJFNt3qsRIIVsGekVER20dP32j2eZ9TuQLXU1hriIm5X7pAA+
Q8O27sB7kgv9ej1iDQtf+J8qaJF/G7/UqYYFKjYZT3nnlGv82nIU5qzsKZEM81DFzYDmdps9qTCm
v2H9vhCNEjC2JxAYrzB55bOoMt2K/QW7y7ei2KMmsVecIVqKYhna+nVkl06UxBmbTj7LaL2pMKKP
3jCCS8gMXzuWaMVAiy5dVNjM9EzQPWxWYPGQ9URadl24nXUQLW3tOmtd6QzuO9xORpeRB8GY4KWV
i3YJxyc4iKIVyCYwhaA9iqKJERE+kKp7EsVRGr7bvPMvojS0yZXxOr1qIfget/d2ftBJtzip5XPg
QiP2XeyqurS4AvRZIzvR3nKnfo7CWj4CVuhuqlrzqISoyheRfRIdRD26iJtcKpOLqBKJjspRYEJg
KBsVw9UM99jE9G6iewgd7Zrqt6rKNnZjFxgWlmtkzPOjOVjZMWggy01iwflRkkmqprCRmZWHVei0
iI6bQfXgKxZW4IPxhEJY/C4bhbNGNzPfiSIcHSD1avaS6z2SlFoLlmDqprSDu0DTD1RN2uOuLNcA
xYv4HRR1soWOb21U9j7eTUM7prZkPOp+Yp3zyABgMXWrB/n3AFpyz6tNOTOtU3AjImdPyajE7pII
XgV+95+6uYvIGVL9u2hVZftvx6s1AJjGDB/KfqwuvVQAl85spO9Adem8iX6nsvus9535Ulk9+kCp
mp0SXzNRNi5iEHHd+NoW9k107bX4VAaa81ZWqbyyy9A4x7mDAUtZopaCLuwzdKSfEuJX6zBb2sCG
TnLOQ2X34fdGASBmaHb14OiNd5BMK9oGsS8/oqpSLsTprfFNzp3qZ8O+ETAiPUSHcdB2xGxzVHdz
4+aYaI7zuFsIWyrpIkrKDGVcNKpOOWPqycz9Veuq4aFEnPxvw72PaM7nWngkgJ+R8V/JoyeHK9Hu
g3s8ibOFlk2lWUAnLCx9fy+KZtVRon7Dox3ce3qKejP0yNjKZgd3ez6FYelHE3j5wfINaR0rmYot
VWftDPC+e7xuqpOi6dbGjJLhOuDjsmpruXrmaZSB/tjWB3PnG9o80p/KebK7iClpnxmb26NZZ/pP
OImIReqM89x9PLRJZEFS8cZ1WRTlJVTrcqdrRXcI7NrA3dfNsSVoLPSxAKsy8MHMVHNksdzWfQ+9
/jkKdOm3BNLy/kFJqiAVlxm/hrj77kuS9aaYVYLasTI++iba4ExRvAco1PY2mUTFZcmNj20cGlvC
AfGDDRUIjHNlED9jIDPd0X9nAP6AfCj9Uj18kEEnMcNmEh55tv47QRlZbdonD2uOqv7WNmCW0Smu
npyaNWHTFsoDuI0GeA4OS/CurBXBNdfdqaqGB1VvTZIGcoxbnNIkR5GzrJItQCQQzk2ErAv+Nd8U
q3Oe0th5U4ZQOuut43ANkO8t/bg8iGKjoTyXWmGzV8MWYSqFedm+yYG6ZZXtPHsQ0hdF58vntsjd
56Ac31XDUy+iNE4IcEs1HkRXR7GOgWK4V1HyW29bx3n8Tc9U99kd2UvMjOox1yzr2d32bmK9h7wq
t3Uv11ur7ryPTN2WXWl+5CCysMwpyl3nddkbNnfL1gjsb6wjT5g8ZJfSlRDP9yBvNK2vLO51U0OQ
seOMs+7EZOm3iB0NPEQIr2mB9lvYHRqIqfmW1zzPHSqt1FaF2RibDkvBSzMl3BjDqsIbeSWKooEN
2+xSjbhtYVl9BOzEJ3tNAboBw9EFsbvsok2JiRTv0Za0c2oV4zeiAG9NHgwfQzABPWr4HOhAIbkX
q2/h2A0ffRkYy36qD6b6/+5vI7k093dtl/MAT1tWno3g2z/nn+v/1/n/u7/4XLXoYG47+lpPjXDZ
sWC/5d1Q3lRLV7fmVIdcRnkTDSmL33ud6IJQZHXLp7ovx/LmRM5KcrahyjtRJMbEtnSKSt5wZyR/
62Tso51U38zdRGMfOs6iLOEbePmDlNQGhEk4X71Sdt7a4llftejYrJJeyR5E0uv8X1n7oi6Uqlir
fiSfvAIiHoOUKKDQLp/qKRFFU5Mg3d/LSbFqWa6h9fhPq6ifi+IIUYe23TENALTNVfczzeWYQW/s
7Yecy/W9xf4DRTLnPYLPxE2Vp3vHhUuq9ta3wWyd7xoCdEQLne7BsG0MRyP0VrJYDth9hU0M8Xhf
5dJGU53xFUWGbttwViF4+gItay8+w0+A87VFbZxxwnYubqOw0TWdG/OKB5Wr9gxuxMB1QNM2alX3
B7X00eyeDHeEo87dXMfwM8i5LL5Eg0hatLrXNiArmOittddjPUdcp3ZviRVJNwSim5W6c7ARi8YR
TRcN7RhEyC19wRQEXkzYl1upSNotiz9k8bU/hV5/IDHSvQYhTvBRU7cPQdUqOzmsk73bx/rF91Q8
MaR8fIn9+A+gw+QPB/vYwR8kXUcdC+vfG34yW61vvEuRVdUtmxJNZnroZ8glTh00daIiVUA2jDq/
KDG8eCST5XXnZM1F9BfdMHhaYxo5YICGOE00ebIDmcdLto1uHmId+KpV8RXRIQwiDIzRtEbuN/ig
lRfDa6JtAbXmHCWQKrReH0+WDbIYdrx5tJIu2GdIGR8dPTD2hD2ygzOM3SEp+n4vyUF+TLQMYx+3
DU5R5SLx1Fn2KcoHvF5LgiRBE7mbsK5lHBjkcmM7WQ/RFdFlBKDaK/sT+ToOrebmovaEbjDYQUYc
0EBF2z6ODVY/mDv3T4GBPHKjL9rGJyjlZfJzxR700u9l7aW3bbS80T19xXumXRTB0J9dfKiQoE7j
VTH4AUpY6MfxboLw4cbjj6iy1y5+ZG/sXlfo2gQT134MHsGS/glMefwhRdoPAr/Qyw2PQLlnq5uk
5uXsdvq2nc5gh/h3gAPLsXjoWVCZAyKdQEx+ZOAS1Ub/7oA1YAmYdEe0UftriZH6pMY/IrpWnh1j
aJBC5glgZZTvkkpBSAbxvv4SotbCpLzfpboUPLmSY10sBTatMIL39RbKneF2uzbuhjfdZO2kKN6T
nfGkKEOaIRsg928BAMC1l3ftThylhtG+1DrlkFpKtyKWmB1gBIUsVSdksOFgyOHWi3uVPiCIKLqI
3KdKc2oRlV9b5u59IvQJ+YD5PKKuKGx4aGzgLRMcAy9GXmPlWEvNS4OB5aF35QT5Ci5Jgt42ccsO
psdURNHOWQ91hs/lVFT1AdKSbmR7UXTjUlnATgwXmDxAkjMtFgVToqY+fk+5PuTH3okKHCzIiWTu
I3KiDqdxelcqEKUuBY31fzhuRDAqh6D+X+cWxU8fbeEjsGcmtPhUNx8iPr8P8vGQxG/V4PtPjLnu
IgstY6+6cCvaVHuUHcvdap0vLceUv9lysvBqFtlOlMRBuuY81k3inA1D2iFdNF6cpoJSWKf1a9tb
xULrLO977UlPEIqcX7qibFKb4QAd8KWnpGpAB0R5myT8QzDjAXWQ8EcRlCGvnap+m+zul5HR5Gfi
3EcZEfczRIHinCqFv0HOdFxEulyc5wbRygTrbz8dS56stpZy8wJEBufm6QziENFxLrZmby2srmTP
8j8f8uXUUh/BF1LdlxiMKoKZ04fMJxDFuJN3bH6Fh5XdSdap6T0MiLAOxfFFan0oJKp11VFyvMbm
NPoqGQgD3bfvdTB9sVSK7Z1FqOBsyRiXhDJS//fiVIdTd3cOpkTUAcFU1viisQsytc4Nop+oK0o5
2egdrgCiWJtaug6QhVk14UB4vyh/BBAXnEwu3xVvgP7W5sOLlbNoL4fKfUzHtF0BFWtvahOihmn1
yYOtIaoSIuJ2Hoy222WgalFwDMDsY1u1N2IHTZBpFO8sObiksVxsEta6VxmtXSIGRK9jo5QIrGfJ
M9/OXxLztl8jEwUUY9T1DzxF39wqNn/mhnuQCWR6KOHAa4rKiKn0c5bXJvJ9BBnY0Gj+9INzctM0
+6lV4XdJJ0rNaAmAHtSQYbS4YelILRhIeiZj0j27ZVehac4CQrT2lp8f/QQqoGhNsfA8ue1YLURr
GPsJnpdoyonWoTbjSynpH9F0JnY80oe4LB5FW6jbxJwQWmJOHjzktSxdQpyEyHvGGDyInEjkxHsf
VbnYz1Uihxuqvwrx8bkfNbfKVmJtQzaiFqLOqnzkJu0K3inioMu53/w5cpecKz0zD+6o0ncMcaWC
ifTYR07OFpHL5okSK0fHbpSjDI8KznqgbOMRqRjRIJLeRjVoKU19Skkais18jOJKP/MxR9nuP6f5
1MWwQjhk4uTz2VpsOpatNeSr+3lFsxuHfMSnnqMpSUvssPSVZjoQwabTS10JRRAG66cDRcP9I8UX
9BPZ3Ti6/nKv08Q3mD98cCJuQddq5H3l16t//U1z77/nVX4lHroN9+8wXQWR+/Rlpy93/06i5f6h
TZ48hAi7QhXfGrUtH7Opm+jg6iVhHpEVLSIZxOUXWd1ukG7ofjjsCJ2lptsw28BOra/OVRQUyxID
Cy+AauZV6XcjqwY09MA0tvLe9N1xaznNb2C5wypGWFEOfrZqhHWkbuJH4aAP5nTN3o/rX2XiOhvm
TEcbCdOgUIOVYg6TlK3z05SwyA6bhVQykCM0qyOHbzvEGCvcrewyemGduYOE96xXrbNoeezQ9Rie
SrcAXNw8K17PyaD5oYgdXVq5Olkh/MsC1BMBnXVMdCvT1e9+1p0kdj2HDEvEAQmGfNrwyyQ2HSL4
vjt4xCxTnegYSMqtrCPpKocseXP8jK6Fe9SZi2AvN1V1fQtNKo7O9zoFE5fFmHXJfj7KI5K3Skok
l/BNla6iAQ7a93qEcVXULVTO8bEqHqtY764dE6HaKtFCT1mSdyOQEcTLQr6I9yzlmKzgkIPtQdFY
KDvU/aKHaqo74A2N+NIqPQ5gUzLE7q3s4PEn2dHyOgPUP0lGtHgJx6zfqBlaY6IuRYFhO+KyRsD0
n7pmZCKBpKm6LXDRy2zDfUimBDkKJ7eKa20i1xTX6OL0zGGu45QEsZbv7MEaFqLICKJdQ9QoIAxV
96q5vjL118CotYOosqVCRZesH7ELrbK1qBOJproq20RoNoounxpQzNOG6v7BotpQM/Z3hyzdiw8W
da7fLUyn1lb1ULJjPX1J0RhEcno0TAQIpyqDsPrFsqRV5/nhLcvXGYTga60owY098z99ULj7TtHO
CJHHpx6zqqtI7BGtf2StjM1cFw9tiokbyvyRLIUSlEZXw/O6OURGZFwJ9hv3Y5vAXI+Zi/uRX1e4
aNks2twYj6HRyO3tvYxDUrEps1hfgvOl3c8N9ThNnsPKfhgdZgftWLBXVDT61XEi6cEIjt5U0ILw
b9Ib5XtD1PIw6PG0LITvg/sfwIy5Xx+hchSPDL3iRJacmXhXBFcM75pLng2r+x015oEH1rheoIpc
PWRl4t10gmQ3Ncwec9frj6KbSJiSqQtsgfKdKIq+CirrK6MAOS6OEnUwKmIoCdGZNVy/dGTPucap
5lzR5R4PmtZ8eG6JSshUr1pJi5NUuHBDG+a/6IYC5p6de/8sejDzu8qBoh2DkfsvG4J6J3mOeYUs
al1xECvWim/jZdCP1lU0KDXinnLO5owoigYEU/RLETNhxHlDQjnWr9lK1rRlGzD+Rq1xmvv6xE4x
M6usbawW4cYeQEwgZ+nfctgQK+xZorVmoYy2tOrC3WiOhnI4+i03pJ6Dm15XcEO1iPhBTzzU1mJM
hSYvE5Ewdxlxy8LNUx17Zhu5hx2ehFmIOyn1uQgP/81NRfT1XtMaLz+8NRzwd5O1ios59EHksGtO
2L8+1BNLqJkgjCInkk4AJaeERS3ASVGJdG2zdVR2vPsQwZdsePLvwKsJ5y0z7S7fZHUkzFKzip2I
D3PCHBmqgygngvXQ6smrPhGPmolJU05fAW8imEem4B8ZBcJuqEESFEB39yAStaj7EYOjctLf+E9W
jZ2fQaSigVGlyD6K5rYdYYiKbIjsDJL/Ucg2B8L5bNqhsne/YvaABUmEzkhom2whiqt4b0bs5ThF
ZbZon2B3AMMM+oK+lgZNgmLX/B4a/ZeLWkScFdse+6+VoTx6+DoesqZ9s7isxwA7sE2t6B/+oDvr
fkLVRpwmc46MOMla/N75aouc+AfYw/LXuse1knBJO8qNuiojT9/VGLUdTC3L9yaLhKgIy4UkN9tO
N59jfrVh9DD0IXXI/MPcAkrJnNxGkH6UjFVYQmKeSGnphLi2pj9L5BJEG9YFsiC8d1vlUKFs4RUm
G11ajhJfFPenTxcGijLXzXQqJBQtZSlJiUu8n4Bb4Rs/9cSX1ppxyrqyP1S+2d0TTQ/6g6tOVy4Z
PhJFLQ5QfouDkxaIjotsajutshZZYb0qciKJLLcA7eSghjFh57PJjiXXCgg6TDr+9cbKHSvdBwlC
ABNHdPqZIhE/eC42iYayjIJvpjtxmMYJoyguRyY4pyJbjwS80sQaVvM/I+7TuShyjtJhbwWBl8E7
QyeQRJtgf3NiNLq/bXTjGE3Ye3EfiCSYih1bHJsxqE6iKncNzB08m9mIsDVohaOBKbX8v22WfYuV
qsR9VEvhgE2ssXvWatRuHyHyBUmeazrpQxQ6NgYiEcUwQIVYCaQ/JVPK7ogxZL0YK6vFFUUK+6Nl
ZysNm64664eFl2Ct6+NPvZLtglWMKrtbYj+/nLh/UvJJWJf5CL6xGYZzUOkHts7XatLCG43OSVb4
CzTK2Cgdc/9kgoU5e26zZL+9WnRDckkUXhGpUxgrB5XVo1zUS4aMnC10Iot50eyRG5iWtqN8g32v
7sYOByHTxpPWeq3LOt3obMKAYm9avFgqbxPUGFHq6UJqE/ZHgAmueOEyaIQPuqqYy0EZpLUr1djC
tOoG7X/k6cZnTY/3aZ4Tv8OSKKj096Ir8Cwc4g3yS8HagOiX1c3J90p5wcsRZrKfZasKQobfnBB+
BU8SsqUryWy9eiFBFbhUS0TZgk1XTB7RtQYKlxAFm9PLMVc7/I3tapUjUVHZxBrb/k9lcWHs1sEq
hePH1jl5QxQuAwy23DSU0TXFojRQCFe3MsK3Wog6PqaZRfsndGFkyyCplv1o2FsXrRspr3e16nMR
0KELdJMrrftwxatOBxfTvTj2FLrECJL5WPXL4tU9jS2KgnaMZe7TaKtJA0RgCbx/00lbZhTjkv3H
DybP/toe4O/nkhmhTQRMxx6Ze+pwc2zk0YBv8sO91Bl2kX3rkUDaseMpnwDT4p5h48Agp/zROSxd
OPONh2Cw7dkyXluNjuYUrCdf+lO7eMuU/Xm6g9TQrM+xP/42aFymFS/KgkW2ZLmXTG1+FgnqSCqP
6FLpWsyaho79Rt/CMUcO9RUB0VMWVTjgmvDEYHCvYsIJmg4pfIzkeGnWk6QIWsuLXq1fXd4XK1Re
F/gy4w+asIVj81lm4QRoQoztElTOgKKXcW4KaZN4lXsbUFwfC/tHHuOq58ne96GVNrXNQrBT2tU0
AWxNzT+CldsYjv9LQod1kfV4Eyv9+OYUBCwIQCrSbwuLRHSNtGCvKUTynFC+obhgL7UhXrl++zQo
9gYjXOAjPlAsSZfZbWWFJEU/o0JpNmPRN6vBj/ONZL/4UpoujDBx12WcEp9p041hStlp9DlhVxMZ
DBTlwevDGmnKYd/I31n5+0tnsNp1Uz5WEVatJX5dxPPXppO/K3WLPAsCSbaG6XHdvoDI1RA7Cv0l
Lp7JgtmgshzRX104GKYu6qFPFqHl7wxdkhctkl1mqL8gJFbogCSR+YqZHxXyKg1xX7FRDJWVZqdo
nkHb8Oo57XfXK0pEnbJf4fg2qhHia7H/E3BusqrUZywUn1vwkuy6oJbaHR0kU6e9jbpv7BWxtn5o
LEJmgIBNV/1D+AYJE/M97IxL1rNpHzsnXaVbonRnTWb2z5gerltch+u8Orljg4FsOmyx5zVxl039
3fAD52zi1U9R2nwoDYbycj1c9ZCZfzNOcr0ZgUCs0dno0xmhU0QmGzDDCBt63BPLMmsQBAu/t1yk
RZljCixp0j7vmWT5ulIs6y3XXl7FFgF/LAWOWr4pE8O94W1Yr9naCZd9YT2bfbLS0oaBQEKGNo7f
8LiPV4rDhndV1sGiqpJX8KKQHGvW0H0U4JcEetMsMRKefGJBRvfrSopfEPO/IZ1mL6rX1kSBrggi
ePfd3g7UX5kU/UoC9WdVaJgFlijzy6yhiHBv064ZNnbCZkGggGW3Y3BE/uC9KURB+wSxv27IHuWw
uBRToCodpo3Y31plYb3Q8YV9oLJVqy/QvSvXvWROdOf8ofXDRZCZREsmoG7h9ftM4aWQgBEyEe9D
64VR0/SWobIvk+DBAoixyOPskkTZn0Sz9kVhfq8CFl69fvXtOFnpcrwDqEI8yK3xa+lcePV2d6hx
M/OQql4VINDXjRaiyNO10cqUcKNXpXpYSEbar1xN+mmjbOS7LUD0QFvrmEqptWVuh758wuaNbehE
3xIF2BojkUw/fU57eaPj6r2xfRP8MJiVwOA2k7I3R87CQ7v0fHvSEPvWaj5q4/HLMNbxCv2ZJ78c
f2a9+apmw601l2piFhvT688j0pyRifJchf+kYprnDBlrO6vQGcxUdtT0ah+5LjBtc9sF0soO8Lp/
H4L8w/HiJzNvTr0JplHuXvw63lVgcKKeeyKsqw2SbEjTtCcf4UAAbQijlbGxinJW4FK50kqeT1Tl
jXhXVFlHEHdAMw59aEQD8K7wjI+h7j/wpk4WViw9VzZCNnWgvldJ9LNDTk8r+nf4Zb+B7YKL1bZj
G+wbPXkaoJEvYzn7ljeIlwfoMLURiGqux6OOidg2YxsAzJ9G7Kgat2xAIqZW7b2mueFphIegTXy8
q63flV4hTcEbFo9trN5THclfBJQXkt5heSmnyDbFJ7VObxHSPAtl7Iy17jjb3nT270mFQB9qQ/us
N2r09iPA8gPwCB8fTdzYj5hiZBd4w0D4LGTTVZ7I3CWyQ1S4Nn7KSX2K5O6t4Uux9HsNAGGg9Bm/
OKV0ZOR7BFyWL5rG4tJ7FwVn+sxQt3XY7frM3VS7qks3FZeFQYKVP3uH/YK9vYD5f4cUsJVfAqJU
uxo/NbnCWKx3TlGG1mejReynpJsu4Ont/h9d57XcqrKt4SeiitCkW6FoSZZzuqHsaZscmtTA058P
zb3XqtpV58ZlIYRsCZox/vEHL/zJcyKUM/hp5di8On13Mv3urvfygDyH+7qLPuyCvhEJGdENKn93
0dTjT1oNAaMZUh4E0Z8z5wYTAWzjS8qGxlBUNOPGs3QIxv1O0GccfLrlqrglerShDkh0sCoul/7V
6QCV59wbV/jwXPJ0bFfSxRFQFxCOrCJ6qpz8p+7GZlV0uVpLvycxEtFhE+uHQfcfXIsicopxzi6j
4Wi1VNl1H370Hdfd3JtbBzNvtx3OFugdzinZGos7R8uZhsoQK1G4U1juvuJBCNEpAkKzwA6bweJD
dvkYiTyZWdCNYt2bro/g3/NWQ6qKdfHYFnhEDZmmb00Lz4a2SR4IgO9CvO25wVFJ3vvf+tj3JwMj
Mroxe++F3ZMmJmw3/f5DdDiNT1oC76X/aFp/Gw1YirYJGcV+5q9zIIKGAUcOMX5d6hoXD0WYFGkg
IxCBXtcLEOtsX8yDdyBk8tVNMO/hDt4P9bfRURtPisuzwl8nTU5Cq0iYU3goppwuMnkwWH7WqJNg
NZHfMyfyFCXVLyGj8UoYPWMl6zlsPYJKyi8D5zpvblBJGCSChYlHPmd57iN5dCgWo668HXyGhuSL
YHV1RkD0Qq394jG0COxoyYowxz+TTQeQecN46/ncapxpnXn9kjDI3dwhQCpt8VGVr5kpuTpU4DSz
frGHYqQYz7OV8KjBnBzeRpT8DuDZ3dGuFocse8TvbVTPdqU2hmmPFFaEZiQu3g5Of6epsT4kWnZn
RRTkZNKWpl3uLJApKWdFQRsPO0TaVusUawChZyeOvvC3wjs1g7MXG5IrgJNG+wX0+0yq7BA61kgy
cMe08raosTHD4l6scti2+9mOmnWLI6av0iCd7XPT+3BT+x9buyFq+ZQQzFoCQmP4CPcuqzdIGe/S
QYitXsp3TBZu+nLG8blaLJo/pCC4evQNxPpV/FwLl0oIDpQHSLCSekTdWSXYTEJBL70dpCWbaEhX
BamDuMeZUIXYn2mPBeSgJjLbHXMrrOnJ1J2TTLkCYz7hTBAqwVTyx3bDYZ13OA4Xm9hwdokzfszj
DcyZ5xxG6opcELkpDD4nosRvUWJAG5np1x20St20QPD2q4Yz38JtC3APeTPbo2ZsHQKPVr6tPYpK
bAcMbpdFqlrhg4oUaoJAvVvc5Uj/yFjYNOuIdeD7EFtfpqNN29AcMEtGQoqjIe1pnmNvR0Vo+5z9
lYZ2gMKE2MQY/Qo1fpfEeCRl1q/ldOXKGYH7bVyTWDeBEG3sBU39PvF0E1c5d52RcrrSfM4S1zY/
AVx+yFCuj0PG1NpkcD8RVZSZxgOGfcUaqgwCSstY61llLy/YJGDEa9NksO9lO2HjS2uM4941Bo86
IK0DrOZa3FO6t9SQ2FF3Ry3hbKsasWrz+jnNS+RIzg3GmOu5on5WnU+qLyDFysnjnSJxHNfO+daB
wl6L78nw/9TFnK4hstWcpv29W6p3t1V/cBLdz9MUOKbxUY2JjVuywqIX8UU4Njb+JKoMmIPotXgc
Mve+bz1kGWlxHryeAYrUGWT776ndkWhfWE9h99ALHatuPERJECNxR3fD9RiX59wWJ2E4XLpRR54T
c4xGdy81XcdQlWodJ/odgSPP5kAqpt+X2yieHuLQHuACuvcMVAhwSUM8m+c3z3/wHA2SiLl48RXd
GHRdSoFNgYl9XbROzWo94WJLzPlqaHrmDfFOq8tzmT9jm+cz7Az3nJNBU8fWZkwNOrHBYFczKTea
6ViBd9NGGHYC+sFdIBvc7+GclO5GSf1Ny3NGLb25C0c898aQMLwcGzTp9kE0dH9iCfXetg7UF22Z
U2Aod2VTVdJ9qYueHaikbVyHc1KqEj8wqsHhbchDyH0tCOHmltIyAs9Lvyc3fouZU05TXwTagDdg
6pvTwZ1eK5Hkm9Dc5YKBdIkOFQ1qtHHIgalE/5aV0YJQ0/mHKd+a7zQBNwRmJY0B0kpenbZLEZFO
TvY8jty9bVK9t7Wi5BicjjFhy3g4JiTad308lL/rkIyMLK5vuyjeWgSJbP1pPNaZ+ZVrCHbjFOf3
xW9Idn9gJD0zEK+2GhyVleSK3/iaS2/ocykp1d6W09bHBXiagNvhc8l1mEW4s1XIAiVKhJypVtqi
/ctDsJAk+a7C/KS7GqbmaU2yUGgzekrafYzBxgrSkrtqKvNbWdhO5c+G45a7qDI+XEPbu/MIfuLD
5rHq76rC6hS/7m/8Zj6pqNVWmvHtjOUwzr5ZFpAGiwvBfGliIlzvRu6mXIoIDstPKDFQv4df8i1v
Q5+I5YQ1yiDovBjcF98Yj1ODGQk+c2TJW81laMRnyZeFJcp9kvnmTlsil+N6OuW2jut7UvbbJKFP
06n961q9cI1CA4FUvyyHzqaJph2vYwreRxjfxgdihZ4zw9TWJGDtXhCShislQ9hD3/74Kj3rFWz7
yS16qk2IqfYM44zoaqQTxzzzaVNZokKLgpdrE5ItWK9soNe86475IQ24VAWcCQDbh4oPb1Uq617L
MyBDYb0NzC2NSA1r0n8WPxU/OsW2eIpmZ2/kFOgiIpSP1YkKAKc9eljPxLtV9hZEY5yEAazu/Di6
r39YeEMmPwpl5RgP97mgU3Ma9DSpIhZF6G9xQ1DDZFbkQaknDEjzLRyuu9QdTowVEPpp+a3Io25N
E3hSi3PrZD0an1Hpfbp9+9LqnJiZ/UL2xaPplGsRkVNIBDAu4ATJTjdtw9WCrAuG+L619Le+s780
dwBXhunWWmTXpTpgTMr9350TC8XEcJD9bSbxAWcBgAa3mDcb7+HSvHpadJpxKsRS+5SZzgxw1/6p
5biVrvaSE0m8cmNLBaqi8NZt2AwhZwtVTF9WPlJxoa9skd9UYfdVCiQUcT9jSgn9qekf3VwcrcJp
A1PrqalK6Pc6BtVjqmlrseTz9r6xQQpOFH1a/YmLeI9xxU2TxFs9s79jrwGnapgCkqRKlGKyM6f6
NnMIFG1kfqgHIlN7vd7ACv/MjBa6qElCt51s0ozBc9rBfwtLjIPtDX/CsY8vblJCElanUjPwd3KM
eIXoMVTWQ9ghoQjD37nUnkyihEanip+07APPxNKezUCLdNhYyryd8B5bW53xx+27g+knj5Viso4C
8LsLlw87zj8mY3jNSnTVpC3gflXxPyfqdsrUuUqh54XRJyXEJ8Gq8cqthq1dTx99vejydG7kWuHD
CJwrvMdN2HbU5gtSOe6Y4sVrawKa1ROTAHgTNCH+8G0SKbK2PBU5cUqV/VB4SjBB197nSJ10iYW0
X55NlnDheruuqrygUJjcld0mUclbkjci+JV2/ce28q+wruFamtV9gVtj5xYsLk5D2pLdYY93nEu1
CcmPh+WEVtuoj+iMHk1tgJyO8heVxX5S2BLGZIOmqQ6o15cDZyOc81lYa52ZKh5cEVqQUgV60M1j
SlJikm3nyD2ioPx0hPzI5/ky4PPFWM05c4W8OhlubVq/9ssKDqYX7cwmDVzVQzjWSItK51vESze4
1s47aVsbG3sD7j8GeZR54JlcXcOsD3syHXDRhwY+ej0m6/xTteU/jC7gjQuesrKo6DiLy7OVv/Qi
WxOgetfE3Vs8MAJfTsF5ImIKYom+jRxOFPQTt3Me7kDE30K3uwW5vYQY5dMloEPLpbEhheiYi+Kx
i833YnQEjV5MWYueyvNxeRIdN8YyebxSBSIdUAbwuN7TjT0Sqv1Wd+kfut8nVKDdAdt8MpXncI3u
5c2uT00dvlMewMeIKVFCgPqTxiCnMQhb6Sc723iFuYdlBKyXThYlg4zIh9ROlVtrt/Sar2MBtjv3
7pa87HJd2Y6ipx/9bTFjRTOLPNuXzbmsNAYEHGDjZdof+t7VhBZCJKG3H2cN3WSBZSUhWdHoRTdD
omgacU5gtq8FdWoTWzzZu6ktjBstZ4IlUSIwiXBp1LxYR55h7KbJlwfkccmqmchgGg2reNCmFtN4
N2t314d/t2FDn3Jdtnm4dpFwYMRfm9yrOsLG3aIiy2BJfxrfPJFgxk2AheOOUyD96VC5SNIROX04
4MiGgH/qWr225//ZzgaFai9CkD5M7GltXua8aXcDFXqjuIcNDQBk0j2SL/zZd/mi7OLuM2vqIIzB
37nhr0tmZzDlxic8Mu41LXS3VBcROcf5u9ZjqFpZlPaOMn7C0uOiocIuwvDLSkUfABF5a2wDhG9h
4qyX/E8Oy5InbxK1lGyxdoxdOHyh+yf2zT9DC317YhEO+/CAEzMG6SBWnW+++hmm3/a2nrSzXN4u
WSYwlgN9SuF873sv+Odhe1iSLDGXwTClp1l3Hor6UqdiWKW5eiwjps+55x2aWgBpupfMRE3uet/N
aGPiH8m7yc7v02V04GsFsOHYHIUeqaBtLK4InxR4VGU35GOUaxnJkRl+t6a4VlzW1qEcBIE6Nt3b
3opigdkEzA7dwZHAcGs8UTPLxaExajapXV+adHgbiyVocUyHXWgVvyqZ23OH00YEvK3bdMpW5HOD
nSzmA5a18WP9LZncsx/9mq3FTLYhD82j4awTr2R5TB8L9RJaCe5CHj1aHFnRCon1auzwchirMfD8
lN7ZtdWKmeouTXTjNfNZrfGOpbsFYhkL8qGM5Ch60BdnELf02E+OXry2hZdvtEYkEC2iNzxGkLB7
5g41kx5A9GAZXEiHLrFDIIeAVH2wwJ6bwUSsbvIdm8u0ddYIhrSzbEeQKa8yjxazsK3uOZ8zSv5C
AVWGA8MVLFSQuDNxV91ID6eRu+SVuRdkjmOgaBqejBxDQN3C8mWoamhVAFZ2/Z2lEu+XUu3zCZzZ
yG3/YIpDV3T9aooYTLUz4JPrZp89IB93m0pblZAe2ryKD1E6LAW0+W4jcVmBVkbYnYzNnV4UDFZM
+6taRk/hhwRhCYxMo3btTi2YJTTZ5iZCGthTjNyHDmdlWQF29jq6k+F2QF8XwFGpN35p45I+MfZw
lsSaXoL4JXOvmJdxwuCMkO2aGJcKyrvV2GT9vSQzfd0Sb7QY8h/B5c+RLYO8B7cZcdQwFLAmtVR9
SAeJ4wd3hFiKMJB9op87pW8LasrV5KKcTmYSy4V+8Wth7YTeyy0OkYdZpu7KycpNbBLYMkfcHKJI
tEcF3p55ENzTbHxxSkimevfM1Izvv5yh/oDIhkmb3uQVsDp9Kz61qUP0yrDFiwEXCVkmp85lfiob
QPvaGjVEsfhB5n6xmTuLm7Fq37Do2ZT2Un9WSOPm4WBnrKR5Ur2UzmztXbOCzSyq6Ua0y0yogU5D
/AYcPjdrqGtz8sTRbmxEzGmhKYEAuwUI5EKjzXLslyJvisA1yjDAcqWEy4nqtU4DIttKDKCWS/KS
j7xFNnEJW3ljB0KIJU9BnmyRvnYOn21odM4+TTIITFz2yHxeGof/WNq8JXoikJjIYVljJON4w6vt
2xCLs+KE1ed4jKp7HQiFM6pchXwrmzhrsftuG9o93tuopy1BIwNTZ6osl1nPxvHqKkijYS9o3IkX
LohY7UW5Y1hs4RGz9YdzFRPeglb2U3dE91CY4WZIp1dLoboc3OG5DdF6QgNqdiVBNCzR3WVMZnbS
fgUpQcA60VdtOf3a9fqbiBkqwKFvYowSTcDmTv2NfzMf0ZTeDXqvET7toYAZPGI3SoQJsoZPa4LQ
mYSN9CRslpzJdojdGhcSqv/6LKaO5WYszQNGJdVMWWFzzona+B4j+1M3f4dx/sZ6hnALjMJteTe3
jo4zTggOHX5ivsWrhels9RwFBSND3GtaRCbgHpoabhUzZocUnzQeNm2svfuN8Da90RC4lmTVmcmf
u8lnj3Q8wUyHsVegG1Q69DmIe6lY6Wt3GPuIAE+MbM1t+5Ba4XTjhDqzDVofUULJcaNq3Gp4wcND
fuy0XN823h0eFxSG+vQyjMZ+bnVQ4bF57gYmIo7qAjMq22BUvkGhmM/89dE5brv33GFEZv2aQ3Ln
0e3TBHNXHIYRqhHtQD8ygI59jZp936Abv0TkkWgVYdaEO61Vq3031fBuReR65eE56+FWiv5beQD6
dQoED7vyqQMUIO/Nx/e3dAA/rOchpD1McW/YIND51Bb1WuxOx9EluqBI03tN1Ljn2xOn3FxXqwoq
ytoY6PncxRO/rcsf3VJf3aBTsThqb7D27BbTbVXlX3A3SK/E/ZR5L52x6TYP/EcpZ1WcAr/Y+S7G
Ahey4TrT0n2hE+jchNadbP30pmo5ty25jviQV1PtQw9kCG5I397EnVK3tbexYM+uvVGQttF/TlN1
4Q6bUgVbK1Ejn2uqEh5IvZ3SRbDb0XcQ2gZBfq6/U0RWtArpo6n7YRBLoNe4shN+AzjJo6q/lA7K
XO0PWLv60KI901cdaydxO7SM2eax/OO6izeLoDVqWoh1A9+Koc+7yJ/bS7L8sEHfCpi0N9dNTi6J
MgJ5qDOH/7ZdImjCcV9Af4STa7KWEqzuaT4u/s0wrWvJOhzWxlPaJynngf7aYi+xNkzTDSJr7zmO
vRaz/xolsUDlBqZdtYXaNCGNTKHQQaSrZqzkQY7t0+DW885MrWQzNPntCGWM2THTOavJ5Y6Lh2Bj
r8/wER6Z1TKJo4RjjUWlj00F6PDGatr+dqi9h7zkAy3nfFXURnPb+V1NhvfW46bv1XiydIw3cB27
NOEEyA/M2MXjl+oNXMRdxvJpb7xYDszCuv2oJU4uKLoohYqN37iXgonYup5FG1C0bkKkgwMjVjxz
lqAN9ZM20zp0ho74wpus6cctxt8wF8Nbf47OkUOvQlu2zcw6DpSWgccY6sYgf4AiZ/xhycU8yvXu
DKu5l30GDONEL/nE/FNwX4pwkG606XckPzgNLeM2sa1h3ZVFtNVykhGk4f26NhzNonsZuyFcCWyQ
A3fSA7edWJ+t+VuM3r6xiMlOf12HE3Qu8j9yRFurux21n0aIUTlFR2XVz00GmaLj5DLbJ3QcR7+B
4ROF8SZMGlw8enPl+uLPojihEMedpPVNKwhN92TCvM6Zv2yGyDn4UH5uECo+G0vMeFRrTNsrPgBX
fLc5Ykt0RBXg63YMPUxt0vzJd5hTmy4ZRXiB3DjVdBkspge2CN/jOxgorCpBqOZNb0LdH5rz1Gf5
DlrGYRrCC3EhSF/AIjJjhKrjcsxoml6L0v5p5vEsRH+hSsW2OD5mIXtwdmoQgtptJnrO7qU6Y45y
cdJYUM62BciJtZd2dzBGctCL8VGbZuPcwwUy4QFvq2RfNJS4nW/9mJnVr0qnfdWqbgbnyrgZ8LmZ
KDMlpKfGi48dszQwt09TdN3JICw2jb1pq3Wdv27nKvBFzNmS3Oc4MwQRa33V7LBVOsCZ5Fae6Sb6
/vojd4gTC0eLxGntJ7L7z0xkX10Tz5z95k5JvheREF5I3vrWmduPyAKETNNFTp8yQbPIeDIrLwoE
FmUgDExsbT7moRm2EJ9YYW/SLn3m+39wv5q68dcReAEwLaB/6+srTdFW2dHP2I4Pren+1Hn36k3t
I1OIMDBTDZ98l+AsH0cpGdIOCGNh7zBH1UgNdgSUbCIPvFVfzJKWX2fq7IbWEaO0LyNUXiBLeGLL
NKvskOfTqeVrYncOw+hg/nAzWdPO5Qoqo2pXsHCHjvZm9ckv5mYlyLMcd5UOrQ35e9z8lG77Ss4U
aHRZXaTYGiF3TtZ03JX9fSEG3I/LLzPz4KaPm95LoNTpoiaXAd1pvcTPaBMEu9D4ds0fBpreJp79
8wglbV0aWCNAvU6kDqfXj29GezZWaRKf60ojtdIqTg5qtayUxa6bbH0Dbc6mulBBXzo7Q40RbmO1
JIJFPpgcGIc1Lv9M3DQ0pRGKTtIdY4TXvuxY4XdTnf7ElVxMp7qDVWr836RyCgcUh/KWJmzJQJvU
izHH/hFkIxhbssc9OzE2o1s+xXVzZ/UEQWBTzZ+RrFUB19UDLUfvbZ+djFZIMi4PkkknuMrKTnjq
3UP/xvRvrJlYjQwxRsKdYE7tZKfVG1Vfulk3jmUxbFWpRWuZUZTV7b4qDepWMOGkTPj2xnLjxfM5
KViAwliWG73ubiKP4PZIJ3YBxpHha+3GzzXkysNbPjabZmgpAbroTjMo+lVZfUcM9GRKGKUfacla
m8xPp5MXoXf7ws+nTWdQ7+Zd5oAHWYiFchxZQnXXRdZXLY6RxapJTqDLOOzXh+NQCRuZ++D/kJHy
CfglpPfCBGU3EgOHpuVo0ZTGEWXEGJkXBCuXWOmXRPWwPYxDHeXF1gAecArnbjT9hcpDOVpLghQn
uK51Y762Y/IEw5JyFB8quxsQapTObTlbj6GVPgjWlK3n9rusmXd+bdyE3MkRiwZ9xYCMaMpNmoJG
ktiZJs3KlKO1hkbJIy+i2KnhxbQFqDla7qSKd9NgbN2uoyoBbPTJLFjVWn4SY/MdpsN31jKrSOeV
IR9y2fdcNEj+wurNjJ3vZLR/+qHCr99cW3pe7zC/Z142Yawg6dqd+AtIloF9XTaAZ9rFquan2HZf
Unfc66Z1kDGlqtaZJ+x3kHsIODo9N0S79frV6dcQ2kbqNTcMrCEGX2xtyR1WV19NiW1g9iUsQQ5b
dgDUvXdckLi8q17n0F830yx2cWc8++SwSum/x/3CiE/ik6YgUkC0IwWiGE92Qe5pZQJwF96zjotb
H1YXDI8GmFfDoxzAYroIMWzlOmeEYwTahfVDgZBh5c/Tqez9dTLbpCixCxOTk4VPCmNWb2t7zYNl
F59NS1aZprt47UNI04cnXwAvWz6yAtt7VJ1BwWavWXKZQOORAA1XPGcEdCI3wV7MtprPUu/XGixV
SWromJgXx3DJDMU3MAVz7+twv9zymAu8zmVmr0Rcok1H6hNK+15a7a3djF7ArJG2m9C6lSatu7x3
2k0Jp0d5MB/H7mj2TIMjximN9gcnB6IewVZXqsFBEl6q6fLVKubleW7Ql7oHIHjWxsSoua/Nu97o
XwodCAxXpEWRvtMQdre+Q1FCoahQqyxjQPykEmwn9GgCHKD6DdsP6RnbvhGn3nXxQ6lJhsxYszG0
cCsAzb47q1p0Z6NK+jMAxMxYT2l76CNq1Wr1eChaUT+kQsseaKuX368bqhb9Iz5F3DadEC/IMI6M
oLH1dvefp9lRG4cNsYbyct0EHYA5hC3e/z1IqqKUddwbN/bc1g/gMPIButhjrWPecd1kEe96K319
/3eHZa+cANMtf228/vdAAOmo9JWpHa77QbYe70dJfP1y1OsPtCX7GEElY2v+suu21mm7AIadjY3L
f7fliRcYmPpcrnvg3TXBdkkBtO1MXcQ4/OcHvd29J0p18z/bBbUBVjqKgdZ/9zekg4uFODEnNW//
3ZwTrXYbwTC6HvS6Pa8moqdi+45eZFubMrxLyfR8kiHEqapW3c31oeNX2ZIBN2+SMe2f/CbKj6YE
Sywj1XPn6Lx7MhCCHPlNF5TueFY6i+/1pVPjt0EEWe9wfZjmfrpD2CDWfw8chepEViGg2fK2TY7r
XGb83fX6Vp5fvzJ1EefrO6mEyMY59CIACXZXvSz2tNNacH2YoDw9K998LqTG36HrF0sa7eP1OAav
BMpo5Ol6ILuE1CdLP9xen+1SO5jg9KKqyav76w87l802a7i0sMqK46B3KrwuVNEG16dhNFf3vGGy
b8hgZhVf9imSOYZ1xVDr3+Nk7TTSD5Q7QApz23VWcgFij7eVGvM7RvALc6Cu77Goc9dVlAwPGZaa
6xZXhcepkU4Qor55ovZqgkg5+UsH+sZ1Z6vXeMbPzs1t960c7XKVa331IZr6h1BZ5JJN+eoNafFn
rEtkg6n1Xc4Q2XOv+u1GKoqCmQoTjioY9JqFY9bvwpGKZtWcQKug5Ba40AgnhX5ANDHlzsDec7WL
mYX8MIg4Wt0sv/PGvXdh+H8lKn33yrj51OkJqN5a/91kdrvK0nzaJnVENIpvyHvC5PHVzF2WoCVw
+botymoklbNG8TNIeX99wogMl0UirDfXh9cnmgRwKI1yjXKHQ/3dr47GjQPFbH192C0HqFzT2wyj
h6PeP+9B1nMFfZo5mq1kFQdz4+pbzTJwIV72uR7fZya4G6U9/P1Tr0+UbdjvypaZ1nWX6/FHTYfn
P8TM+ysJnw1F+n4eMuIiGYFeSAsq9r20UyJB6/jMZaZtOm1MHzExSILGsLuPItduTbtWETPi+9kL
419Z2J8QvP1X5ZgeEcgdslnl5qAqvjxqZWUdXVN5W5rXgeu/MJmLW8ObCoc3u8LKJbY3qAf4guZs
vi/d2nkfHbMKokjND76RVFvfKbDbKdrhBna/tyO1ObwQa9quLZnpLzAKUwyT4jupZw/lbJq3Vl1g
tGA5itEEs8A+i+UtJw6DoqjKbjNap52F18I5y0S+6yUuKXnJgKvI1HTObKvbWSWsglIw/O+FUZyN
fjJ3ONtEZ8M3nR0XinvKMoQAFQsuV9lNCelkVyPt31t2Gt9TjVDSGa7zJ8pv8JVwvjv68FXbRdPD
ddfEnjVQmf/uOg7t/+xqIXN+0Mn43g2dzerbZ4+wp9IT2Wc7FeJtitsycMZ1G4DnbpC1ijeKuNB1
3ehM/UJ1X5gtycppOG/MZFb31x/Ey7qBhZ3E9vrQWPYzBpS4kVXbu5qljeDuFCwbV5/oYCZy/Pu6
OAVU9sywuWEI/j2T5odRFUg/XP+7rvaxvUGnRDfo7StSVOBYKsTA6BLuLVyF15B2xs11m6q88J7q
Ho4+jpvMhNjvus1V1lpN2DNdH6k4LG6xKNtfH10PhD7N36ek50Fn5hjXH7awQ4KbuYb+3Qafs2GU
65iH/p/9mH+sTaztLtdNte+VWLo1+6ohQn3M826tmwp2BQBKt9VSwXdHHGS8QY2IHlObM7Ass724
3BYgAiwbwSaz4O/jVjYY8IHj/t3z+hDjfKCm5ce/h7g+UdlRd3EYqeM57WEDo9qLEU76/grcl1rO
H8GJ+f9sjGxH32sGEP/1hdcdrz+uT6BDZRy8vHiea+jjme8coqUBlXFj3Q7gP5eokNBacA38ADVs
GfLY1Z1ZY1Rhz+hxqp6Bo+WWP6VZ+fdJhPDGl+Dp1+2F6z9i96E/+ku5KyWyGC3u2b+sjlWNK5Q9
kTYdTqXcXLf3MR2R6utXpjgu5kQj8aopo8vCJnLWiJV2bF3OptX1124iubQcB6zMbe143dSkGc9e
H//99br13+cHH+FaXmi//7P9+vB/ttmmZxwKmW2UB4ZK7tV0jM3pPz90vb1Pev7XWcAXL2LXfjNS
xAd6ndUfDO2+bVE7n5pbvnSG0R2EY4mdZ6Txxi8sXD/wgH8RlcH4DIVHaXqsp5GBL1OTJ68kXhJq
zIIJK0PbtNZ09HDZCqfUWsMKZ/0rx9tJyuJnqjH17FvzLbJbHQZp5dGxK+1Gve5NY8BWVGd0v9KV
Fe3DoqS17pB2eWbxWfvGO/nk2gOG2dWxNLEZTNwZQsLYb2VR56+DzhBt0nJjqyHh+nDCgAMUm/51
aKL6xpBNvtURiB2qPipevGk6AEaWn4ayKlRPYXgs4iF9CEX0e3272fT4BuVYXdyqGG7DiCnDuLxg
+TtgUDLTSuEGlk4kdthJfqVYkp6vP6xy7M9S9NBrbQ+LA40uXUKQPFtmIsbVdR+0nMuv0LTRwInj
fx7+c4jr7kVdvxZFXu3/PXRuQQsW2tBteok0YBznA74t/u31UZkhQHMHbO+vD9MGFgv01IPy2luX
gWB3aEFAYIfpSVBJrXmdBuaqaSnkuzszt07GvP2s8uIVmof6Q0Tzuace/WkHB0lWGZFgX82rykMm
sNJo5Bc42o/QtxQjDBkvEovcvkAn3qFTXszlKlfiMGca9SohWnp3ffjvE1muFeQgw7McgLsvyYs2
ECNuYUh98pxY+tu2huKrRqc9xFZ/c310/XHdxV72uz6Ui7pIqAi8rHPvk1HXDqWHrqtApU6XPmCi
YCK+WifL09d9Gi3UgzwHE21sm324rf6hpddu/r7ENPKgMSP78ndnvqdbg2QJu7HdewRDHOSf9/j7
ehUWDWcW79FCKTiOdae2QQcP+yHKivIhXFqORG/g6vyzzWv7bp0BgUHdwRIO5Yp51+ied5Lm/7F3
Xj1uo+uW/isbvh72YQ6D0xsY5VIqVbZ9Q5RdZeac+evn4Se3VS737r3PxWBuGjAIho+USpYY3net
Z4XlHi/LE8/Exr2MrQremHnKKwukbIie3OKLuBcbDaj2C3Qg+UbO0QnWrZavUwu9a1xr3kPgZtYy
b4EjqGGPjwp7J+E5LVa3PjHvxxiVjZN50uuK/pr7mrbckmplbdwnHGuJQDba94bmL/IwxkCEUuCO
auay51gnzdCMu7F0KZxaKk+YmOx4Ngfqrul1OBNbLY1O51Bb7p72PIDRIIiPeWWWRwvFGi30MvhS
WMm2TEPjsdRyC0+FBw5kTIKnXKKAMA2wft6TXmpFUd32v6AXOe9pcsaa50OlnugtUXG3ivi+i3Eo
AfAMbkLXhRul1Bktkthad4Op7kKuEchhkoaOdpjtOb/V6yGRraPO57O0oki7yWLi7wJZsu77CVkE
j3dWFLq9rhp3HGbJlMHQWINyoNUZU7iEujWtSlHwH/Jpch5Xl3pGtoX0fQ+xpR4GEpI73SWCEHM7
Pe4lisTm1tQa/y43YVYEgN6WYlFMGKBbZnPLnf3kAgI8dBkg1jFA0SkHUgHprlyn0Ummbb2dmcbl
ofO7ZBklcf2oBuFX8V+taN8Co/NfQr6rFNMHgi6mfWxQRTt92ie2qCmUoV49jtrUPujcVz0975M6
sTJT7eT7PoWJLiWK0x2WKmen1IOzo+VJf6tTaUgUYeqtIq4NJWnYbErFpvez3ARrC6kJVnFfJA0h
BTo+PlJ1ZxV/PZRnctQHDwjDzJBtpum04jKp44AAYFSv9yNG2mXTk7heBb22z1I1WgZGKD1hkr/u
+Ba+GEF70qtOe8K3kNIWr34Z6ibNtbh11f3+lDvB96HvjqqPMhnrWRFRRnxWy1R7kN0yv/faNwtB
+6y0pnreojhvtrzfJ3fybl2VLiKUsWhJFq/knmssjn8aorK+FLORAhAgmCa5E0KYtK9luF27Mpqe
18RsCoNWIlP157ViGTJ8uR01StbOIG1Tw9thGdHXMa3iLV15aSvWY3yneCpWKklvw0WeRtP0c9KZ
GNWYSmNsxIBKrBWzYlLYBr0yqwlnOeSM7+PFlkHxPjdO6e8GzvMnj5/GJu4pzClJkZ7cVElPYo67
0MeaZur2sr53PWVjazTuxa4/j0Vt+n1sDbt3BuOgATtsewcxMQB98j1K9KVVJLBL6gbvt5i9jKkG
2h3vx4jNpmwAa2kJlgmQGXr3EvD3XZrWMvXpaVaVUHyJOTGpPK5dyJP82WVdq9pDcbgsR+YYrcIE
jpnYGYsjpKZ3x6FcSZOmqkxOVzY9sjfH4MbJmqdDL6OvyfFqgetrneAEyCA9ebKfnop4sPCIu9rC
GdTk7YZN3QLwu6zNNc1a0GnVFmJHMQGtnJ6qTTmNFCuqDn2YyS3HGp9GQtLM00i78UAYQjETi1iZ
snWlQVoSi6qOZVTCq7kXi4EZLLhAqve5o6qnKNHvxeougN1a62TIhUM6PFUKrV4eIawrsVUy5GuS
NMcbgrL1uyodz4d2Yr3ZdWGTw1NiJzoewxKuEM+j09tSYmiCmSFpx45cpSfVJZnk13erT++W2zB/
RSepf7q8W3HIiHebVACaC1z6a0FCT7hcrOrMQxc9wdLPdPSJp35ZLCofJ5qDhEZsFRvGPubMLpZj
Of0UK3G6EUtDUuw4VWLxiZWlE3Kviy0wCE6w3fpFRT172VfWgJTJT+YuoIJjxq0Q0UmuQfuhBJ8l
Rp93tDQf7XRhT7kewcmQquCE3szj0aK7ici/2AOQ3zVSbz/JKi8/OD2uI8c5FW30UE2rUwefTRnR
Tq+byH7qay2cU4gP9mJrbYZkYgzRo6egnq51Inb6TrKfSkxjq7QM+5XYS1U7ypFNGB4dKXYex3Av
XtKWWnkP6ZUO4PRSbhjSyC1TaS0Wh2j4NJI7C8Oqyu8rz12Kl3RqemPKSPJ108bqo45rLArsQx1r
dDxkGXMxQVYHkrKtQ1cY9F5CxXTRhep3wxDr4IZ+bO4lNAyXXcZxHDiJgtg3uLRqBq4Tv73z/Ka9
I2iJ0mGMONT1WAR5Q4BMNzxfRiiN+9CFWnwQ40k9qdZai9FSLJbTAacu7nQssU9XJsYcpoizdjRj
XTdDed2n+O25AUBqX0r8WmUgmY1mei/+TeO32QsZTgk6QW/KGtBx2461jdG/Cx8Ms/riaFL6Erkq
8hez+KipRrGsIRPuqUaah3xUCjKQHOtzKBULMbSw6fOpnWzfjjHZcIMccCUxyu52zJ12Jl7PxKQY
t2bx7OZIFaWi52ZMioxdhalymQWm/YRw4CCG1qH6qbVlPIiqqfCmqOiIvyFzu2Ju8Rz1x98Q8Qx1
/huyhHsq8TeUuIYegrT4gny3XblFpK9iORo3iAOShQrY40EstmWULlRfVh/0uvq+dXQ87c2iHKnF
hqZRssLtTJ9Ek8JHmZz0hTzI5RExfHdVKFG1AZsMR1QK4oUFN+/jMLRPSKD1b3a1q2JpfK0LThNA
yEMM5ew9Om55rKhnZg3AhU5Ln7uk8NfwshLwd3GX76nMERk1zb1bbIA8EzOs13OeAxhdFN2AO4IY
aLdOzGOsaEu3l4I9bSN7HlN3XYr1ha2iBcLonO41I1tmdUdkhNewh+YEBL84vX0+QHelWTqpWsoU
r2dZ8l7X0YJOS0XooeLJyuG8sS19ZVmWLUSCaYMYIrY6rZrtaCBA0Q9pUEECW8WlZxx06psHc5qI
RT/uzN1IuKRYEuvFCCWhf0TTx4JMnYZY36d9u4yMI99IVj6pN3MBYMfp+pAD+r8LPASTlYLOQoDQ
rbF6MB07uqOd7p/X57E1bxS1+gxtA7d5+wJtnGsY8pcbL9fdjQc6aG37cXoXdTQ5akluX7ROngOA
bp5lqE0LMI7KEXQqCWhNHKz6QqoeS1l58MqoA6lDUNaQOk9GSIZKqFjRvsmLjgwQbYDaP3gnnjEw
Y6feDbbybq+ptXljTBNdRbdoZDdDGJgTUaw5IMHc4f9Da1nqUXmljtxWXMY3VRWs5JpHNrFO7Nb6
qPCHoEnWYlFskIPyFWy9sb0Ms1BSWVWWXGPeNG/iwq2u7VaaXwZAluHWLBy+Xg5TaVaxrkdMfWIn
saFpgn4Rxb6L5YIDiXVKnfaEXQfJlVhsM9dcpUGOGkImG8fxjCebR7pd5yACEIvVMPhLSDXyRixa
UfZQ0+46YaZy73Cor6q6MZ7ywcPA5twqfagfaF2A4Pfkb8iw5HVY5jzSiHViEgRptcdzhW2ZsfKY
aSt3LPOruk0/oQXGeu646kKR7fC2G1LjpKtfGmoLGGeIq7gCY4blddqYlVl0K+uBvJDpDi3FuvMG
N/+kDaqyE0ugFI2Tk34Rw8WawFDkK25a3x4njDMZVUQtLUurbTGS1tUnDw/V+Rg8XCDXLsZPmF/s
eenQmQ5p/SvTCSiA93p3WXLd85I4V/VQLi7b2p+WfuwnTnI/Ror96Dl1d2pHr3o6Af4YeX69adsE
3PmT/ZzeQ/3odVdeN0QHnI3RwYjc2yYZ2g04luhwWS/mzuuKnoZZh7KB4ZfVacmZfiaWq7H9GnsI
88lnOLiJkR3EnJhUxQBTRY0bAsT+2OAqctC/WdatYJPJXrINO3Ioz4e5HKGtpGGphBO7bzq+mIhj
cVPQzj7847/++d9f+//tvWanLB68LP0HbsVTBk+r+v2DqXz4R35effXy+wcLdaNjOrqtarKMidRQ
TLZ/fb4NUo/Ryv9K5dp3wz53vsqhapife7fHrzA9erWLsqjlBwNd98OAAY158bBGXczpr1UzwimO
9OKTO90y+9NtdDLdUGMzu3co/W0jca+dqm3LBQZ5rRgiJnZS2PO0RO9bzKSgc7hRISQgXnlhpB/L
0dDOk2RUjjqn1i29YT5raEn6EVV+vpYUr5ldxokN9NwI0MwCkMl5QFHUSDdFancHI036g5jTfsxN
IyCnpNzGoTv1eTQ5uKpyVQdNdpMHSGldfXiz5KTyleE7w+qvP3nDef/JW7pmmrrtGJptqZpt//zJ
B8aAjs8LrJeSGNeDqSbZsWvk+Ei6xTSPe7uivzGtKZbGQDIZso0edMg0+b46LB2wgUXlHiSam4tE
lw2AN3114wRWCUKBdb1rGshJ5dbH1ffHct6UX4u4bEif8R8L5PrXAd3wR1l9jKO6edAwTd1GaLnF
Wrupw4PiYjEUi7FCU6XXJOD50z4G3oOlF1cl5v3GeERrEc9HK413YmuaRW+O3+dvji9p8lXXlBgt
XYXUU9etgXVU7YHq819/0I72ywdtKjLfc0u3FSxfuv7zB93Yqc0Nq5e+UhHp4MXw+YlP2EscPlQD
lAXGPmh54jO+bO4ysKhVmm7P4/yqwSkMR3Tr62O5p6yDHzbiC5eYQ0No5rSytSf9sJh1XX2atdTv
o3LDfG0L7rsKL3euYFZpy9aux+e6ng0V9fCRgJiVnKjNVZPo9r3hKiexPeEph4q5muPkdM1jCd54
XrX2+OxW0X1Pjfmec8C7A8bID25lR0NoOO9juKWj0Z9ay/L3TZcfxBKQwOH0fX17IucZAl+bp+6s
1SA/InPRFq5+GcKutZ6ed1UlvVyM3J9sshCVhw86BIR90N/KbnE/9IpCwFtLLcmup7/Fkz5a1nJo
DPmTDP1/g1jIPC+aQ3BM8bDeaTYhQUFmJASmsvefHXXavdRgIYivxn/9dPqrxOnwa5YPZeD59bvF
f95nCf/+e9rnx5if9/jnIfhaZhUigb8ctX7Njs/Ja/V+0E9H5tW/v7vFc/3808IyrYN6uGley+H2
tWri+o/T+DTyP934j1dxlPshf/39wzP8LMqshLMGX+sP3zdNp30FNd+bH9H0At+3Tn/B7x/+T0mI
Rfr86y6vz1X9+wdJkZ3fsIgquoHiG0nb9JPqXs+bFP03W9Gp8qChsh1M6B/+kYI/83//oFm/ybIt
m7aMEw8vumN9+EeFU2fapPymqbZNOgIINsNR7A9//PHfr2Hn/7U/v6YppsZf8+aqZsiObaCqRjml
YvTAvPPuqpYUFu3jyCTH8W9s7f8XbG1F6DiROAnpIsYUQ1Kbbb69LMbE6xCaIvnhtoBLkdUEmo+R
IRNzzSwiDiyYYlZMJJggW7svdJSyaSPPx4yrWTYBey8TiCRQez3FtrC6T8BgOAqguZKc9DIFZquf
k3FgtWEug86lkzIzPFNJN2K1GHAZ1ZXqo9HB2B358q5ot95SLMAaniYVUtYJa/tjDsQ8JqR3m7nX
c4HJamGyknrl3rWB90Z1DttXDBTLpBTDsX2z6XL0N8dEjzLtVRcFFIQEZcbPr46h64+DirckjnF+
JTF7eZ9ixyRf5wM42kiK1C25Gcp5TtJrdasZMSG7YlZsFhPChj/bukwna9rjMkl+LBqFNGzSLDyP
uKy/jDUqYL8ZQpkpxIbSFp985ZVMz/Ni9WWCFykD2jJtFyv/dPnNocRsgFllhQbn/rKLmDsf5/0h
3rzuL7Oh86IlHdmjlzf7/kixOYB6abHvvNn7z1/pP3vly5t+83e/OfZlu5gTkzeb38yKTYEZglSK
tZUFBniu2lCrL19vMfcv151/F+83Q8xPN+9WShk/JvHTIVm2IZ5r+oVdJnmVlfJSIv4VRnDZm2sV
Evdln8vAd4cVG8zxxicuDH4ZX4V44hOLOSWdgop+LL5bR2QA6UjmtMsvs2Ko2CTmxEQcSBzysmgI
xLFYTsThxKzR1Rz5r19dDBQT8TKGDkyj6QDUTu9HhULSfhSzLf5FeRlWo7KWO2utxXK+xR2fb4fR
SdCxNzFk6mmlmNgxjM/5eZMYJdbWRC3Bxh1xPFRF2C30WgpB3E17jTKwrzsxC0kzya7fHEY1PRle
mBLRkPAyCM3TDrWEXy7clcgMVxE3YIshVg6OVGLcNfsv0Go+uWNezxI6kKmPBK8vmy9RDHCrrPse
1tHLQJ0pobu1TCSyKYc8xd9rBzuwmVgXe/jElMObZAtx86s2tniE6x7AYgSFwC0LC2vHj3d5/jMG
nQr0MLHHm4nE3k7ncfB3YOGnxX+5rvqx9Txk2kPs+y8XncrH9Pju0P/BYTTSx9aUmzfiyJguuOaI
VzrPirXiMHYy4erFC/zLd4LEfAt0Ilu/fTcobFEkD7e5uJLJExbcSfpkK+bq6S+7rHs/5rL5Muay
jq4ZhKfL8p8dVm1Lrp9i78sh/mcvIw57eZXLYcQ6J4w+oWNLt/QPyy2xKOVWna6mYk6sE4tcwU9I
Y4bVZX3rVx3Xwmm386zYFIrrqtjn3RHFYiKukGLzeaTYaZxeVsydt1+Wz8f0dWkxkFSyGIEm4p2U
jgaGNipfn/1eSnY+sUdZB3AIT7o365uuX1corXAQKs4KMM8isyMZwTZxCrFu0nrz8y9RCxDLHpxg
zvUZ9bMPXZZnMGdN1XxfOU62aWsF04vczqPI/qzpXrTIg21UfTYl+4qw5AQBUqHOM1f1odvcDqk2
AIAGbClVxddwRK3YcoexDLSjbXrjySvcdZX3Ni5LJAdxUNzLloR9JKs+xgGWiITu7KA0zjIbjaNH
42MequOcYmflTE2YwHGWBsYgI/JRlWTzJpYnSmvazkyMkFXhf41c2MtDZ260CsshAXdwXqJVkvcV
QuS4W6UWCYxRcaKv8A3wC4nYYwbK3DT3PCIAve8cPNJR9DzENrhyO0oh5/TZgpC1bazKTwRP9Mck
yPfyUNFdwes1mNZdS7nsyihWDvrEeZERC504Ur/UaxKq2i64NbFRLkwPPORzm2bJwm8yn/9JWVnp
WRDixxk/ZnHwbNWjtlS6T3J113j5qdANwG+bLJGTZW5N5znDX48lhsV8AAwRBTJudhswaONCyrRG
TKM3ugm6lrLWVlVLda7VGRo7O/uMvh2yEbpnTouuBoJUu1G1Fxpl2jaBqw0+0YI6CREvqc19GhSf
DMPtF43tzprhxku8bajmuzDvv6FGTrdSQZI43e6G/4u8Xil15c5ifxhnbuoHV+TFuNzqQq8Zom1X
c1ItoMCvwI7Pk8YBOEIxYW4VztdQyfyZWqn2ftASoPcFQRFOFlxRnICveOOW4BLyIGggiZb2Ain2
WnHlte4Z1lIDsQn+IDSCHJ4uf5Y5dld9Z39KfTW8bpt8vGk+2nc4ANu1FVAeNSrpVfI3boEoi1zp
x8yheYzKiVwXULHVqJ00APMZWEAjt8BZ5s68NnB+K0BD2txHa5qW6byGajkjsXPlp3F1VZAsNgtw
EC4Ku7QWPsAqKQiAornesjOSYgOZ7pMXNd8w5/bou0F+wOppMYJB3auMa0PZ+Wj+yXA45lpt7mzP
hSoXB/M+f5FMz111TowwFKlEkcnNvG6UrVPl39JCPxmNq6zynK/DEs1wtdTHIF870akI25YelgrS
vZrA0X4MWCfJnQV5YXA7Mi7RGMWB3kw0Httr+fGMym0+Qoun/sFxiIKGnfYJMNSNWZvlsgpGLpVq
sxV7DLnvL3x5AExUnVLXyz/ZoJIDZcQka60Sfh9VlJRThWZWYe1vuNvHjR3bO/T83cK1k1kkUxN2
VH1bZIOyU0N6Ufw9HpkeytfemEgUnR7DYh3yU5+a1KMA6Jexg3ebxMe+j5sbnEqUeoOEZLsa+4Ch
BMlpICt8RowNIIXBfhjRVcB1lr0JjlKvLM1T1gV4ObWhfl6E9V2p+faGGKhkJO2H9IAcNGZm8EDG
LXQBM5A0wC3CeGPda/Gp73j8ayN9WGaZ8eCTO7Iqx2HTdmA4e32cQadS5rVXVsvcrldj2D7rFG1o
r8MbrvjhQwEtM0Bws6SGMGVI7roxPCKkSFll3/yBCBUcK7Wm791iMh4On8nTmZlU+Dif5jHhbbBf
zJIDBG1pLD3gFpVerBR7hwsWeFOJ/wqlKhl+/H8Dk6LrHz9lyESRq2cz/AtgrfXqUHQOPvy2Lmay
L2NPQKMzk5X+Y123CezdbpPznztTiXwfWxSDmX8I2nFjhv2dmxanykVSb9fowKTCWuUK/Wlu0iRi
x+v7DMUL3uysBBACGbTWtLsWO8diDJwrHCqgHqV+OHUhvmwtkNZtxEnX9+NoVScA2PNsgs9Y+ap2
1WaVJRAO4npZFP3R1cyPABWUuT4RZBMH4H82floMqXoLEvGRX18Ik6bJZ50D+TpmqcZBlHU6z6NR
kM690duFKgk0ZaWCqoaD1icoJ/mZohp5VjKlX4HyoQ9bYIqj8HTXu060sFrfng81zqGwtkh7NPeR
p9wjG+AWxWn3svHZid10nav+hgjyBp4UYCqlTO40whpmtC7BaqcR2bwynhGnNu7QLratre6aa3Im
pV3HD4xfmrYuQvDJtmPN6cs0syoBQDG06sywbHvpmTft2KOAzvlNdm5VwQSS1KveOFH0PhY9uJnC
4rvXRQ3m/iq6iuonODCI/UnIdDnd1XX0mQeEbD60UBRrx1llbsP3w0TqoEfYX2vkw0vupK9Ksuwb
dahOkR0sh1APYYeDfkATMhuHQd9hWYWvCrmhQVk8p8HdzfUgPGgj0PLaQdsBy62xdGyt7uNoDtlc
751HMLYjWEekdHFDuuHgErls7FoVvkMXJVMIpPmalNiHoIQFGIa9dOPyJABoQL1L+6l1Dq1gGVs7
1cT/qBfQWWGjkRjkI30PlYD+jKl+KuxGmTvEac0giRezEs/gZiDyg0f47BNBUMnV2HJH1JjBSjLM
h74dViB0HtKx12c1PC64j+SpIAUAejLuCxvfQ2RU92mjw0LRwA3SAToCHeownRroHpXAnVc2KpiR
qG0tBURxC8ofTDSyIlzH9Tbjt2FFbrfiRFIv6va5bQLkm3q/gFx20ibSHQ94Bl9omUisOl2WlC+o
1Q+k6+rRugqDRzcJ4+0YSkfAaF90uIe+Mnpb2cYcasAh0FVyj8fBPKLbiNd6gGLbHPbu9EnnSnvM
UouHpZwzHwwYBaUy6PjSnml28JIrAXxinRsF4GiIlWUdXXwG9QUmCNDFNl83YXpvUyBqOB9vTc9Z
+ZXSHSBCtDPXUJul3qXHBrTSEn8NpGI5u6u4cyjQvC3quj45WlHOvFYjSUXNrw1TfVRLkhNJsTeB
G5gaPFQrzKsFWlAMDHdNpOwZxH+bdtMbiLLHxNsHavsl73gpObQBN0XD3DKsbQmVfq+o/q3exy3f
0XrVhf7LxIHqou2g9t/ijqBvKJmw0Dzlqkq7fq7pmFxDPWkm5iTdhm8avFZwO3GGyVZ/sB0f75Ds
H92WOEfflpRZQTN/lqahAxcee1gQpe5VwS20XGb7PB+R7so6Zvl2HhMJhMBWu2p8mqlNtLd4xfnY
wEQMlLha6AUdpMLqV+AjtQ3nOJDUDjK7NLy19fZrY2Eej3AmBzYfnI/wIWyIHjCcZlf4JnGfhbkr
8k0aD8GVo8kLr7pCFansamdMuZ+fjAk9aOKIzM0s19Y8PkCN+IzHVruulOnUGRNbY/b9Imnar6lM
Xh3+YD5xdzF69j1PbDmPdfhd8/Xg6SYPLsltr6f2QoKW5GnyrdrRjdPk9M5omhcaX9D7cpkYAP9j
HDr5zO59dY9JegkAs9ngDgBQS9BJ5of+TrZIxiY9jS7/zNaVj7iXHWIsCgK6o3zPdZDbLdPm40aJ
0UwQ34AbhVynkQR0W1/jHZ+D9yFBGcswQsbPbT18lox25Wk0shQtu00cO1iDEnIXyF03TTwSxKSW
Oee80ZqhaSX0t1WvQ7M8xR4XYx8BdxNZ4SEP26MRvJS2eiw71XzSUuyxwTaXuN/uIw/uWvg6ADSf
14igZrpjEO5jjHxH2wzUBdBYO9Zn3KJJMzIIfNI5lGZRdAo/PrDOEjjEvr9R1A5WlqsepZxjZDUB
955LHyqUTA0Mv7uslZhKQxeC+5ZJxqwbb42uadl5w8EtfXmVevET0FZvnZZjBIrEOKrUKx7qbKer
WLT4eXF3gFZ3EXeUO/p6hOHuPzdDcC97mblI3e6bisndclrlShnab6b30OpJtOqq4VuX9Nqj4UNq
iqR8urHstSWmPkR3WdUczEWoqM7GQwUrVd4+r2mdOo3srW3p8HeYaavq6vrvMNP132Gmf4eZ3tR/
h5n+Pwwz/VtF8J+oCAzDQdP0Q232i4pg/hwH37IyDX4SEpz3+kNIgFpAoeVvofXXNcPQkQT8ISRQ
9d/QKyEJgEKgqzyP/RAS6OpvsmKrjqPIqmVrqozi5w8hgfqboWnoCxAZ2JplO8r/REmg/qzRMrCq
mIqqmFQdNVnj8j/pDN6o46gTZpTfmv4IVt9ZKpm8yute30/8iLWXc1ue6X1K9FRASmAA5xicKwbl
miJR4DbAz9GeJHL8lTbHvu0df+Vq6TEwKWSRXo+c+TqRHWmL3OxzINn52i/j9qp39E3l5A8dsJZr
JK39tVPb5r8Tn02ap4vsT/xhuuyok/5PRv0nZIFv/jA9hU7jIL8/eqqWrOEHzdVa/zrqpbHxay+F
n235CyVpQu6SJEA7xIXsy65Xjrmvv9b+CL+ob68zM+8POD3TDWJ1UEtqax5KgmzkrmxO1oQ0JAok
2hD13c5K4GIH13ZfKEwEG7lPbzOrUe4tZNdz5M3t0g3zdkcdo16bcvqNmlO3K03AAJOjTUoLNJwt
UbRIuMJdVAPC6omOAKwdkZnRK8A5/I5iswSUlUTSh6bHxo4ijCzEpQGF6yodbOkO6Ii2SXVg1h49
5n/zmZp8V3/5TE3LhOjpGJaM9OTnL4seWL5tOgOE9BG/f9v4hGy0egOP0/LuW0+eGzmOCmFrokAT
AAULP4OlfLF1r1oHTqHuAJ8BtYnk65agkE1NAugyNSlWFJhsJ/doSPLRLQx06kcoNB2H0nnpGh+p
5LQ09E2qjHmb7rxeXnq6jTe1g3CVBnJ3H2XcK/tmeNejqjdnceRxf+/nsAknqaHegwEpDLyo/OhI
Ocvs+LoFkyA3bR0uCsLiwXZ0yr1m8Vk642nKn3scKF+0UIYXtQH0I8KpPLTN1sq5Sw8InoNPYNxi
RBk3oV8njyrlFKMp9poW3wXwRbeXCV6sHl0FFIk3J5vvsqC30lbl1x8vMjXZ4ltu8hvW1Ok38OY7
boEX6KQ8JrDE+MLDR7azo1LjowslgsIAyvAQEexa3TAPfasTLEDb0cTZSKzIruYhgMaUcWxqXd4H
lBA0X1o79cIpCvnxr9/npEV6+1O0FMuimacBgJSnyfS1evM2DRmNcg5T6yirUrUFknRIzcRYGn4X
TJVS59+8nDrpSt+/niOrKCJtU3Ese1IEv3m9nO//WJR+dsRorfjXkvJa1BGphJIKU6VU9ONQw4WG
teHcFfygZjyOLzC/ZDtHrmGm6PKtdctTvvdYa3JyReOL05n1JSwaLNOB9Jj5MYUMUurWmSsDJifn
85CNeLtzleegSnbNw7/5/H6WMBsyn54qq4YKGQ0GOFeTn/8gy9IC1J0JTApd+2zFvr+zfBF/ANw0
R54498xIXlqoEpdVm0t79Ibxrpxy4GD53QaB6i2IuOW5kZ20gbNhlSsnMYl051VJ8dhpAT/BQRmj
RSdT7uxHQmcrsmjVhqpFq/DXWenYrbqGfjrRflsaFQncWcIARpA7WzkAsViVVnwkRYlApjG0nhwa
53Pf3xJe7B+VsIEACdERES9xtoLT0ubVyssJH3axfx8kkg2V2pGXqaL2W4jyqHWq5ltdUVyRShnq
JyyERRMEBLNRXaJ1NXmGzLjauXgFePonk+2vP3fj1y+SbU2XR82kkTAJyX/+3GWzMVL6V9JhsOe1
26tUcY3uxjbKj50vceJtQ+QApd1hUxpeIsUOXzU0TGqYdc9FZMEwi3Tz2pdC+QrkQruuVcu9DQcS
C4NpLBZ3VMbDS9NER0qpV71qhp/DzMYMbg/+NU20AeNmAr3JIFmyTU39WVfcSTN/C7eQp3dcPMuh
Ha25WgynME+6PaygBi61I115qXLXqVirBrXQN/5oE95RyOkGG2WxSvVe3wRglSUJMXJPEB48yTQ+
eqA+W7f81EZ9fh1refmoWzfCE2lXRn2QleVff8CqY/3y1dZ0jTOC6XCvQznEmqTNb36rZgnKv/Rr
7UAthkBuJVZ2DtXYnVz1MsGjgbKOR9PeiA1i0tvgwOhlMKaUpKFYXfZRXOlrPublm1VvhhgW8WQz
cfDL0doqCeetNeSL83HFZjcOeYk3I0cTWxMdCH3BN0Wjfsu7lLoyuZJUyLXiDV1Gn19SvEE/kV2C
+/TH8zpNvIPLiw9OxH8Gtmj5CgfT4k//psvo78dVXhLPHrbn9zB9CmLu8vJi8fyexOz5RZs8uQ6V
hVK2zdqobcqp098gBrj0RKXzJy+2iMkgPn4xq/OTjYqjzzV+rbTKuHSp7EiauwumUg/Zx1Php51K
QO1UDAqnslDdNs284z72sTXGbyOAztVQPwxS963NINo2kbYP9fGb3NfmoqXuVFN/iqdClB/1X/JE
NhZhQwurs+ypIrZrHDl/cBvrSKoCnYDKJL4AEpoacLtKJ/KAZJIWhOKtmzSBqoV9vJlKZFh0lppK
l5qekkkDayqkFdwmYJs8YlClp9HfdFPRzaNHEcRE+3Xw4zsanHOyoiVc40RQ2xTtgPJkJFH0d13K
abSZSnuBbWVzmWLfVPQrpvJfEmx1qoHVVBasqA+awQtN1CNRdOEhmAAQUyExoqKItu668Rx8ymEH
LrZO83mC6GBhNdI6ESXJqTipUqUEaMIFyWxX/Hw/60gVwTUtjIE+btDac0OUOqeiJ3QmkuunMuhU
EE2ojOZTiTSaaqVT0ZSAS4eMKOXjKAqq2jbSrKPnVf5OqsmbnmCBNmXjTTn1aVGs7w3CP1gdfYxc
QO5T6VaJ+xdiPf4vV+ex5KqyoOsnIgJvpvJCrrybEFVr7YMn8SQ8fX+p2rfPjZ4QkkpSSQiSzN8+
m3Y7bIRrPmVxewma3sctWT4tCgCuQYIbBQkXY6hV0UuE4XwTS0JkwI4rMGQPLJlknHwPgNlvCf22
bpb9hVxkHSkAup9Jh05IwyHGYS01t9r7KFhPQmdkNAjXBsZu64MGqt0qeJsr9ilXgDfoOdA3GLij
wPARVHzJ5J+0KZ5Kr9IuaLi3swLQa5D02ND04+zRfadJDjBIjYlS+XM5CGI8R+coSX9dIUpL27g/
GJnD5T2B6nXmvQsvRa1FhjYsr9jTPTEf2NlMdAc0+S1DxuyGzFcz917p0KSggOR8sktXJbm2a83s
hq234NTGvkHZ1WgeW8UylIpvWCAePAiIQr7ZTvbXFbCXsh23VDU8EXXcnpGCh0JxGALWbNdAa2TQ
GxaWhQINz1pLn3qu86oJ+FxBiIw6dV3wI6ld0UA/zQRCF4dIA/gvnDeZJc1tqilVSbAs1d34QBqh
og/G1wUiJlGMzCBcuJm2vmqKraHkikI5xeB4UDmj4nQCyJ0RkgfD8173UwyYiv8ZFBPUK05olhWB
x/SB4fks/i42RZGm4pBkv14Up1QrdqmBZhpK5Ef2pJ9jOixqxUTpUFKO4qZQ16+IcTFXQU4l0WTM
uyrzfkYtvjFg0WzY5W/zoOWs7GoEuqYVzgRtbR0IsfLOjCmOjPT0R1ugPyF5YptE36WLqcdisrGL
MdSyWu9DHS8beqL5Or54WXGzSDjTGRAR/tCusSyo3wi1nbaOzK5DZ9P6ozi9DHKP+CoEK4tx1jwK
IqTHqSyr+rAwv1yRq/nKZIt0r+B1cuNsRy7x2dC78tibzSfHUEMFlO8frLxEGlTWJNlOC5XvjfOp
+ew/CQW/rekuVKqeaFUiTqJ1hrwj0W69AsEFcbvPJjNU5BdVdRh1M12bWqNtssD/Z+oa6AOnq9CQ
eCeWQz8on9dC7WmaIGBTfe1NS6EoZjd+HyFcWYrJda04WHvZO1CyUnGzo2JpZ+jaTPG2umJwHcXl
FqyKFsXuFtC8o+J7O4jfDAIY3irlB4ATdhU7TDxjvooUY7xAHUvFIdM1/ZWPaEXYkZ1imUkPTyCd
pWKfW8VDt4qRDqCmZ+eB7CmYasVZZ3f2WvHYiQtwSBSkpRjuHqq7VZx3APk96wVO60KnAsYYCPOA
IR9vk+LLy3rtKf48hUgn6hBGXXHrtmLZTej2SvHukWLgWRcdSECs9oZDJsl4NhVXT1HkC2FpZy/i
F16g8/07r68YfiQtz6bi/KVi/02lAxitb06wcV8M6WvOwLmelWYAm/o+YVa9KDVBPaErgCval0p2
oBQHs9IetEqF0Co5Qq4/IWZYPgliWCFxTullQrugIWJoETMkDJ30o+4HpXLwkDs0SvcwKAVEqrQQ
k1JF2MgjpNJJREoxIZR2QkdEMSk1xYCswlD6CqKfGAGU5mJGfDEoFUaj9BjUxXk7qP5Tr7QaABMP
cNLPGSIOgZhDR9QxVPk/xkDnqDFK0nSXEgu6/NCVEoReXs47G3VTWtO0k0kizpRyxFYakhglde9U
765SlyxKZzIiOCEsZNUlTnNMlFCw3THApLVl/5nS4DDPkfFhIlzeBro9ncY40K5VJ6gVU8+4b+53
c+zbN91N5ClyFqhd9TL1eoMd88eP+d/jsmhPvRzkARWht4/zOHtJe/0/9/foyLjUxDi8Nw0h/Hap
w6YHnnYjJa6CkOU9Kv9xJCXph3aCdCMcI7lSO9Wdi8GKNhbV5Z9j2W7v7+UtFPl4VeA/mpoUR5Zi
5X5Ac3/KkkpfLeT/oyxo/5qlcXJxNn1oVH5vfVMTZ2CX6aLpidwEiJu+UG7t7k9l1xfQwzHwSDLO
rN6m/JgsS/vY2hy6v+82XjJcdn9MT5vWBU7Ym44nMPQTEhZQnuH4rIMPR/1ffcgvYwQJOw96t5V6
nJwn2iYvJLZ2m9pGNURXEpSe2/yVBLPRE9cMz0x5TpJVMy7GMTiMo2E86gONE/en6fa7Zdf2D60z
qq6mam9zLI3QoTh1N+lt+kZ269v9mc5iXzPiqd+HmJzm1JMk2sETXhN6RuxqYwSj9lWVYiMap/3r
x+Qw666VPQdtq+0JJzQPHszpo92YmBrVd7ETThm96n6kQLHVLn5yGzwRhC6FL7tRb3tW8P7LfQcZ
RfPA5ap5L5zO2nIeTKcmb9qr403ZRsD9fgsaxO5PJWML3ygarac6j4qDK+zxUA0pOepWzy+r/nHA
bNdP/OhbcyjH9Q3qVgLLzU+aVpB97gvnLQqS5/tT4yF+mjIFGzS6v6VKRpxKjrtra1G9VbqD/d1T
cvO7I32NqiGC+p6MaOkOPp3VB2Pq9adIjOPvP57QWNWDj7Qg5j2cjmKxwZiJodAbvMMzVXmJXoo/
k/2uLYX5TegNhSJjq59FIfor6b3ET6snVLRWES3/k8EebzStjc6jpiUkL6KTjWarIgmM9eVk/JQu
VQS2PYnLbE/WZRSG0u3xDuWagNbij+7iWSzweV4i1+vIAaBWnLx+74fI79+P0g6gq70XXHxcfBej
HihkFT7X5M4qztF4uD+LKR81Gvyvq5Cadb4/QQ8y/3vWnu6fx43oEqzmVL+iz+/PQedgHV6W7nsk
Ivf3A5GcrDIhoutcGxllmV6wqXrH//L4se7PAIdoqSwumxuDp3NKZjPDUT33X53sfr+1E0zU4qaG
cStYTqOU8Optwoj3mXBU3t+ja+N0zQ5KHmLfKU+lGprU4v7TTQVPZccQ04JTP4gQQsWWHy4FxR2z
XSSf1Tzs7t8lQmS/MoV7SDMNX6jVLFQuVsGWg2n+yCQiZvU+PcUcaEnc/NGZ2yaMuebS+KBlHzRW
EZjJb4RWWwU7tPKxMwkanakn2hGfa74zPSB2lGcQ0DfQDE906dLU9tEsdbnD0roeTE+8CSNeO3KR
36mfBxtHn9NTQ0fck9Pof+imkd+cPDp4AI1efsJsX0+ANDz1At0szuCSzmthWtEBPyTxJok5fRnU
q6kXmk4mtz24Rsj1vNgij+loEate73+shZ8AoNbudXL8/iprbLH3dyWH/Gma9OElazsXEXRhbwWS
pm+XNhPGwm+s8eVu0BNxDAq9eTUB+O4fnyDQaQ2spQIoInkzChrG7m84jvKrd7z8eegsK0yFn23v
j1dUpxddP33WM/HHS5X1h0k65tuCovv+EYU1xxvkFMY561PrwcF0+/uOLto25noFuegZOYHjzFh9
f0uX+gISEZIPX6JyrzT6HQgjyD90EtHvbzlKCkP9JQU40FuqkWe8I1RetyvN74KHujLIiukagwTH
1Dov/UQtjvrusk6OwDzLmyB+5NAa0ttlMlg+axo0jAEPATTHQDR3lG8l/RMhMtTyefC1z99PpbJJ
o1RQ6J06Ng2s8AL3P3TJcs1jr3odF5cYjiBnjSuH/Lsn7kb9gMMyOVvyzZwj3aloUEjGRFIlnn73
DmGca6JSO8byyLs6SZf8vmtrDK8TwOizZ0xFiOSV2CD1JQrtZHKh//LjZthZVsUhI4X76rcpy1P+
rhkaVeLqEBviKbrdD7vZZ2loZntC7P/IkUt3TOFTGNgoXy2u7X3kewTZI5vqh6I+tpn7RdJofSgt
p6FJjhBSo7LGvUuy84UeK4fWjXlhJBy5qg5PlFiKY+ZZFByQNxMatrGfdCKE2wCRITM//5b1y9Pc
t/ZFoDOnmou4HFawXGJ+3DnXHghopW9ncol06iY6iSTNcdAvX55fQ88Y6A7LyRevwg+OaTZJGpYb
K5S0zbUVa8B7VJVnsaqO7QFxYArxtpjjs1bYX8AYhyLznbfBVGHkKlxicHtzl3ico51Ty20ytkO4
9HlzilCv/m7i0qR+FzxJ/WhViIoRk8v9plT+mmE0T60kwshPozL87+P/93n3J983loGN8vfuYCf7
uFpO95fd3+D++HI30txv/vdBhvGAgE3HXg12Ru5+h+I2zMcYlxyJsqPWARf43XzhvQS9qVqxHfPq
DScF+EvKCijReuSgfv+WJh8lDBcT4rIgdRdrbTfYddioTT7ozHVrIu9momxDI+om3AEpO1fXsDEs
zspnF+0KFxuEPh/v3lrRku6w2Li2xqEYuAjIbOuPN88e3N8njHPeh3cvbqkMur/W3JMOOHWwpPmc
k7LjEK4e9vo/QiMbZ4WFD4eg2tB8u1qcAKNKPJm7YOq3CfErBPCMH2kXixMNBdSw4gr1umlrO82t
9Kyzh86bdid2D2dZtzXzKVuJHL+Dq7FgyJrx9f7lQEfrkBKbUq8V5CiWsLd/iMwUJ42VCh6U9NUY
sQF3Xf+iZ4lcd7myvU0t+8rQ9WWdIeRKDUELk3rs/lei70nzt+pNMtAVSG/MOvEI7qsqb8NEIa57
a33/YESrBxtRs4oj7JdvjJg05kfbMx176Sjto/BRe0jKaNwKc7zaGTF5A0tLL8B6ohxPvo8tuJ6t
LhQxF15RYf2J3CEKozzBb2J1KEjVDvh9dwcRfni/X6ZGsM4kZS8UKx+NKDtQFpwfFmOotjFDFRSL
jsoT1nrjOkAOWVpoK2fx8G6MWbce+/aRaslhrycQqVgO5d7svLOrzS1dNSRBrmChIUTqgOLgdnpL
7XTniYaQ9jgIQhaLdu9gW9MzbNDKi9WOEhCSPsS140t6nhS3V9eC8Tcz562RWG6oyejP1HV/My8q
1/7Q5tBr1tUeq3rfCvdWUJe8MeX0dnfL3f1idwvd/VZ7t8G12lQhSraJyiYLksZm6w3Vu3uJijOV
d96DRg3JCc8488Os9o8DL710ExaNoqNgp2001umZY28zT5XwGemwj7z20A0uhQQIopHl5vPeMYgY
tEZjuGqYMY7xMr6RfIflghi7U6V6S6iPyjfpHLsXimKtXWZRhDsPROFBQno7DFFWOA6GFUayXwWz
ZG5Bb9vZ49KA3UCz9qgJqps/OLuqASDG4SX0msRofX6J7Sl6yEWQbak3EltHL5YnrQJl5P/UYTuA
2eZkVIWE7yO3dchkLybDONRlYRJHElzmvvboM8NumnuYUVZDI4p9Z+WnjCVyeN+gTHwIOh3RvjDP
vhrAkozh7r+bXDOq9STIDNE97U+cp6/ELPRrJmBRqInhjXaIbZdLyAZVK643XYj9rMNT/4V9y9jN
0nxILLMJvc5hCe5nh8RiobNtmPlzXo8pNc05O8g02j1h4eeyn83wvxvhqjZRGvlWWil+oqRE0Soo
ikxc//fzT1Q4cpEorNVQj0Qqp9kQ3jdATkOYem+BGCWxjrRo9X12S6vC2RUmavH7Q9X/3hqDDB2G
57wtOEJAFeVcEBvAaZiqjUkY8Vb35Eecw4mD1pBqlOqciXG9KfB/AQd3mH1+j3OkzS2jIWWPY+ho
Fu6UhUwbP59PDj1MeSaClW5GTI48LqNNEQy/m/tdlZFBzbT6C8pnfmds55P6JvdNaWnOJqpoKsOL
FoWL2tQx/r6SCDfSvhJrXS3iKkadWhpG+STiI9w3vu79eyv631u8mYWzAS4/z/qJLAZjCu+3bBn9
/3fvf9BJTCgztz7EjSvC+4aUPa4rTfka22aGUh735H1TNoxjETO237v3xygch1lPYnutkTocRhYJ
BQl2w1Xie/WK4eB1iOm1iBb8i756aU5Wd5hYqmSqbCQRBJ7ET8BK0qhrKtDIpKaYOi43sG5Aoz5j
u6lPwNBQoOZumcSbPS4ANbb+GPWkBJZRLU6TgU+pnxkvYsXB0iGI3KFVRCn76r7BgAlOqKfl7y4Z
yhxNdBGAUqqj4v5N8pZzKGK5rmuHyvKHnUzzb31wshO9I5tmNqZfF/Cvi5izcyPADCFCogfgtYFE
V1qT42SSoWPbMkTogjQ8mIj3XQI9pHMwPuZ49VgiMWiXHqeaWel4hO73A8KA42gojuaUqfZTAi9s
AhrKJsDP31bbwop6vFMmB/tgWqSVe3G1S6Lh5e5sn9W5ch8O7rf+z2Oxy4EY9KTjmRwXQy+CbY3a
4JItZbYtkjYhhSOvznCFQQfIjDQ7ITV30WO590q9h91lMWYK+yVHc77TJemRlK/sCPxZvuFgSspq
KJMLcooeaYGfjlOj4fqIaIaUxGoubczj9BK43pKfLVQ8SPE7GomS5isoTexQUftSOq08+SMhc0Qh
OoF8otsruFZoDISljWEWQAhaCdySDSW+cmOj289pPN+mBo+Z22sVJjgynlbou5ptZ07QNMWYgMWa
ztlw6EfM3eShxCPjM3sv+01SxkDKmVquoK1H8UL3CQjvlkodfTMW0/ToOQ7LKEOPDgmdUeaikXeG
U3F2Xesh8ptqbQZQNyjxVx7gywcJPBjnGzVaZ5LymnwkOB6d2MqYLbFzzQI7Qx0vsDO+uRnLOHgp
xuxvq0f15X4PLJ4pIO3n2BCCfN0Fjv0uqRKjdsn4GmzN3Vq2gfrCJOxd4hK4P+7VIyyCmVCKaeXt
W1u2eyEy5ymYxGc7x+YmyC0wpaZ3D+aMAMZcnJdad9p3AtIp8MNVgfuo6t6FsdDAHFeQQuqvuJnX
FF/TlV0HlYozne1VYSTaURfMo7FztO+eG4VM54Ofxjb4PayF0HRB1TvpckA5u7Sc5FN/zd2su903
VleniCdkcMwaYlyZJxrfvdYiHiidl3iIBhYGTDw6p5gfBuh21h5vTa/5b9bcpQeyDy8QKcNWE4n5
EKtbM5mA2ySV4tDaFaeO0+dM5+z5MSlabDeOO5OkMIsN2q+eXU2WrCyyGb+AjsytXqLQWxiBCoJn
j2TbmoeuKnBO4aEZqrp+C8YcbiPtANtsHMamhejM9+1xx7yhX+lcK3/G+DnIR1JaLf1N+mlI/FCy
zty4efFMWaiqknaNggs8Wb92nebwITwuI4ZLPJfdLcj+ZH8hFEd1OxXYfLOcSyGZk48tse4niiCi
f6wcR2vXISXaGt1wnNqmfmshOAYCHShhyhB9SevqBtUTzJT5kiZW/4JxovAyyubnPju2cuhuFd/C
9eby0Fs9xXrqTCe81jql1c6bobpmXsOvxqWueiqqQvVttJf7PcNDtKfpDcyNhzPMipM15YDJ7aDJ
wn73ZEH3gCh/MD3MNP9l8XUs5Gcj6/kMLQr27Vje0fMd89FRm2Vczk4Gjl7qds6KxWP8azjIAjqs
H9A+rQekFTj+2mmTRu78aBHocxwT5ZKy8g29DNFTNUNomxFzz2isrA8TsHJFGfHaq43kx++YSkQE
orbV8InuimKVrnNCWtfESxAAW7iN/xUrKAGosiYCDtOGVwbujqo9Hepjnv/4hbv1l2T5DAICzfC+
lpvYt4ZNrYtup1F5/tyXDSNos6R/ZJxu/Npz/6FHVtKTPU7xnumZT/ZNv2UgSz4RQMa70k/KcBr0
4HGYcf45hHCrzMzG0VMIRC4Epor0daLm37v3v8JwQpI6TBVFFzXPrmRwlrP9gZtn2TdRjGRF3W1a
+UHfMIo7c/pP5+jLlcYurGJBcZsRA5z8DFe/ZYMAOy4GaVDLcu22MVxpOoObAO/q7p+ghL5H4pG8
2BFEACzJfIh133taDF3RMKLBALxML9Weygv7P3o//mDPL96rasYcq8nyVsTMklKKnFYlgWz7cs4z
yIZ2hzYxe7VT+annIltxfvjfZuc/Eu7b/DO5AmqGronVIg6AP1S9dhjLnNphWBYFECmxnZjdYxKY
PNd9iZQ1MGNGsNe8xdzEnkbgkuoMTAvjs0jj5WgvXX+xF29juFn9RlC4V2b26+i603PJOV9Rs3FL
tZhm3Nk3jhxENr+GL7YtsdKboRv6cLZd51SP/bOgEcNorH6bWctXYYrEotaKdU3Xp0+dRmFWO4wa
Obz1+M5rPvKWTpq+4cRooYrxyy3YzXvwrTmoWaKRHvK+COmvqAQl4dH9sGD4y+ooG92guq/b45TX
d41NzxRpmQcLKOkAzJSuHXeyD9VY6er6KrZan9OgboLL3BucYIVZMI6mXNt51G/pb/Ce29kOVp2o
3LDILTg9R3hhT+b0EfRoIX7GuWS5nnwmBG+ulkL7SQwNji6TrF3jmQgMRuQ/nfxrywkOdrLqi6XZ
mErb0bh22fAmNZNWeFE652zovtrWaJ+LuK6pbQXfdP2WgrdPKep43/WO8TIZZnEK+tKgb02jWCbt
Cma+tD8si/ed1QblUFQxu65rbpfIjI+G6RIYkGUUJy4Ac75o+uPoWP4qawNWZ71f7KFFuIhRwHlG
KgOukApvD/slSGsO6Ji1tUuGSHsLX1w/1a3V7nCQmut/f8HeLDZWbL64ZSc3FAx139Qy7FAja3tn
SoqjL9Re0a3nJk+to54X9amO4HENAj6s0ZFPySK1q9GP+/s9x6VRnGtKd+mqHgnIUtHmExUbx0ut
v/ki/raOYe9Kfv1tTMMGywjv+zePPWcqRjEYfXN9D5HRNMtrJxFeGH5qfwbja0VGzNmd/BlBZadd
CLgsT+QaKCmRTvr48v82rdh72vAPTAYm8AhhoWYxtSBV46SJ+UzHJLHi2uydNORzqwQD5m3Oh+DG
WTkj/jbw0qPZ+kc6hb6m4Hs5QFNlz0V5VPGkYUv8RkjeyHNnxRyFXQdC6poLTtic2haWYp2s6Bik
IXuX4xfcmQnNtffFdFcO/SkqzOM0dcFzYWgIYIjeH0pkD9INuitDlCf8azGxrKrVN0T/pF2aiAlW
M22z6bXUZ7xzY+Zfu94rWVeM9N0kyb4MiMIgaq0+QhrXGyKRxDateG3vNEHI273SmfWesqh6M6VK
kJ2qrYya+lMxj99p0lQbO5vc7dzNzNBKCAS+TXGx62lc9eALoUbvyd6pqz8gvDeqUszHKY/9XQ48
tqm7TKffz4lXzkTKUe92IRVQ3Zurg6VTy7wu1WkydhVGWFWJl8/Oj16XrlrCT49I7MuTzdSeNlcj
3cSi22OJVN88eo0tyoULdKx/IjWj1OTBRQBLCIq9Fv6jZZEL3I7j+OOrHJkhSLbgRQXyICN9oJMR
/j7ScGsuw6sWZduyEymXughEaRHxmkDaiVCNPDs7nfVse7AsbqotN1Olv0+IsA9xIKNdAfcBhd99
lxMk0NCW/wGjgVUzvPI8EWUVmm761Ph1uiENShwcf5zWlcWAvbhOcbJLMWPsjr2jptO71fmGwb7H
vL5atGkhRVZaBzuxN7UninfyhYFYwOurnmRTwNzghwDwHXmt5XNN2Xzr0W9mj25ARC09Q/hjx9Ms
0piyr5i6cAGfag5wWe74WYomhrwtC1L/jX0X9FzD0vjDib2JDxyh+tY2wqi7Cxm/24IAS4rurLF6
MDOH1A89h38yWArxtflQ1mvcLz36hvixznJjy0cvtgBYxlPZZPoTJ3ArV3kPM2rbLPzs9nyXipdV
0m61tKObYxkNxpUk2iek+uy5fiCLGsz2REBJe6pTrvLE0R9jBPh7ZhwR4dlmsdVpEFrTzNaeWl+2
J9bKV81FkxX106tsi0uTD9aRuUm1qWzSR5YssU5Ms7i6dZ9J32QPcnCak55rlyIx86ufk7aizXZy
AfkiFaTQk3Ne4Ggv++6Ez/5o6KX2EMWLsZIjp3IBGvbe5nCU1fDWx7u0SMtrT4jmVWsWIpKdhPYJ
HipzAzktUTlmXcxXXNIvcap7L2SuGMhLg/cxbd3HtHkf5V4CnTxlxBuQJdCY+1EKEjzsfOsLcBLP
OPSJ4ISpl81o0Rcba0x1SmdvQld8WS6MbyacL8cdmqeMtHvyG0r3R2+MtSXi+DmfPRW+g40mTr+y
YQx2jeNWhz7u5XuPLimrZLAuS7s4aprdPecOByz0x8EP4o6GTIeOVrO0GtQu1TN7A1CKINMTSphV
PP/0g1ruWl8yNmKUGlF0mJZAhmman+eReY5ofVIgcFZ898iKR50+Bif3zNOQyAXjB3simwf5jvEE
+y96CggmT74zZ0FIGbVPAxG7Zh3nj6whiGuo2mDrCrc9OAAYCjuIKcBhQxkT71sZ4yaIe3L1e+/l
vsmBdmeTqqi0lO9TiRiKJoNsn1oJ3hY3wIKj6WFERsmlI997a9PKjCCvzw9Fn+gh4Qnmpiy7+guk
6qG3og/N0Q6sxUemVgwF2cDy1R/84lp9mTPDXTbQUWe7vth10DkIUgoN2dZYUPxF97gG7fPSLxA1
FM68j4224iplXCMqK0DsbdbqafmiBbk46aC1GV3rDz0LmiDX5jAdumnt121NM1DOQiXW0ZBPtnXs
Ee3RAWJc5o5lpii8hrkJdXOIbB2OSdZtcioeBzpwLtkYnGOXhhpzEIjMSghnioHB3eir6euG9DSA
76DjRMtHK7RJbb54PhwVIGbw5NNNHRTxF4UBwdsgPGIGmY6gERUkbVAyvHtjkV/hbimqGwKT7eiZ
tE7vDV3Et5igjFcnSTejoU+XxlRsICXGtza2vWPjVx9Gmxg3dCwnDHfN0Rrc6tWrjLCSTQYh08Tb
dJY1YEWW/sg57LP9RGPqC7UY04uJO91s87/wWP1Fc+LukRVwCb8XEBQSEfpflkJg9smaizdBvOp0
c6HNGqAg9J7Co46Q+VzM7YrBozhQPNcywWDjYmdf9ZY84QwqqZZrswNzIOMkpQQ+Ew708KQ7L0nf
3+LKLr8Dk0igxkSQ0sbPtbUU63HIxSeh7BA4nvOPBc1OYTKpNpRz7CYn2JO3noWE3xsXYCr9UkK1
XJDj9eHUaueevk+qcvtPb0RY2/RJehJx9N6DCR9g8ID7WL6DOT+kZEjGjVW+RL05PFoapRdlBUvP
PLQkdeh70OiELzQ448GgOEjCmh7JKwYyakrrTfetdJfOGvB/7pCR4SIXkKRVPk/0/EbC7/6mS/Hq
1ch0SA9ZWL529Q5S296B67WGGdG+MfrPpVdfkrzcAlo5oRSAZHNLjIjDSLcC9KDrQ4+tnQmqc5Oj
HrMm6N7dTti3+0NJ0vnbSoz1wakFmCFXzSIlT5XLar7u6wlUE5nleTadPzaQ1ppGlXcKV2UYDc30
kNqxfKBKJd4FWABhbgZERLDJmeOj+5d68caK74pVqdm06ZAf4GO8VY/w8gD7boF8xO6ZYJ6bhwSi
9834MmHXeurBM3A0aq8e4bZL59gkouvZzlI1QO6QnhA410+uw8lUaWJD2LcDtFVAisyAkxWg6sE3
kmCPt9Hc0Bv+ai4FJ99SPjQ4U7a2HTDG+sarm6bNgXJtJgwGefXIsg+wYogRCZvcimiJL4Ud/LtJ
gzYI82opS8ap+puSTfd032hdjxgCXyCQS0DpTq8DI4jmGbG/8egNIj/oKTnCdVy45aplHYoAImXW
Ln2bcg+4g7Z/zNSmKVeNZqNA8hp308OqbgxCwSY9/zQqpI3zbIxbd16MsGe2AtRtZag4tQzNzRCv
rDKrCG0YjC1Zdc66lbV5S1urWOP26w+jBmw4T9q0p/Pc27YgqRh4Kj+spsTfkaHzPLiefwLS9k9B
nGSbLltovHVFSXd1J86pVi3PXfZCtFixiY3U34/l1L4gDWEh3/XmWuu7v6WLzMSek2VTT5JI5QKx
hut35QGVehjUSgVTfXdRGV/mUUUZLfNwm1JOzEh/tcahv0QUhW7zhg5NzYif5kXzrpLEnpe553xP
MYr9rqtH0uXWMNJg1Gjg+vYraMblU7qsQZ3Iynb3uwhEzq5Y0IgDEax0USWhKQ37Vltzg7x0sdeV
U39YXW89TNPfaTKGh6WLsTII1EADEOyFtSRBiZ7ATjUXrE6DZkPQ+IHg1Og9oz98l0+6TpX08MCJ
BpNvUsUSDehF3Tby9oY6VBNRr+B0lnAam24bjYrATiP7JO8beQX1aUJKyBKxSpDzHNDbhm5u6tdy
SvtNO1VvpUkbE0Jj69NtlkO5WO5j42IcEOIohOX+teMYXfGQyafJa87MDoLDlOrIbUWevUIHBtdU
yclphwmdlrm1bwf2U0WEUt2C6eVWEpbAUW0W0TaaoYW0anrVZwnHb1Z/0yZmyZN21yKb7BXHxXg0
AFRCbxhXlm0GT+ims7WRJ/bhfhex17jxsOY+LL5xpt8ezdpICGLuc65Ymn5BzSy2IKXuepwL/SL0
Ub8Uk8mInnFJNKy4e5bDZ6mZ6ZPpdd2zYIqsxeZn5er6a+qyK2Kt+vfW/TFt9CmeLK2912vIJzFd
ES0bXIBRxs9lBuIiHBFhk9GuK9kS5hjT4bcjoGuHGXWAQoznL4DRZ2tq5XOqyp/HIscA4CJYHqay
vTkdrVJZsVjrpRudV9tHrDkLt//gK0GMpZn4Hnr/tY3jx5RTfZ84C/ii3j8MC/YTaBaW7X3kLhRt
S/9HuWTNzEOhncTFsdDRPFFzVx9B46IXu0M7bSZu6CWFvFr/w955LEeuZcn2V94PoAxaTIHQEWRQ
qwksk8mE1jhQX98LYNYNNuuW1at5T2AQoQVwzt7uy2XMZmHUzM6BIt1jsoXiKCv+Idmkmt6f4rTL
V4QX+D9aI0YbX5ovXWxYm6I1f/UWlV9FkP5eqAiwqlSW7ighQ8aZ8uQV4eJzQHPySIAoQzpm43uz
RZ5QOFJwy/kTuT0ZTQhQI4MaJa2CtBrC+2UhjQX2m8mxDnCBqtVkOdOqL63otCxIm262Vaj9WCq4
ITpLRQqCVSnEh8opcl8FNy1nr10iDWIXU3+ln97Za9+kzaxJ0rqg04a8WsEFGVUxanYl26LEIuDK
z2jqdm1HPyuRmOCBCLRbq93KsUT9SZeMrUnva2dQ9vWSmjZeFTpMgehM7uyfeNCc25YCl9ekdral
HdCsOaVpXmFQUFa0ozGXhyu9Vz9Ta/4vt+E/5DaoGhnJX0yE/4JcuP7o/9/VxxC9F1+zG/7c7Z/M
BVkjh4HipQbWigAaGUPyP5kLc64DZXjdof2sW6rJoa/hDbAC8CkzDiZYATdoU1zCGxwoCfBtLVlV
9P8qvYGuEKbGrwZlB7G6Qg9ANwzFpLH1zUdfxXpKeTePT00VAWY1/YLOk5i2STqcYntG3jtz4zhU
HRD6VJBwsCG9lKQM7UrUVOsqZDiVoVbQDDi99XBoQkQpy0Kj/nzwVVtfS9n4Rl44wO1Sqg4OKbdA
sefV3AbstF5WhZ/Xn8eXTcQxlSeBEaXOGiDMUYGel1p1Q4Omx2Gl5YdlodDeIbt73i4dK99H2S+7
IF/GmTUXy8L6a23ZFHRD16MCy9efBWjTrEnL+xmbv4hfltV20ks3z6wRHuSMwp7J2GIWs102lzVH
6SkAjRNDVIQfEIaLg5aCW74sjFmxJnTjmMww9WFRVcyLaN7smQZupqg5LftL3xi8MbBxnnJRSd0u
n1MbzKVB3RXFHQmq9QbaQo6ArUN69rlqCbXfJ8OdwZyOz7QZq0Oll38Wy2YckdCsRNLvGlNnfwyI
rnKnxprhmgymjnDfVmS0Md736ZiX3a82G2+If++pqQDzbJzsqg3FuY7lYDM23dYGDe9a8+SxFlHL
yJhJbBgDsa3lnWJnDyJUyLUM6+teSYwt9rY1EXXBDTjMuRLDibs+6vMaYTUFs0vlh58ka0uTonXd
0+ODqEc8a0J/seinNNLQn6VNsQ9m9czy3eAue0yntvKxWqr60/L9BcDvN0mj23V7oxe9SRuixS3V
C4YD8D4o5cnmB9TgBuRAJA78nhmezGtoqv6sXfZp1DdT97K93Oayebnfsk92fAQBFQi/ehQ4Av96
wP/wMN8PLw8bkPHEVz6/ss/jCc55BBuX5zSWF3fZvjzff7+vLh3DYyKAzm9+xmWR1fKftW/7OrKy
t5IBchPp018f3ZeP4NvH9G1zyEk1lkXTrpY7h72CHK3xD+n8d4Fg8WeR/7WZLMz4y/ZymzpHl+0t
91mOfN5oObRsg47cEp6NiFAFCft3D/tt3+XpS2w6mNL+5pVcbnN5NXlbta7EiBiBGq99OfB3t7s8
HtGpDpNj53TZdbnrZd/lvV32JY16rk10EJ9vVzWtRzhAwSacQ1aWoIfPCIgl0KFWpX9GRHxZXaIf
pDE4x0JRNqpZNfJaVgLFMxnZeJewiGXt2+bysImVEMywHHGWpInlyUc/1netj055jqT4u/st+z7v
vNxmeSGfj3DZvtz7274iG9R9UsuItfqwO5T+m75eYm3aWYUbOUzLP7ej1Bwmbzn0ZXXJwvkMv/l+
qBTIs6PtQsmnGc7JYsx7xyMcUncXPeSiM/rUQ365UbDc9Jt08rJJeQxpXmJco/SsDlBiq4M9J04s
C6TYc0aOhBx4GhvEFxxYbresGUQR/AmlWLaXO18OL/uWBajdP48aAlRynRz06jR/OlledYdlbVkY
hdN5JO3mtDv/OtA2eOSTsWDsicSYM/TXxd/taxPOu/SoxXwdHJbr4Lymzv/TZV8yzf+b5Uig4GfT
O4XBbuKkGF51gQ/EZlqeR9ffb/x5v2WvtPzV28nexGoa7hZR67IQnc+rR4nntaFVHcz54rYsolnF
tqwtB5REqqhLFM9yPXT7RSe5LFRL7sk9ivFoGk7wMswfFU380CsbTaK/RsNrIIbF1RXkcVbPyckQ
nP4uwsBlbdkXFjSUcgSWeqROh8HyscnMi9zg/eZd8ymFTBrzjwIyZtLUIfHej3StkCCwoB6Mc1uY
yHmznjSiTq03gT7d1X4BrjsuJAQx/GCW73ecv+SUPBC0ZvNOsfx2jPkimB5J0I64P0oRzt4kHtCt
qFN3+SSWD8YnMQMfn7X1J1k/OMLBgDOvhUb9Z200BdNXMQOos5waxCI5VCcdRQQjwOIgD+iz8bTg
wABaS5JC1ezUoVnBjp/6ez6o4mAgcwRObJFaYNQokJw6prya0WtOQhlD/VwRJgfZOaQIsdcRbjJv
sC3JVXPcaoPUr+t5VKcvo7dkHr0t2+1l57K9HFkWOcmrYFXVlBZEMfhY0+bty/EvN1oeZNlOU8nc
qCrShOV5JkaGK4fyAK0x7d5W+mwzIPKfmD9zOtHmzJtlMUSV55e9tlMyuoGBsVfn48tCm0dey1qj
xaTILNvLnS63IRSYI99ufrlNbVY6YjDZ98xZsb8sJlAyXPjnbX5lSIrLebj7t8dRPcoww22aov/7
Nsut/z/2LTf5fJblLn7U/wqcoF5fnm5Zu7zVDlq8q9N78JY3tXxal7f7bXN5owlt/em2na8KlwUt
duwAf+0L5ssXMIzioBBYpM3JRf5yaSEckGL05YbLGkYnrmuX+1wOfz7sEpz0bae1RI99e9rlNv92
n8kY3tMIdDLBz9IQ4Je+LLAN8wV9X1228zm+6m9v2RizOvzfH//yoN9v+mX7c/XLUw/qwL9OEubn
Q//L8eWmU0RlrVF+fXmOv1/9+2e6vOhkVB7Q0sSbL69gWb3c5MtDLEe+by87v9z98/iXl6PRI52T
y7DpqF8W6V+bGaFn+px+ttzisv9yB8h7/rokQu2yy5+j1lSAA5q3rC5HxJzEtqwVczpbRjALQ1V8
MyyWPJppjqtJYh3l97K67FwOp0v6zeWWy1qI1IMkJ7Tjn5E3y06EAkyWl9UvD7cE46h9Wcpoj9Fy
L8c/n2nZjuvpYSpJx2iEcJT15e7fH/PykpZHXw7zdd9hKQADkQ3SuqvVp+W/cvlHLJs6EJN89/m/
QONBPN/lVvKc3odBjyzA+RLfL56qcJkU9/Mk+bKAGhh6zpwNaA3VHBM4JwbGBeL8ZSF1E4GCy2q2
xAwuq85HLfCyDKg7uajN/xl9jp8b5tDCy2aGJzQ+GLadb8dZG97Y4RvDHioII1YBuxEfo9B/4Zj1
0oIQhIQ+j6HcQ3ysD4XoXqzQzY5RMwLVV/S3EEXWeplbJzxM4SCI0mguze9umb5fFssMf5qjsPSA
ywpxGDHNU3UFnIEBboiTwtS4mJt0+pIqxigpi22vm48p78UwhmMDZV+WGYTx26Eqm65tU3gTroK4
Ts6XuetSilhmsdlg9OvK1APX6dHML1Wo/yvY/YeCHZFPMzP03zNSHz6GH83XWt2fe/yp1TnaPwxA
prZsKgYxq5rFg/1VqzP/YWoqI0YbktRnQe6ftTrzH6R6645N7DGMVMWgjPenVqca/7A1w9CJbUS0
Oeez/jd8VEpy3whliqIaOowgS0XYbc6tiP9NKJNbSeqqAgqRHtfdzmy6+6prkDgEWJYKy7yCCIZG
zy/vsgAxrjONp1w4q2gyCHvgJmpanhARY/5w7I1h13eakf2ooSHyg7Z2cD42GMwfgDOhSXTC29Kw
73s8ezVhdXU4GYxZQ9BEk/6Y0FHzElltToZW/8hlfPs69e2xWg2RejYVi1AU5aDM+lVR+rvaTjeW
aJ6p/jCQCBFCl3ST/cq4rbTmGvcBfSBSq7C7DpErVdpNKuir4UKgQZ9sjKE9qqINVpR5vJo4LccJ
NnSXLCR0lostg7GWoq56hrNpqmTrydrjDJBdK1LKtZ2AJ1HEE/Fv7qQkPW8s30pS9NA4JAj0yKSo
EiGErXoMuNGgbhE4eqXINrbfvFW2shG1fhLWDFZRw71p8XmQQYPrR+GM01koKtIqOxa9xAtQmUuX
XaBeZdkoH60Y9NW8pQ+VerWsKbWp0S6Rr+i/KdfTyOecF5GzLXDn8y70hiQWhbMJfJUVeQPg+0xH
OudGEdz42hTMFJptTl3sNI1avMZGCp0Dh/wN7fJpbQOO+twUhV/dYBtI4KxsNHUM15ER6Q9W16iH
wup0WvtdCD7Bfw78XDrLTkDeVBDhx5Zs/7wsanuUzqVaEHrzM3MGa0cWQau6aLSnawp34phn6rZE
2EQITU2D1edbBiwR656WlebSawVuVGgBczolPAJZ0jyLn7fXSol96nPLOtWj4YbSUGLwGawTrol6
lfI4q2j2jgy1FV1HtG+ykSs2kxsYbrWsDtu0z28cU5auzGQU980YhSQ+RARwWEZ7n9eGfqvI152z
D3WlfpSlgoX8BtHJv182VAOmS190N5aBLbuPzccOVwpwtuhFRgV41OSOliwxUy/AocrVKBvEPDTa
Czqq8cHX2ic68d3PuIeVNEy6ftuZvnIoqhwrtC8zxWH+eBz5TVtSIH1UpsQPeCivuwoQExmwxVqW
A8rSuTAeVFO7dsy4vTZl0KPoAO4HlKO/7CrbB31JI7wgH1yRzPC16PmLp4TXJTqpMPZg3oV9Er8p
vkJyg1LY9yMwtHUgW+Gm6U3HtfNu2qdxG+wqvufbySckKEps482egn3ZJf7PToVgKcE6HhC6NVYx
7UL4DRu70ZoX1LPr1DfVM1lpwoUtrG0HCTytM/bBE2l5+qbMCn1tDzBJs0Sz150RyJvlqNOrW2w3
CQw4y94lpRifrUZ5ptdV3DS6FhBsBGDJ9g1YD03T/cpw25f+XTI1pGDZ1THNOue6GbIIi6DpUFqO
7FOowJPS86Z8CE1wgTFPnTYKYBNS+Ah2qZsDzchHkJkoSdPgRybNmTlMq28KZCqISdB5qBnRODZ/
NhJINOsw2DjY0tQZ7gupH+5zVd0Jw0m9vsnB9M37qaZM6zYalfVyCwsj+a7uGqhmYQagMRtvk9oa
bg29JUkmiqgE/HMX32WyDeToGJkmPkYgXM9yCfKZmSedv3kTcgxBJ6HPq8qCY913iDKV5OwXSXNr
TCJ5HJFzmkn/hmFiuuqrMH/AHXMd5U2A34qtIegx8CI32SHw8AZa3A+cgQjIIh7xNEaJ/Iw+b4Ue
3CAevhc3teE8GRhRLdlM7wpk4bcUwrd53+iebo7GWo7T7Eqvh/RKSmCWaCLe2IFKdmU5aBFigAdd
1foD2CZ6spZv3Je6icgp9asPdCkw6LpTV1nqypQIl5vSJL+iuVOf+f4kzBBduCWXN9/JTvEU6FJz
L+VKdhRcLufstnJjlWW0K03tHMhd9Mu2lbNNk/d92AjF3OOyG59h8RgH4SCTXjZXhFHrWAAqoHWN
br2k/KoYgSfPOlDPowXHyRuzzH7pnanxZH5ebtSX2toyg+KFBB7Nql/kqfePZDSSkVW2vzuJ/xPE
7jP6oO7JlDRpI0d4vYjnMVACNbHLiNC/zfGxuTS/CqotlrWyO+Lq6pE0s07mL4wEi5Kak+WrTtT+
zoSD+GQVfCmZ1UaIJPJroILOuZ9E5oWBFRwWfbhlIL8K0/FF9SFN0QyOMEsU4tbucHTocnhf9Trn
ah93qFEU6UmN21NS2d2NnpQSf/NYPNc0kFB75gdTAvI1NAjZdStv9hido0e1JlcqknlHy1EgHxYS
wFOeTXvEFjjSTJJablB73irBJI6f++bNvIsLTMXykw+J7cqeF8tan/N6+o4cmXZIOnS/andc1ugV
Bl4yYSvIQn9Y41VCy5FzepKhp6zsiOZ7pKrlKk5mfICTVTcpui8raX4jViOIk8Q4wjs1wFjzpJu0
x0NEDh9pcNRRJj4Efj8A6oK5ABFiSXaqVw1X7T6JAswasthnRbQZpZgLe28wyqkt/1QilmE6FF+r
hzKpbzKpzW4lzrLAirBPS+aHMjEg0rkobDN5GqEiNNWxS4imMyP5Hu4mepDYV3aT5psry65pfCTl
Hj34a+BkWyXo1PUAW31n9PVPTsKTO1aSc0bR1uAuht1Fvfyq04cfOvE/uihxOxlcH0RiWl453kdd
Cs64Qw6ntS1Pi7rZ0vWW7N53a4wfppjUzZHgMylU3AZBmWJM5O7V1W8/UjwhakBKJpq4plVupHbu
2KrdL20Y98ikG9ytSrSB2FO5hR6jHIgt3TP05gU4pivHAk2VnKobyxxAYkXlHFtHLckp34lcI/LV
z5+k1oCAqK0dQ8vdMcjWUEGetEp9VzLk/pZ8Lck++Wj6q01WY6/YtwLTDn26/sMSzMAqWrRU0s3H
QDRPOOS3jemb20pgbCzHj6REDGykkieQDSO/fe8Ks/MciHQMNSytV1byKK/g6+BgD28BiQvX2Mi9
DLK+85nEScTG/RKRyY+5FQSllc0WC2PnybWCxRbGcD+SnwhZy+ui4F1FcOnKmXFbErZWpe9RXL9M
OtTAtEMeVItZ0XvylfRQ9SUSMUN5Llr53reSu0JAC8xM/k/y7950+358AmO0Rn29KgODZDcqyF17
9ifpUI/Wil/TemL8N3U3Q2N7EKnxeYTSXadJP5K+uZUDwLqJWMWSSZxbsUs4E2NsGh4wNwVeIZWN
S0E2d8MZZYfOpggQvHfpXW6hTcVuCasE2pUWVyTdlfj2bPPd7KOQFAD+knW8r1SjcbVY9oaezryp
macq0VaBXj0WVkvIH9d6rBJlda4CnXiAsDkxfkq2nNUsOtjuoAzXKh0QLAZ9s6o72toGuEvZBxbo
WGciElwNAVRu5f5RrVibh92RzAkmQ/NP6/46dbpXK6uOxZS/561cbhtpfJD5P67auo/5GEkNUycU
NhUpqxV/REem/aQYaGed8UYh3JqXn8xppD4Abb6eOhT3YwLWSo5jN7flGtRVmQM7Vzb81ENX2EQ7
TIH8JBfadSJbOQBDLVpXRvw6VZrlNojUEBgGMG3i9eSoAwO57qnJtNdmfhxFMV6DOr3WhN97o51E
5Md+VDr/EU2q3rsy6t1GNLFnPuJTBKaj/IztX1wBbkhw5aWWgJ0qCBiN/dvOxp+6qZ7UFm2znGe1
F6KlSxqj5zpprrAB/eg0+2lU9I/O7D/GqDrp5UfTUDnJiuyk5+HeaGZpFSaU0Ihu255UucIoSXM0
i5MVjly+xhLFcex2UfmGw85xuQ5sbWPYEQeOObd7UfruORDGXWOa1xCCblMV1GKhZe6YYQG0xVUB
QYIK2pGhkeoWdfgrVLRq+QFm1GHg6zabTlDZmErzXCfmUUzjOjCQH1AiQuWLhPcGgwx/yjrnRzIB
RNE0tqT+BtYRwG/9DVPlTcD115QwYxXDVGy6RpyCRt9VnRbC/Y1gFFMQyW66zieYD1b4FCBmqLPs
jEmeU1a4qWvU0pIAYlv1UCfsN33uJFXT9CFs0lxrQEMNHg2c85A0fI9BA1b5yUx2Wh+dm1Rtt6bS
3dgjzvW0fvMdsS8kK97QlCJhrmlwbkZXouoAgiF135rQYhW9kndjZawbqfiBeU/sQSIobi5LBvh4
Z4Ofoma8gZNNR4XJJYnPwJmG8EpHWzBCGL6xav8hKurfyYg2RnTAY7V042M9ew/u4ntbaPeYhKOH
pNCefZ9Le9CU0koCBdGBzNswymr2hsNPKnfgQaJWPCOPeFZCPT31tYr/NhoTFJrrgXRMpnI7R+qv
yKKX76T0IdJwO6hGqa9SjfgPQUaIX+krcmYbBl8I0yoHEPQYOhv0RD66khiG5gDyTOjmU9hCiTPs
/GwlY7zpHFh4sm8dE761o8Q7naVuo9YF61JOz5KEhaEy7HPf2w0W1Wxjxk7MoKV2MOgCy7Y59XuI
09/M2hJ75ol7Iwz99QTiblcbqPXiQj3UGbN4kD+/lBbaWJmSH9I7SHNLjZh7NRuxQrXVSwPgv63t
9cjE/z7J8CBPvvlD1TSkvgXnvjdDUnV8xLjmMMvMKYx9hLdIJjYysm7D0d8wrbW9qrbvTPSnxJci
UFdNLpc1XG2pRj3Z2ufGyG9HnxO8hYCzEYhl89hHNEyYKZdXO3MgVtawrPNylB4bf/QkojNWtRO9
GGmabmqjv4LA/TsckSaLNsrJ385QK1Y6E2vYxM1Mh6rnNjV5yuh4LtvLTs0xnxN1stbL/qU7TT/z
X2+3HI6Jrmc2Vm2Xu9aAxoqIYsS3h1wOyj4jQn2QT8tDLrt6EpwHZIPuhJqLtmGQE2k4oqylqO7p
CKk1A3d7cR0Tr97m/UeYMZhtR/mFgsdVtAek2biq1O6Lpj3rbb23KfuAnO7cXJgvRtT9TMrpw4rH
j0qjDSlGf9U42l7r+48pwWIMp/WBi9gRkx4YjMHDxE3NVNXBj+rqxzjOCezhqi6Vq2IExNX9Ag1g
bdKUq0BnKKeqNFd6lOeo9TXqza0Teo2NYeRCxrrQsqYUGVPXVwhfhSV2oocmMaO0lgUOiwyCifFY
JXOBXI1+ZCFqaBm3RtfrFdNVy00HYDuDincMmgx6FT2QVws+qoKewOV6hkgt2wtJCg1B0qa3AFhl
Uk4zjBZN0bs+1aTRIWoiIcwbURyjs0nNnlN9CjeTRaMTa1fuYjN9AxFKxAGuWNBeGikD80L9aw3U
hc5QKuBPPGQJeA412Y89sjR19okCQ220a8kyfqkmNTj5vlWDp7QPjg2G6jZSrhyjfg8b/9GKhl0Y
8YET8G7OObWnXpPXqpQfQBNvu3i60pQeIo6ungKJ6AWDFq2QAel322iomM8gDmPSw2+DSYrn8GJJ
uAi8plTX2GsTz4puu1IjHlOsW9Nat470Vs2ZOb1F9tLg/CpHex+RpD4PEWiHKUTorCwHJ5FiHC0E
f211OwTiqswrQFB4L0BMK7L01vr9itofQ/xqbRAVXYnwTZnkK+x8/JcmJAGl8Kmm1C3FBvnGzhG1
h3c5bLOdJvprZ1CpaQK/nlJcF/qxg6uNJ46YyBMN7W02gN8S+NpGWz2rfnxOAqDJQ0xLrc77bceE
2oXFz9u0+AXnONILQeGySA8Gsyg7fYBAzcRQ9Z8V1M2+FDO/AAionnWr7jcyaF7fpo2AGh25RZni
edxrcqvg5S9/JzBTnFQ62KPdHNVWgAegImDjXO0Gp5gTn1J3YNSCPX6vQhpw07Ir942RoVUo8aGL
U5X5j0VpyitQDucY5rNXlOeRtNNtrb+Ovg+7j/R3Lk2HIr4RRgj6vYF4FxowkKliHybRbjPygt2k
iTdgCZ59Ya8HRaOnEoVUWMPoodS3IoOY0VXMAhhw8NNvBFL7+4nhvms7GCVqE5Nvo4+PIWx4TyeH
YCVVryFlB5tYBmZMAAmad5iHUOKSao0K8T0uMntF4ZbK5EhOSX+F4OBt8FGEazM8NqcHrfflDvQq
ht7Zf1j44a9x1MR1BDI/02ATJVzGUtt5Jrindn0BnzPqmMrQGtbz/qUiZj5uUwAHzbOij1vUYu+t
U+GllZJiY6ioFVQQOdl0n6o1gBZZSCQ7j54hS4/2DDXUQzh6o1DRNhpHGYxRGgHul88B5g7cOLdd
UEp7pX3RCc2V2mdhRQctLNe9qPZyqt/FOVHRsqWgfRSRl1ZR49mdgfBSu5IUjDhVfC6q0WWEjvez
UVywTBo1lOsm7T7AWrwG8Y2mgAUuMFjnZZbNqnpt05uc0QyDkKs+PDmdH7yKsnhXzGSvNdJp0MXZ
D55s/ohaxyjExmFZ2v6t4gzOKmAoYirNPXqvZ3j+R2PI7/HAroiH5hqdHKcq9Zraus/ieq+3xY8E
YborRyTaFBo4IvAFryFeqW056T/9GNuPZSMXwWz2EIbJfTaVv0NOFOpU/UbMS2Bte5vKnHMsTBMN
NJ4i/zlFw0+fk4KiZL9tR7lqRYn5xXobcZwKPIycp1aNnhdeWVD775Qi2yBL8qwEP14UueorfId4
h2LsAa8Q6n3co/qaf9cjQQ5g3+230sfJ3ER4+Xu6przA6coehp0zPgL0tzfBWBzyeajql8ScSWjt
VaEAcdAeay4BIlDOujMVSBMLVxnzDU6czRgxFYzxTHHp21Btu00V4CbGu8olDGOLxy/4VVNA8DMI
GvPrYur37RDcQsa+M3UGZROVYkHZw6hWZDnPgtSetyKdhzY7gAqOSb+4ihR5cCPNuq9ikxSHcW8g
uKXia1OdVl572bkLAcMiBlbXFmNDOVDJRa9woFopb7eA4ocZNqYeMjKCTtdmwIAHzsXt/BHDr3tw
Uqf0TM4IoJc2ahu+S8zLCNEuGObwFsLXGBNy6gDmx8o+ug3hAOqgXPUmGzm5KvVUc/bMJmNP//zG
jt67xhiv9Ch06HdKL2mUvmqRPU+tHEiyyVMdIA/sH/u8ULhbdF7+SG3KT7/8zeDjMZsNM8FM8G9l
5mj2TWXCculHh2q7pKoQ7hTmH7XkjvLwbJH/QxeLMbuEOJWKFJfJZLpSFeZFZnKiPcZjdW6q8Yvh
ig7unm7XNhQyJLtyhY3nJuqVnyRac5J3qptAoW2rwrscC1DvqcoHWMdUsOfpdjF2eKoC5WSWeC6U
xLnm2993eR559gyIkQY5dAGxgTznDQa2sRu5dnimRU6Fbzwalfk2GDPLRnn0QwocXf+bMe6TSO8N
0RVYIu2VD25lxW8rBaXTj4B2Q64rCKJWgoAPxpHjAdAFJ4Uk+W30pryueqAHw3gXlHOjXHRiUwLd
c3tV/ZnZuHQhjMaj4V+RZP3Yp4OXwdu+nioH12mDHa+Rj2o6gSw0mWg76N8yMRqUXBmXNhSfZNsN
O4WmG/HQUVVswlSldZgHQE9V5XVSgBDETyMtGDdLfOoM8xmyal5JKPlhasgkbUIpTDBvJztlHIoR
RXX5qdTuUBgt59EWsyzX1m4gsktVdY3ZmTFy/bEgs8DVtfSNiZaNFCkoSV2KyY+SdkClzc5WZRsq
W7LFbiwpNHHqtnPpNbEPLca+PgUgF0fhYy00uKJ1valb53mSx63Wt++ClHsXaRpQYyM4W6kDg5oq
aavdt9XwXGrOdRfQy0gr6YWKrSHnwh3CIt9lwH5dM4y4znJBi6LxZxRiN52qxGOa93tCAA/8gTkr
fT7iJ3BQtRYXAvIb19TXnb0f/aRsb/EXwoWnt0AZ1Fe0jFyy0+jXYMtrPbP44kIE7lNJiIVi3blm
03abUC2eQrIKi5YX0IUYSRFbUENyxFrJChKNCLcUDj9xBeSWq3ZBtcJlu630zkDY4LwzvHkk9lAw
EpJWBBl0jEnG30PYvme1vmkji7GrE6mur5hMIP2NnGsF8BTxpDjMn0RzHrI1X+/RCqgnjSCZQXtp
KwHMm3mKA2wheQQXRzFqxWBJ6NeWWQ3HTlap0gaFcgrxsrtx4IdPcqnOeSEBpKPJzyiQ/9AnE3Pb
nE3od1f5oEcrHdI0DTzi1Kdmw+l5XBk983R6UASnQGmQhgc5KedAl7vQKZigETa2t5zyh67STgqD
fZsNFLG6D7uUt/RVnhNgpy6OjcehT8ZNRJKY14XxxsCAlifytC6U8Xosmo9cqoyN1GgbnTq/Uj4p
LX1pM7Io5kXRz/I4NFl3sDt5KxEGasRnME3EY4z2B/Gb1P/p6+WUqyVCENwg02lB98A/xmwDiLF2
uy4z4VXIblzi1c9V59kc+MQBPP3ISS8nxGPtYEf3Wg2ZDB17UGLWLRPah9Dvf6gJxOixJTqEYIRt
K2uvNWaTrU96utcN9VuTUt8CnBqvwgF4A/EWXJyUs0Gj0PDlkqx5znyalFxJgN2geesU1eN1Qjdl
rfpc0hmyYwC2HJo4tckQNLV35YTgSBjDKoN8vDEx1+nyoRSWDLpba1a+rJCXbirKqmviXxUtM6/P
4wcrZdo8m968GrmXa1IE5JlVOgIrfMzRapCaN8MP4ZBrDIxlX107FgYWpZ6eAgk0ZSZU2ett+GJm
bo8rIQ/vwmKXkak3tghjzx4OweLMNpHEgvmZGbBrK0RmEBZHIAK7sgYu5EN1J9ajXgFWl+aYkM6j
5H43NpjzyQnEm1fl7Vq14f1jGp1FBQwmjWff0m71IUg9P6JKaCv2CofQawE03xFPIhb5KiyccZd2
vnIkKQbJbLXRVSjY9QO4S2vVcYI5ZBNYBqDXEW1989pP+SfTedJ2sYUAVgp0mZjZTtuIgYtMadYj
1x/lI2Ly54UDF1rH2NRFwSnblfos3SfjeAr7pt9l6ZSuU93c9zicOBvWe8bSt5iEy13ch1eSRrch
Sod9lDj06FJ5H6SwxiabYYip656lTt7gNP5WEsBmYtz3ecMQQa+Hjd2JggtMWwPEY0I+NdJLUVsH
Yr5xkZYrEnmOclAOHlZ6GIu1jaZ5jFUSTbvW9ZOJcxGccSLSxp8q4omrFDcw3bN0JWd3UYDKvpKs
K+J0Bpq0/DECeQ31MDnlfnTvi56Bh80rG9E9VjoQDFq1uyhMNjHdSeBw4o55LLZxGXhFTKe2y630
0OXFdoLhp+Y3Rk5joWSeDYo+veuJWHmGvEkNpygN6RfVufXUmiCNVE+ZCcq605zxl3UrKe6iLc/3
I4R75hIywpk6ox2vl8UG6MxPcNSroonJxgotzrESeLGRiogexNdGDhi3ke9Ky9x3Vp6tjFaEXE2K
wiUAFiGwqZtAqQXFNusd/U++M0SGtyiM7bXCNcosGnBBqk/TgYpPTz8ysJSfhOA2R1FK/8PYee22
rmxZ9IsIMBf5KipalpzjC+GwzUwWUzF8fQ9qN9q3D04D/WLYsq1IFletNeeYNzV+p1iIJ29aUiPD
PLvB6O40+VbykvYRlmnUxWCibAyuM6gOWuzigHU8QHIEMVsvbqd+vrYEdvWFgaN3LSTMjFEH2WQG
IlyuDvj2hOoihkvsmBoxb+YsfrC8Eo5EBHo6T6R+Bw2PUaJmPdV+da9iaCt9jVlbKespCevtDMCN
oB5bPyhDVkHjD5uZnv9Wb8F1huV8m2tnW+vKHcfdycq0M6IClB9jQ4yHoi/BHg7xTlJfObP2Ucfp
k/dKQ/+Ya8+DPR2siu3eEDnwX3wuPfofa1BA29r8GabppRfExKH/IE3hyoUHuELecKcUlnMYjz2b
pJHK1SvcjQ2mc8U0+kWZIJrG0tpOs6wRt+Ddn+SdmiJzFUMDWGdFBz+zcj36SN459vGVtTjnEZ/H
p6LJxVnLxDGC7LB1rIzWWv+WoB7aTZIoEL0IaVScMBC80R1kJ9I1UeCaQWb23oodRRnYyASZfNjn
HOv10AdcLty9KODzFAyXiS90VbvuTDrZXG6PiiEdhgP16VY2aHAbDpYFjL1nU22UxrfRenWQihQp
vkUmS+H3p2LnhWo9NARAaSVpVRn1b9arnY/kkepwM/UJWyqa8rVVwhzLZLlmT+cHfmaHGyNjxXYQ
rzaKxrfjkstVh+F0xjYIHTUqjqM0cPz36FORmuxt0f5ERkqbK/uxYeysJZ+Ip1xr49bJVY8khuvA
VsQk6iTDje9oV7CCNuEEI8ZL1FNXpQ8YSIEODykmg+Fp4tWYqnufEvzcndzk6FAg65mEZYlya5dl
vqkmnUNdDcvHlN6jyHR3BfofA3BB6BOTwqfGdr94yGzA3nKO852qRBR0VfZtxkx5dLd6DEOynozs
rWf8DruQhciv2w/4THsqaV3MYp9HMLBFVf0wqHqeSS3U2d0RuE2DLuqfhTGe2skLyUChXTeogjwX
+Ix9kn+4k2WycppH39S/Qxe8HGEUhGNV3qNyd7Gy3G2VDrfTVJ8BhbgrFEh7hDX9JkTJCtHbbHde
1pLAOmRsPqmAc13Ud31tHxNy2TdEn21roeF8M8yHDqAFUxUGhXrKRTt8YTDVbGlW8Nl0MQ0nE4h0
K2E0cfG06WgEyVi8u54AObhclrx4ZN33sRGRj9bn6U4Wqt1oC45vZD8pXVhpEHL+MIqr2H0gvMLo
u1L06crJz68i6OnuyGR7YNiFaskOXMUBx12zMqStvWuOrqjpdNj+gxaT+1qp9huMBpsowodXpguw
bbIsqMqtG3MeazsS4ra6YTzPuvbdRKN91crq0Oh+du9de4/GGJfHNvJWQ5W69DujB9f640Lxu63S
+S7qa5gsyToc4/E8Qi7rlx1XmzXo7Rz8We48BXp9CudCnaqubXaehZI68SJ9VbtdGdRt9eJ4uv7q
ts59YzmflZO9RoUR7ux0IpuTpENx79Bg3Vl+lh6RRpHAOlNwViTznNyCBTKzvYA2U7PWweUEkeMd
RvmStfN4CBezgu7Un1WrasD8VgA297aTVsfCQIlZ9TR8ZKM1m6aT6yhydnGHRHJqZbSp8XuUWn4O
Jy07GGqabgyRXudRB7A7afSDO+s3NA7IecBiSahmWrMY63Ff7zvbaNmXDLgh6NCTpwC9NxpaCuyh
va6SNPyOC0ZsYy03qevvNDeEoc18CSKdtunrcVjTHNmNTnjWtIhrlsVh4Kn0PE3uA4xb697OCbAZ
Gns3RsZDwixqP+ol+eMdgGHHxdmERF4x2L8yPP+kCZPwvdF4MugQOoDAtyRyaniQBuPKtDywkrQd
J3LAthOJ2rihgX4ZsNjsbt4Ydt9xvksgk0s329eTZ2NuY1hM3UcLm2YXs9KUrlYQQEeHLIw7cPAk
IRm5jWYtI+SaLPT2gA5EZyl5z5FUBMVQaltm700gF58w301cw/Tbti5A1g5kGPb5h3Jq48boFT7B
z1B3suc8zO8wi3w64GY7Se6Vn6uKrjS8Fn/bx8M9dJtFUds1a+2y+9XWoXC/u6Z70ere3yRuCdA+
XpJKTWdXc13WCeFyo4LC1Bct+0B5M3QmV0p1NVRy3qg6OrBOsZsq45chJQQtI3aGij3cjcuO8zvx
SIu2k+RNQsfYFbSrodSUMCuzq4KDem959pWOMulg1dTWQzX26wbHNOXTFM3vFpvhUTB2BZy30Sum
GEn3GppNsoEJ/taaTYj7gakJFfKfoZFwPFvYkX7XtWs/oWlXlxTI/TBhwhbbQuN4nYe+RXTbsnI1
PFmz9ImhIv8sRhTvKXGULDaiAvKhav1Fp7pfC6Ue9aghNmhpE5MTKdc9MX5F4nfbrnUnek5EZDlk
fKxAbbC2ZOHVBPZvnbbxE668gsBCG+2saS2xNloJkJCVDy1JvYms6aPpip8O2gpCKXGLN8jeuf5M
3gBzhwDhyjPB91wv5/K5H3jfbKuf17mozsBs6PGa8wjwbHjUFaGBBAoubg2LW+qwdbKAEdUh9qOR
F2rHR78YoZctZofLdxfj5//jNvNilfj9w2m5h9+7kZRCuN/jrjwaaVkHlz+8/I2sXYR2l5/p43tT
8PuIYQZniBoJ6EAyxfzq8g//8e3v/f/9jcNiY3qH//NZ/H2Sfx+R6107b/7zlsgOoa/UuF6ObgPV
7nI3l0f/+0QujwbUpSr2vw8stYwS4vKnNUkhzd/37++dX279vZfLd7oYG84HDtKDr96jxR/qgcw8
lIvN9x++rIsx7B+3eRd72K93K72Ykn//8vLdxdDye1uLO3lcbMqX2//ew+W3f//58gj/+L9//Ogs
Ful5MUsbF980eBiYZnipf58IpCcmEJf7+o9v//rYfu+tXEzb5ug8ZcXA1lxl+rT1eh0wMoaUy5d0
MdgChfrvH39v+/2Ty3dlJ64Fyb/bf9x++f/LbZc7+f1xpgpl7wP54fLb31/8PtjvbZc/IXhj8cMv
T+0f93W57R93c/kRsm69MlonDuiA7H7v7+/Lvfx8uauylympxv/7Vf/9o3+728v/ZLN/5be93EFt
xGJbUpYZtqbYffGjWHgEzoVh8L9/BFQMnOEfvx70bbp4jf2l43LBNSz/dLmjy5d/3KZXoIatETDb
7yP826P+f28zLsCI3/tCX1hfNVfz5ebLndh/GQ//86wuz/8/fv+P1/Ovv9b8Qu6ntN/861vwb8/1
X+/m8oe/z/XyN5fbYhRkm0FYf/qktwN0vsgI/5ufQow6gTdktdzCe0+2f5eLwXrWHKKT5lNsyqfL
alDRwiMQB5uiDcyWMJul+1BszAUAgvJVbd0FCuLTPOWE++gWXAjT3+ZIFlVzdJbv6NY1NltslySt
BTbCaz6bGa0zHQ6JvgBJfMgkGYSSekGVuAu0RCz4khGOCeqFaCtDddMa1clZUCdhT80Mgf12goJi
Q0PJFiyKlXbsPZjD0gOsF7nuREBIjSLN1MMdsMVvKASPhvSzbVwjiijGCnFR46wmI0w2ZkGVFGUn
YLkkuiV6hXtGxtcuKqgTgSNBXFmAoCcQrwZaAIbYztp3SwQBlMJM0eXGzrrwTtb9YdQngUd91u9s
sjb288Azc9mujuKF0oStTZcZSNgpdEyvBSXbLZUYM3BVsNXnPV0D1KJjk97YpuEGzHy0DVRLZrn0
YzC1IPSfnwjhPBDAcEKlK4Oktd/qob6qqinfUkARp8y1nQrlmnA82p5kCK/ZsVfrtjxMcQ/MNWOP
kdIG1AD2r6PUWOkWUwDSjJPtUPPeOZ21D704foyYIc7SHAIt9Mh5ZWPeetNNpsafVvDGeMp/Y6bO
eHQBjQK0DxK4umGZ6lek1Iw7ZmfXpgIrn1tARaYmfqnVTxpSQOo6FcE4Ox5O4pXQZLfvTMbfWuPt
EtvlnbZpp8t2gCU2Ds/UkuO2rXWSKID+ieS2WLx/6AL5X5dW8s7SpuneXALW+kGjMs/nQITZe6vA
QDO+L/ZSo0Eg+xjW+WwMO7vLtx4ajY1p88IjdI37zLsbAS7uvZYnPS6+yAgrACZvPmi5tWLhB8wg
QdxHns7YgHOpM9nZx9pPRyb0uhlPyxFkpm4HYnj+wwibMrllPFDb750mwnNl9l91AYje5PQLkAEq
YAxI5eJYkB6mpzb7KUG0YTsQXeevMMKP6xz5lmXj0Z4zwstc8h+XhiwzHLN7CZMMMb8L9alEeDWR
7x15PJaLkmxddqSa9qOayMhy0NFp2yJqw7uJvMi59j5lDjwj0qOPSRHx5mlaMADSHQzrRD8hPgLC
3pJM960tylfwdfS1x/nVryciTOy9of0RS4qBmVjJgeSXIvBT/Q72nEecZr4OY/U4GR7+NP+6J9Vh
VWl0XjPVQJrMvrLaAKpRUxjTeJRbkkvipYJ2yITEJVX2IK1LeiHEGs+c0sHQDTTFDeMGnGu3KZi+
9vqHUxNd7U8CaGLz0Gb1E2L6PPDpVLq+fDM6dWaGRqKa1S3MvedKD63AblM646Fe0KRR7DeMUYcu
WIXIpxh3pCLeO7ZGbGlt3Lup/aylNEWxreU5e6S2IOyGALUryzMiYCz9Hmygw++ml8hXH+RMNEyN
q+90fp1J5EOmFn/pCaEYrfnk1fGTwn0AVBbw8XD0ja3uKv+jG3tvTbtqnBDjpRUFuRuaP2WOnlp3
39LBIdF2flEgRG2TPyuM4WTp6O/gXaUbhaSlk+11iD6E1tS0y+LYXSWg9ffTp6tgkOZkEPXvRN8x
F+qmWzvV1kOPZ9Clk4hJgrXbZhBWQ98ySkJi0MKsI46JoKl61HHph+JNghmBEAabxUEStrXCplUH
HXtEsoFzIfD7tNURXmVTOOEdapRuM4R+GiwjZHcs1lbZsxBodBzy/HWI+nwNA3lRxtOOaNviRTqG
FTjdtM5HorGjbJjXbqPTkBmZiKGy37Ra/uym5p0al+b0i3KZ+tZJhpUSQURiflda9l0k5ldbW3Q5
QEuSbgf9RBQ4ZnrKtSLMgsRASOPlTLXiKXo1UCmMBbrOYaoe9LQ+1+0EcmW6lj2NzpaGlTnwhGPS
GFusdzoQc+gYLn1NXd4wt1ollWuvLRGxb43GQ0XwJJ9Imblyi16E9mjnRkFqHBqm6qIVmIfyCiI4
jS0CXuraJUhBbqrRvo29vFjber6PDQJjorDr1v0Qov/whquOyXrklva65qq76a0UXfugwKZrzG4Q
903oG8pxHVral1cz4AtBiVuJxWRgQKMk3B1T70dgo+ApC3tX2SZ4h+GUxeVTOepbmwCwrRcjD5nq
/C1xOMy06tXXq/RKBVEMWkzW92iACZrKn6e5y9d20z7GzfxVje6LWaGrWdDgbr11o/E0e2tB2kFg
tEhZDdc9VRIZTdUySa0Yyrh2eyC7xIAvswO6irsEpdobU/t3P8ofXdlfjy5Z7/qAwDXft3b+lo0c
E2nXbs2e2sBS1zEZIfmEz01vaGpl0rxNtGZtNZyfQKCdfM+uG/VhzqwvGVwk9tUUcG6+T934HrXM
BEWOJNQDP90lTHyL7Gsg+9KqxzdVz39ShrQqIn9QJYfeLh6Zry4Uyupe4irtE43peGbwxYofiDfq
dtWcENtskHRTYHgF0/vReu0h6rHl0N3clF6B9KMTf1qCi2BwMjjvF3h/SeoXV1rOJXtY1aVOCNfi
EerKuywCqW4gjNhgitqNrn94K1rCD2rGmtXImB6TGtCnyQbWmnBt1sxjnffsl0ME7XAK94uOupZh
uZKC9EjnSy8wHunDa8+TOujyJZFZTY5i/kzW/JGV7yFpQrnqe8FbH51J1Ua9bu66dNiPVbht9y0t
5Ja3hUUCqUSC5Wo1MCZ8j6cleEjIc+It6oWOdNt2IjnIJyipeiDOHjWDWWJS4ewdvPAPeU1XVTY4
AQzUF1Qh16YPoNTLA9EPd7KLwKsjJiCkoQzSIX8TBA+hD6lU0M40tSyb3vDMsZEBaSRpirKhMQYq
mnHjWfo1p+TOhgNwgLAeVsUZbwBqG8xAeGY4XfoXt6MtN+feuCJI9SZPaZDg8uHdhLWzsorosXLz
P3IxrhRdPiC97p8SGvH7JmaqgqBH4FrAY4DuvIzUEekWmLw+fMcGs2bJNbduUW9Fq05W45+6ShIL
ACFGyxM8X4zWLQ1dARbqIkOd6kWQdKwZAI+yeJMFb6MQOAgKVFbr3hTk0OBhp88C87p4QE8tOeYQ
M6GhXjltk9x3ZHuGLtlcGG8G787/1se+vzamLoDt4+y9sHskcYndnN+/o/ldTZNGmNrQvzetv42U
x1QjAYvqI5nLadI0TEXyqqrXyOY5eSjCajSBNVlhrJ86gtQiA/mrvIM35y+Col5yBe+VRAdObTwN
nJ6Qeco0ubbxY6louBn9lMOlTu4Nlp9123OuhWHGmLC+jpLqB4IF7XGDcXlmPYWtd0Zw8mmMqFLm
pqX0xiQUJt6Wce+pj+qjS7EY0WRTfnSmBCHUxjmZSfZMrf3suZYMnMhAH22OX3SlGLZ4ajx7Ppca
opQzr/+IJPBc4d5pEeygyq2RbtecHQOEZHq3jiqYNrl5trI9ajA3t7dplPyorW93R6cymhVzd408
gIEQimFjmM5IYaVxbRXsg93+Fhsqw14tu7XojTNz/aQlVu4Ys90QT8MUc47VDl2u1TLfNoguR0H0
yU65DpysRvZqMPEXHDTajxmaH0mVHUDRoi6Lu6O0z4XU7cCPERPnBYXo7EQI7jIv8DHlpLNzanr/
sSDJhtGO5dvXhKhukLyTdoDAEqvRBprSbapsGxFJ/TY26VVfzvdkq151Sr7XNvTg0Uc0plfxk7SR
jI4yfPKGBQGuR9SdmPLRymIA99By6CAEEKcwXpn3yp1WSel8pH0Rr9QwBbBJzK1tTY+mjnkp5QyM
eYczQkUWydkfB0HJOu9IPSF6znBRgozvsNuZ+zzlgrO0KIZ6Uxi8T/Zgn6OxOE1YmZdNkkk5RlBQ
5rxoMAZsbGTIVdWr2R41Y+vqI2MAR3uwK9jsNtsxFqkKY6CHD3R6BrQ7ewNkmSxjYdOsoxW3byq2
Pk1Xm7YhQdn6FG6mzkhBd+Z5kDRUhI7P0V9pk7+hMIk4QzIKKouLBZK+KrN+LMYVK3fs/zDUvqyb
q6R2zGAy9bsEdf0qrsU685ndaz5HiXDMD4AofxLmS1gFq4NlDns1mT6TB+O+dnykU4aPqNjCOpdV
BAo4xAckTrdGgLUfvYzBuDkFBqJIYRADFKHnDQwfCQ/ijtfUqA9N2B01BIp1heivzeVTmpenWHev
FLD7uaJ+HjqfGTwA15WbL5a/dL2qCCWiFfAq7e8JSZIs5nTNwAqfWNvfiXJ4E+3wlRTdfmao7ZrG
O/pOZy2tISNMtV6FY4Otbx4YCHDwSPtBZeKuZxgKCq04KRxLGjPKVZX6b6mD/gT9E9EE5HiQ7uKz
dV+VjQcOXZDOEJen3LGvbaCfqywipmceMWroAkR6fFSAJdYxUwHfHp5MpRGz25fbKJ7ucbhBAxvF
XQFFXKk0PLDVevWIqKDXjsikEKuSOXLQdSkFNgWmK/AlpSZJIINzhWxsRbL3Dtok+iFcz/kTOaT+
lZ6Ge47JoJGxtRlTg52YQvCG36AkxtOl87xE5CJyJ1tgFSWA03q8p6XYDLX+quX5ldf05i4cyZ8i
GqgiDRMor+iRVHVfcd0CbbUO1Bd4wikwBkLbqCrZfQ03enagknYO2qI8UQkBq5VyeRh3Q72v4fvw
XwlCRoPnpd+TiF/jLt5ME4ZkTfVWkPomoqvppbKTfBOauxwMyYr4s4IMmGjjpoz27P6VfB66NEw7
12HKp+a7pCy2PoEijYGFU0Bn2qWL+MrNnoi3oHatELTKgZJDucR+eK1cMQQoEQn5V3b1LUMRgYuT
5y6KtxZ5MZhex6PMzE9AEHuosj2bNvTIdfeVDNNThoptq1W+D251uYhogr2hz6lE1tW5nLZ+jluV
YFK0nl3N5CtiFFqFUVCHGztXJF1gsluT3k2qdPJdhfm1LtA0sQWDDx46EqJ9u49HYtE86mwCDszv
wcLUkT8ZzK53CN/eBWoWMY/0T/zikFnyu2IGtCVY6TvNsfoOatjWZnyeI4SqNV+Cdpnf6/NNE/t7
cTtyNeVUPONU/kjMcGs66gckyzn08XklrFGGaDaFEs++MR6nRkPJUbOLr6zmRjU2ujKmf4LpVeab
O40Ag1UsiRpDdLnJk7LfJggYXYbNKymHZ85R1CCEbS7LoUuixrTj/1bF3EeE8MYHI9ef8KBq64Tp
37Ntoh0Z6vCui7/98aX2rBf0M4+i6Kk2oa6QBlkHbUhQIKIOFEloKWFFWRS8nJtodmEx1Y27td50
18T/YT2PUP94Q5v7ijdvVQ7WnZZn4JRt61XB/TCiQa1ntFp8Mn50jYXgMZrdvbHo3uwobimFiaZE
MOKxh8Uli7+rtwr6cLgelXnrx9Gd/MPCG0aI+WrreozVXW6zU3MbE93OUCMh0F/jpjVXk1mdnXx4
HNEpbKc4uU2Fuga7rRGInJ9txrBrNoHXAzbvcbIejA+k1B8C53Krc2BmzrOI3QfS8db480+xDxi7
w4KST1dtw9kSYZ32xn1r6a9953xqAkkIr+uAqWqLG5dmTMr1X8yJtdJNdaj7c1a7p5YFwLeTImg6
4y1cNq+eFl2T1buqjeo6M4ls1lT7Jetx0Qo85z1hlHRIB4Z/FN66g1gk5GihiulLghJmHTeVwwS5
CrvP0lZ3Mu6hLKYOe5r+QeT2EZFFGzCkoKZCau8xseSJadraLlKwXMDGEHd2K9LFvuICAqeTXTV4
i/XM+Y69hj5V08i1TU7Zdkx25iRJo8vGoKnzg1QjfhJdburK+ciM9qoxmcT6TkJeJP7btLM+47C8
axJnw1MgrelGQENo5+G61KDfZC7SjQT8xWDdhx3RsWH4M5fao7l41nDsPGrZu0Lj4Mwkc0S6pOYy
0XYWcm11xpfou4PpJw8QcaJDVWbfHQEJvFH5+2Sol6zEqlJaOI3bitecDOcpG05VmjxgofighPjQ
F5mzqNTWkdN7L6OBnAMu5FpBBnA8V3YwmwJ5M4RtOpXjbmTJXJO6QcmfmFeo1ukmxO8+lqBlpnpd
5NERFfR94Q32Suja2xwN1zrZeLFfnkyWcKAouw5yI4NrE1VNt0mG5DXJGzv4qR355Vj5ZyhlSAFf
3RVavULCxuLi4o4JMX+4NfDsYRNie3Xp6OWZIY9WXpBxixNPoCEpUb9MAxam2CDXI0UV6/SQX+ZB
HJOZ+Cud4F0IvtHOrUvyGoJuHtOVEEm2nSNxzKvyw7Xrd6TjN6oIvU3CccoZ8oLbQWy0fu2X1Snp
vWhnNmkghj7aCK0MrHQ+a+FCQFaEozrWxukh/XDJ0zYOkS0mZxcqSrUnxBupHHrq0Vvy7HlR0vLv
gTpGC6aJXTkVHUdxebLyZwgyazI4b5u4e40V2tflEJwnIg5LyqNt5HKg0Ms/Y/fb0RF/DUV3pnN7
E7ahzi7BHFidjI2TymNuFw9dbL4Vo2uz0Yspawe58/yZsIWOC2OZPKBe4Dqs05SheSz37MYeuql4
lV36xe73cfC67iDwg1hwstcQBF4ded3I8I3yoD/EMSVKSKP+WgNR16CjChDbk7ZWmMTfke6gp5NF
yVBH18WkXZN2pZ3Za76MBb3duRfbRiblGqXFwJ4eIQ6GGjrjdp7ty+ZUVhoDAu4AhpX2xb53NfXq
0U5Cbz/O2lmyKz9EJMtGuMWuVDKwadSarTW1WiBTRPdyAr/eFgSy52iZazIFmUQINmperO+K0NhN
k18fHM1Djj/5XoADrLjXphZNDWSO3eXHv7eFxT7lvGR8sxZ5kqEFlibXqs5hG0+eXh5766gcXz07
OTH46beuwFNV+9OhEkWG40C8u/SRDQzUK2H12p7Xs50NCtXeDun0GUXA1uZ5zpt2p6jQm4FrmGpo
QCbdgyQ8su9AQCWAw+G2DgfbUP5OhD9CEFQ65YyGavrGc1sr5JKoCFq8KVpPUnRlUdq7g/EHNzAn
DRU2AemfVkoEES0ibw1VyfaxyMc6EqzGZVny6iucI0vzXEO06e1FKL5i38T8Yq/SiUU47MODNSfX
uk3HqvPNFz8790gR8Aif6uXhkmUCY7mEfQzx++B7z54NEcMr9zb+m0BN6fWsu/eFvJEpGAaUNQ9l
hMMdI9OhkTYtTXGDh3HVCO+7GR3BxRCSl5PfpcvowNcK2oYEFdp6NOCCsDgj/HIi5ae76hW6xzqq
x1U1IVlD6MZpbR1KZf/xdWKndPgp6MTrLKYT6ob9yhCy5ciyxMqcMN6BkILxr17HoqUcGlNsjVbx
MyRze+qybhfR3ibLQtIH87nATkBYcFVt/Fh/TSZx8qMfVFAwE5vFi8CGUyZeyfKYPhTDc2hhS1Ee
e7Q4Qh5bYf0euwqVcIUyw0/ZOwtkeTBkdmmiGy+Zz2qddUDqMlos0KCcnZEc7Z7ui6vsM3vsR1cv
XtrCyzdag8FAGSAoIg1WmGfukkUKl6LI5EMkSFDoe5vOIU0qdJq0PTH+Eqlm8hmbkviJWXPPo5Nl
O5RB/Jd5tJiFbXXP/ZgxJBYDrUo4zSPeDf6rXRhvHfHoBMVDWAL6HmSua2zCWT0aeUWhatU4iyH9
rCwaVo78ztL6tvHLYZ9Pi7soxzNi2oeu6HqkOwym2pnmkxDZR0+Tj6tNpWE2pWNGbCKJB2opoM03
x8X/Srcy2vHXza1OVlcwmMjbltFT+F7TYcG4pFG7dtcYBzANYqiMlhRnipG7EMwLkDmanb2uESR2
VtqCoCl6ufFLp6HmZ+zhqsE79ITA0u7vB+ZlHDC+FZGHGjdrxHPA75qsv6sLhkCt0/LRDNWRvvwp
cuAq9PRtRrLEjYG2JrWUPKQKCw27qV1MsnLA8FU/dYzdcZSyiAlT4LFJTqWt3/jStna23hM2OFWH
uU4xaGTl36DlOeLiEEV2exzot2celgYyqJ9JyIGF0T0xNePzL2dgc3Rkw6RNr/KKtjr7VrI80Bc2
ltqSLNoEQ10m151gflo3NO2lNWrHhqMYBhiwwA65JxuIV98vN6Wz1J9V5xAgdnAyVtI8qZ5Ld7b2
eM5SlrBqurLbZSbU6EuAT4FvS2TkuNu5syK/RW3smMNCG2zzyLyx6DjR2Ga5znORYxsTRhmSXBWU
JpQIZ5D4ZjlFW+ktp+RNPvIQ2cQpbOWNE9i2baGiq6/x1750Lu9taHQulL0MDQ2n/boYn4kF6Fe1
w0OaGQazMXJZ1hjJuJ56cXyHIFUM3x5NyWNU3em0UDiiGHTzqWzirIXyCBKB4KLwxpDT1qpZQo2l
yhLMekg8QwmeRmpvs3Ff6RrZRWZvlzuGxVZMUKOPDDOOFY9Xf+jkQt4XZrgh3vgFHMO1VEJBTUgr
9JRYK8qJEdEMQGBMZv5I+7ELjXfAiT6l5fZr4fVXETNUGoe+6TcALGibu/Lb7HLeoim9VYtT1wu9
5zxW3h6fkiKsUMpVhwZ1bdb1vi+PTcmR7IS4pjiRILPIE5nxLDdg3w/CxNlJWeFwzNnS+B4j50M3
f9Q4f/dlfQfeeOM49e3cuvpVS2Se3oYfaPf4b9t0MXQ/hpCl1qNkySQH40xSqjoPzJhd/FNprDZt
rL35DWnTvdHoAesdkgJbE5t89r7izGamw9grQBlLrTFTi0xUrOxrd2bFWlmMU7bmsn1IrXAihkNn
tsHWxy57itmoGreaJMZZJg+dluvbxrs1SYraCn16ViOAqlanKzw2T51iIuIO+O6isgUD5IPXGQmH
1vPoFJMAmRMk2lo/pkpuPXb7bIK5Kio1vtgm24Eev9oq9jVq9n1TOfFNVOFKqCzGBtQqQ4uet1Jv
wCPQdIenrM/Uyu6/B4+GvkxpwatIe+xoCpDU5a8is3RpflhPiohqrnJdsUEL8qGxdW9iMUEOS+xD
kaZ3mi2B0BBXyBaJINbKp39tKPZ8UONo/svyj24Nn53SqVjcYW+w9uyysoL1mX/iKCeYzMFcQq4N
CkLR3POKUo4qfEWNdPJdbIHxnOt1pqX7gsRYRrXWLSGk6VWFLjmwavhIeAEn6R85jsrAqPHaxN0w
nCXWLLtByDKCzor7j2mqbrjCplTB1gpTSQITtUQHIrdTWrXXOMvo+vupvNVn+Z22aEG6OH0wCYcJ
4prWa1w5EPpqGicY6Pqb0g2SQvui1z68a9Ge6Ssyds0mwJox2zyWX0LABxU2W6OmPRMuw6di6PMu
gmp3kyxfHLpvhUaA2eUmfCpfyqHzIDOXV9t6j4ALxn2BQHxJTV7wptnW03zIgo2a1rJmHQ6l8Zj2
ScpxoL+0Mh7WhmmKILL2notnzJ79lyiJgcoswbtVW0DsD9nIFMNMLbRqxqo+1GP7qIScdyYGpI0C
pjRmEI1Z5HBYNznxhHiVVq6HRanz8P4aTOIo4VhjXVT27LyyamM1bX9W0rvPS97QcsavKo3m3Pmd
XGUJSEr+HwG81jHeqAcSqsOJJj9tRhyFn0NvwCQVjOXT3ni23Fqg7niXdUkMNAmlaN/JJRA3BROx
NRZ25MQo50OpbRUjViPX2nUFtCzFtBW6Cmt4dZU1/X9xdy7NjdtYFP4rqezpIgjwNZXJQhIlS5Yj
t9tuJ7Nh+SHz/QYpSL9+Pjm9cDqVTmemamZqli6rKAkCQeDec75jllXVAQ+LfwJKdp14nFU4lqGD
beHFWgX1GIEeOmxbNjlmz5ILjM0PboTsP3QjsdaZB4njSP9T8VxKSs1JAG9mPN3kMa7xzJXTQtdV
srRK8G+dCF59d8J7qD8ZjdJM9Ww3/CMK2+HI+ixPL8oEl72Ezpq/+gR4RaeqfO4MJA3b1+z9yOht
62NydZDtfV8gptBMLme4M8VwFfYofPBpRujM70UB18AP1bOaenzykpzwIXRgozv+1knaWUn/JZoS
bx0i+dm0ubkXJyx8SWvRbW8YAF+9wA1Yjak1xylSLg1BuotDXt5BiKBv6uPkR0aOku64myTdA1fF
v6Q3KFBYVebx4RSNjl5YU38NeKxcIctYH6d41w40iH1qEYUwSHV8rokN6qGq3X1/MtcKvAG71EUa
p1cYkusZs9NCEDQsC4VPqzjvzuij7Lw8xdJdDBg2J3nZuXotICaNlflokdV3PaIFclqXx0B2CZfC
ZfMu904hwRnDirAafaLOVfAwYNycbl51iJ76IL3S9NKouT06Sust+k9W++C4tLQOFwMc5VClzJbs
Q9nA5UtY65t+NSix9ohLmhUAkqNStP8ovQxrncGu5Fj7xB0fC1U8aYjKzH5ndej4XVR2mMPEKZbe
aQBXSxEyz6vIIlCRbSt+PqcBCaJwsVFhoGPrMswTmmWET6ywm1zn9/z+t/5Tj19ykVAvoExL0X8I
bXyHHKvcZG8Gczs4/r4t9UNwHD7ShYBCmlsJg67pO+Mu62KOA0qc1Tv0US08154Cb2SnYTAbK4JU
fcum6+zH8qrtxJOID2CWanRi525WrROEL2UALKxu15Pxria4+vK48rmDatR7FQt37Fk/yzF77R2c
2LCszaoB1HyIcc/3+9ofHsI2oRpdN7uObOCYJydrOuEm4WWlpmsDUALv7IHmSTQGGZI6W7VLcm9p
V/tl5J5tLiw+L76zp6EZROkpvDZI0ha1UM9llRCSbqcbGEIb457eDOXXLYAwNu7V1gMUWNRdtdJH
146QzbnsLiA21uTeH0yyHXTbLZOhu8UHFtluw+1fqE3PoTTRnYVRHvRAFXaaFR4jWb5PIa5hWtBr
eU72jcEpKo8qDttbDmFeElnHAxaINLyisjE3AwECgZuJyPj1Xdr2N3KUCwPUgY+RLQ74aBcB1fJ5
T83PA5g762iXz7MjDD1fFtvc6z4ksG5njmnpWBmaGKbKKVaVq05bAEranT7ZAmrztMQ1AV6tYFPW
DpdNDepjpCac1ZB3tKmjID1dZ/Cr53Ha1ZHd6k0S5Os4sRGqozgSABgj+DUPGYfF0uB3mQa2AESl
WoJNPwCIl4SGXpcDVggTK1tYR+fR091O2fqyCstjpAX73VLjDmFfbc3rsoG1fbjRiXxq1VUiWTVN
dvBph72GaBwaggux7oR7/6gfKX6pLvhEB2Vl6oReSXElOZSmCdsIkzg7Pzc7goZ32WFE7SHWZBVX
S0F5wKu8G+NghqM81a/azt7AlQFt1jsPg4F301EwdSswK3rK52Ht/VSf5EcyeG8Va8oy8MdV0Z9W
YSs2MU9yFeTzkUy5jQcyKc+pRmKBy7FIOJ2RC2SU/BUkbHZadDEDPGNbV+usAVU9iaWvNbsSio0h
SS+z1iq3yvQvcT69FAO9ivw0E91t2Y0jN80RK0zzM7r7l8y4+3FqohjSubTLdmVbhn7ZEZBhx6nd
S58oydKwx0BG8czayeZ0l7r+p9w3l7Yj15gyu4WlnW12sM54WTQ6Iw9Ed8Bru31FSx11dssDY+jn
U6iWbscT1j48IVm/KYsnJc+Ag2JNUfcDljCH3695OMXhogd9gNVJ3IdNjxop/CUdkbbT6dxaYBJm
CO1GhLNm61bBR7xWFLir4N7up+0YN7s3lP//TerB5y9yThGNyJ+HFjTu++PtfhiRl/74w7P5W7Jv
zv+9aYhgvGv+tRd9/ULf7d/e+U9yFFz3nBL6mxiFt8/09oG/donyke81vuz//r30LxxXeV6IMUy5
Ek3D999RQk4+/9sSIrzwBEd9ik+OL5Uk4JQ3fDdGfzQKX/+Cvw7n11/zm2/w3Iy1Pv8MyEbq99EQ
jlLfNgZfXOHdGITESUjXdR2gBy65EITJvh+DkPhXQbnXCYWvKIp5vw76f34MHpE01ots0H32rN+P
wed4jH9vJogL5RFiCyc3cFwRuvJ3oyCldBgBYtbsAG3Ef2km/OEoCGbwt02FLy7xbiqoCyeUjhMI
YskF+rIvpoIQ4sLzlBt6rutzX4j/uangyN+HIf/lRUFd4C6Qns83Rerg+V+Ogu1dCDuQoR1A46Aq
7X/7VPiGu4ZF9vyq53L/2P/4TwAAAP//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cx:spPr>
        </cx:plotSurface>
        <cx:series layoutId="regionMap" uniqueId="{A305BC3E-72B8-4722-B787-FCE3D855F846}">
          <cx:tx>
            <cx:txData>
              <cx:f>_xlchart.v5.5</cx:f>
              <cx:v> Revenue</cx:v>
            </cx:txData>
          </cx:tx>
          <cx:dataId val="0"/>
          <cx:layoutPr>
            <cx:geography viewedRegionType="dataOnly" cultureLanguage="en-US" cultureRegion="US" attribution="Powered by Bing">
              <cx:geoCache provider="{E9337A44-BEBE-4D9F-B70C-5C5E7DAFC167}">
                <cx:binary>1Htpc+Qol+5f6ajPV9UggRBvTE/ESLk4nYu3cpXLXwi37RZoQ7uQfv09IquddnZN93sjJm7EfMGc
5zyQykRwNvwfz+Zfz9nrU/2LybOi+dez+e2TbNvyX7/+2jzL1/yp+Zyr51o3+o/287POf9V//KGe
X399qZ8GVcS/ugiTX5/lU92+mk//+R8wW/yqd/r5qVW6uOle6/H2temytvkb3U9Vvzy95KpYqKat
1XOLf/v0X7WadPH06ZfXolXt+GUsX3/79IH06Zdfz6f6y8f+ksGTtd0LjPXIZ5d7rhtgwgkmyHc/
/ZLpIv6hdjDGn32fUO5TynzMMP/zsw9POYz/Nx7IPs7Ty0v92jTwhezfdwM/PD3gj59+edZd0c4/
Wgy/32+f7gvVvr78ctc+ta/Np19Uo6MjIdLzV7i/s9/5148/+3/+xxkAv8IZ8m5lzn+yf1L9ZWG+
vJoneLb/sWXBn4nvMU4YClyKOfU+Lgvnnz3PcxkJCPZQQDn587OPy/KPj/PzRfkx7GxJvjz8r1yS
6ClTf+i6UP+T24V9dinxfY4DTqiHXfpxXTDmn2GXuIwj6jKPeMHHdfn3nunni/N+7NkKRf/1v3KF
Dq/DL/tXo571n7/S/8iBRlzs+QwOLdeHv+cHGvI/YxR4HAUowIgS9udnH3fOv/dMP1+h92PPVuiw
/1+xQn9/8r4/3T4w/1+NDv9MkUcpdTkLKKbnRgdON4QDD7kcwwmHiH9mdM4Mwn//WD9fprPhH77J
/ydr899bojdjvXhqn5bWyr8zRn+vtV8XXI+zoR+s0odv++erv3n57ZNLwIa8+Q7zFD/GHffF2Y92
/M3fxr0+Ne1vnxzf/8wZ8jgYLu7igMHpOLzOGjgSP4ODwbjPYNFdPq9ooetW/vaJ4c8e7ELP98AJ
mc/TRnczjoPP4JiA7ePYBbcDztQ31+paZ2Osi7cf44f8S9Hl11oVbQN+DYZvUx5581MSP4DZEfcx
WE2fe4ELJ3P5/HQL/hvQ8f/JcFIXeEjpa+XpPS2Qd2+qzF2UcuJr3Pvu/UAqd5FPNV9bLQocfNS6
deEdtVmW/tD+bKydypJ/NhbzJxVruYj7straJsiyqgxPMjdjtWVzc4Yl8VT+SXSanV+05iImU707
NVnJ34uK5M5Wpxe84t63uMzynefzOHJmsRoLtBwGydauX5FvLmtf0qIdrmIzhVjKpWZ1skqnYXyk
ZRUVLebf+tisKE/aVoSITWSRiUlsx7ESW9vzSy62hYj9OjzJqcDeZd8nYTqieEmYGMO29pJ4EQwT
3poMs2qFSYC3VpZ+d+VogX4vU5VcjAkpdskk9S6bGykMizJUkuhMYUXb+KrWu7RMnSa03fKCx0O6
s7rMGGcZS5Ms43jsV8abgkPS1P0qLkVwkHNvMsaENad6UeK1brzmK0eVc91mOl2njtShKXt96OdG
OCk0rBpDWhZD2LZD3JUhyf18UVYxX3tte8BxOx3i0iF3WKtm6fYiXtWmpncyLod9XDb3VZ6LBZKI
9rdpmjSXRkbMp81th7L2Fr5Hf1EopY6YVcx7JeQqiTdW9Cc3vv27QXaijPYXXq31ZjCerkKqunE7
BOn7xmKly8w7hcV6Ut7/WPPAO4xJf0HwkF3VnpJ3Qjh03RAfRzXx5Z1pRhz2Q2MWiTu06yptvS3G
bndZsqG/CHClDtQk/rIIJn3rmsCLqJPKb2nGinAwvN+WRYUW2jVZlAxN8tX2srdeMzjqiJ16DGKa
iyST/hJntYowK+iaS9HJyMpD0dN1nPP4osdjt+gnWYVOM8g7ZtLiYqr76iI2KLgtm74OeydPXqQZ
lm0l88dWjHghiaP2tHXFLvZSshDtKFa6IzTMSxHj0EOIhvDS61WZufogR6kPiNX6MM5NxQYaGl6X
K6uog1Fi2DegcWRLw6Aqn1ln9pXIHt0kH2RU8sq5nMWi6HsZaTY5l16nH2F7whd6E+uC1DfNtMHe
lG8n2npVSFKCt0mRpfGiTXW79IapPoJHfdLg3/0ylxcsp2qppeNHXe8kwZo6z06bm33KhHfIDY+C
hGXT1z4bshBVKg6KMIjbLMS0HMOYpuM1n6g5NgVZwAj1HolNEOqqntaCANVkJjLEHdcZi9WNFtoN
3bHOn9UQX5ikM99oUx9YUa3T+RyxDZx6Ykvnc8SKuT1MTjIs4JWYChWyGie7tsf5XtaELcDcTA+x
QDu/cf0XqaY7MlH1LQ/4sERUJDs91flecf6D2hfTLiG5/vbOFP7EumAM8dgH68IRdwmnPuFzcOCi
2fq8sy4M56qTvgxeU19lG8XTJAtdrspLp/T1ZZu6INvuuXxOfSf/pXs+thmnNHJaQ5bEm9B9V8W3
FR3NVa5Ucq+HSORNHgk9imU2L7NtsD8ROMPydFdk7RHPXS290GqDeYRxarG0vNOwtxEnnLpT7IV2
xD9/RlXU+6oYirsxqNOw6fVwo9y63glfJgvqt+VTnPaXsfHirzl31IYEIl/FdVA+9dtWxelTk+tm
BfmW4MLP0uar4+SbPEnDYWrvTDwV147f0ttcdvt4ZN3DSKm8mCCxscSs7R6KvsrDvG7kVU6b+KKO
GY5wjfOQ16N87EUzRjlCZtcXwXiXp9U1m/EmMHKJ8klsKkWLb1OHIot3PGGrsU3ctchT+Yjbq2E0
7EGMhXPRdzVZWjjuyaZNSnUf86DdtmRKF2KI1aPnJot/ePsCiGk+vn2MeXDiQbjpgYcDr+LHt29K
vKDxka9eEpx6qYrAdCUonR4JmvxoGF3wGUrh3XZTAKZcj48o437kxG2zm5rRu5Wx822EDbvCg04W
YybSXe2hdJeX9Y+exZwgv06LKb44wy3XdL5pQss7qRO/uq69Gn7xn0xnMdQk61J2N4wSvTRdN+xQ
m9NdWgfJMtdT/ND6yRWbNzcV9LryCfpmqa4kP6j95L6japaxF+1410mZ42++GPUSl1guatnGRIYO
caayuA66YQNbcjUkJInDuYcyksZh3MkfvY/ac55j1MqkGkZ85OmgwZdu3ZEoKDjaOeP0vuEl3iSe
X2/O8BM3FSXaWdGneteaXFyodBy78EQ5jbUY1cWVO2Tmwg61SoufD8s5unVSd1gYna7ElI1fwHgm
EQ5w/eCPrQpVGwy/x2W7n9JYxmGStqFSTqfCXJVhS3l9i1VeRw4t7nFikitXIvf+TZp47N0rVd27
fZ5c4VmadVZywVKdmP/WuGn+hLdZTp8XwydY6U13+rxZd5LenowWGdukperCBCu5D8qYRIa6epEz
Eu8tZnunJrWKOCORj80P3s/I0ghx8fc7mUHy4f1GhtjJ80gA8YkP+dg56Pm4kY1Ujitrz3lRCbpr
pzq4CViS7JtU9JHd0eASPHeFF9yA66P21RseAN684f2khkhX7ji7EM+GKf6Ob3EvZs+ZeFI1v+Vt
NnUhbG68E29v7bE3Y2hqqmWifBJy2SAgzi+1VdvGvm22Z4lgHUnoewRmtOBx8gCLIqomiRaOBqe4
ytIyLHpebKvZKc61h9YSeWphRVQE2U2Lk6OkZ4Yn4jJUJtdbRR+nNosCMdJtVrXN1eAOZdSqNH+u
qIwS4ZvHHNzk5Ynh0xdBL5s+8DfM89KwxT44WSe59P7BG6D+X1dxDnZdl0IKI/DOV7HsRs3gDApe
nDjD1AkprtylDQw1Xmed63yxQppeDLR0vpTK13dqfOpzthVNEu99vwav8E0sBYIHTgZx1HLF6hse
jwsE9oZOlbvzSBZfNCVyd3TueTNmexY7aXUpnPWJZ3uDGm5xMandwDjEIMQ1q7aqm6t0in80VqE7
biAo/BOzlAmMbGQVJc0MDet5HJ5BO41lWyJPRx7+/U7x/7pTIDUE8aELedjAhZj+406Jaa8cZKT3
Qos2jhql8K57a/xGwZtq5bYl4B2W8dJrVXN5gqoCFiZTvbecFCUHR6XkkDZZmHiy2ZOxIwd3biyu
EpIt+YhJdKawWsMziGxdtWw77rQbPSmWHZDuk4Vy84fKKLyhmjZXjemaK2/uzbgm/nhx5KYJSa9I
l2570rv3k6v5NWNqWw+ld++lY3A96yooFJx0zSwRMnzROhuX2nWqTTOUydb2kmH80cveeiftqRcP
LNmmblOv/35tINv6lw0QsMAnPg0Qh3QQQR8XRzIpsmRE9UvaFlNDlqzkq1qOzj4LquvSMf3GSkeI
YTGFddGNi9gLeJQd5Zlt9UmqxsuB1ZuxCJy9l0var0eu301jFZarfJcsWj20oSjrJEr05HynbnGr
yxrHISRIxpbB39i7Nm5RPQ6ijKOsLdAdkpNZFtoR+6pEycZVRbUJfOntUzCaSzwk9Z2XF0k0NjJ+
nGeUKUPzjETE6W3gyXpNnNIL26HKnwlC68oM44Pqc7GcHDZc4swX15aR1f5wyJIkCVv7us6vpyEd
2jH7zg7VWIbUi7NV96Y5EbXbZQsv7ouoGLzmhhsdZpWRd6Ti8s4dOneheNCsLPbGaE2VLrARt9Uc
P9JJFitXCLVoZtFiKmP5quLg+zEbccZvcgGR2o0lWszhSbKYcNLcWMVprtwGroVLQtw47SWp5LJq
g+LQxQbi4bnH3FwfSlrQLa7i5RluGVY5j7TU0yA6j6znkW/TWobFLc1V5jithc6Gf5y24fofbHbw
l5cd6gwkoDTwIZHtUu/MZre+QsmYFuI5HYsFxszXYTdVEKEjCNN9HORbK1ZU4JDWybTQE8SEoVWf
EZNAMhYd6ZZk5jks80S3U1rRThmU9CpzvXylknY8KOKVbtiKrDuUW4tMgzceUguzMhGreEAmzMCo
u+FJD1nbLmQsS9cTVuPhqP4xC4YsUljXOV3qeFnWQddCxqSrdzjRVb6wXds0Tia2eby0AhpIvXtH
PtHGWSNRwLdOtlRlCdNZ6NgVnQIDxDyxEk2m901RjKsSfPaQQe5tbzHbUMgsmNB2g4HtSjTWG1+2
8gd2Ikre/pjBYryk/PIfjjtyFvwzRDkiEH5B/A8nlBecHXcxnxLKy9b5PW3SZQu5Cy906qBaYN2Z
hbURJ1sS9NwcgkcLqKIEqrUpY+5Vi3SafvAtZkdOajKH/hlOknnW2Uod5/o4//FDVcL+YPASpCZv
bvK56dmtRKS6PvoMs+MAIfgJiYM8vS6THencyMC63KRtRu+408eLhmiyjgWnd8XkJ1u/cqvQag02
9G4eQAScAxaCjCsMGKYwa5pibX0bh6fdAvaMvrBinFfdws2wvkBzMl2KP7U2837S2sy71aKZfDYW
p6i41/mQb6bS/CFGN7+WSBbHxon7l6lM8cZCVtkFWb9J3PqPHDfFdYbcaWG468E3yXXRrRIvXvSz
55j0TRqN7kivqhF1W9bQckkbET82zIlqIb2HaRKLOK70WphOLsC4yLu+8uQdTs2Sx61zZSGjjAZH
tpSLgSZg47rBXfK2K1bSUX1EseZXFeHBFZt7JY3jELIp2eakMCkn+8qZIks74XaSri36dwrIFU6h
hxxwNpQg07avK8hupODNJaW+Ro7/3I7MPIy9LlYM03Htl+X4IDp95XfBcJtK+Q8HIYMazofgBbJi
iBBEKGZQtvH8sxxYN4igRtVkfjc1ZPpRWBinCH1i6B78tBtNc1FGrCV/eL3k2ylB/R2kbZuLlOVD
ZEXb9OUXv5iqWyu4Ct4bwphYWVHigu7jhN5YqRNFf9cr8UeaVd3W7Z3yALlVcsxzjaOz1MPgbG0O
65irygIuV7LP0ujE82wWi3diWXG6cLJL64TlHDzltMzQwvpd+qPIR54vWlauoOxF916m72xy3zZl
ml/HfV0erCRgCZaZx/zlsRqQ1P6Jr/HoRT04qJckMd7C9nLfBF+qsd4Nc57G4mRMySVvRfClDcpz
3BsQuEOJqqMBo1j8kydH56oYuIxQXbNVM4axz+AmCvJ5QDwC+c2PnlxQuU07Nr7+vRmHYFEIUW/a
vDskZkzH0BTS7GNdm73t6bRoNn7dHCCea+ilJc9iPohkDLl3m6GM7blW+UXJubxsnSHfs2Tyl6zI
zR1YFh7WSuVPLDfbtCsbcLCyIGR96r6wcUzCAtGDCznBPSTxC8hwBSPUlcAjqSYUBKGfjcV1wdKQ
s2nd5cINZe+m6tWF60WLYpR5NM2m59T4UjW7YG5OWF+UIcImDhkUp5cc3Lv2Vvf+phD1Re4a75uX
SL0YS0I3NHO8b60f7ITLy9suG4fbpBVbOALTryW7YmxKd/Ao6c72bBNM9diESd9udZPhC4vVvIcK
kRuj9TFshsLTl6xsxPoUaNvY/CTawNrG3W9cC1mG75RLQft205TxuD01U1+O2zzLL/K8dS88Ly6r
8KQ9ykxCwcoX04YmA7ma/GHRFXm192bJQi1YnS1qzd5KcMb8wHuN1GpM0BCdMEuBGs4j7sZmPUCO
t/498VCxHFrjb7zCh/CrHOPvuVd4EeQux60e8+IbrpMjroXQm1EmyRIyc/K7pxvIRfmYX5G88G8w
ae/9GaeQIFml3Ih14bACikijnIZQVAaP294M/l3haXXf6pVNPJEGW8Hmj4gM5KyxQjbT4v4dLVar
KuFy+ffegoegpH22peBsZK7PAhc8B9+ft9y7UoHxhqLkxeT9nkvYL4ygYGcbJ5iSVTVmbXjCiGzH
PnQhEX7kFFmGdrDz6Nsoyz0TLZ+isQizHL4Sq9o76UzjZdJzSIzOzUhRRAh4IifIVw0Kx8otLipX
kyNNen668lETRBbzhhQvaMWrFeKBiUrT5BtsKv6l8h209L0SKrqzWE6kvkjbQELYAWIyFlAP1GUb
WrGDKyFXPSJ7K6Vy0l9iehxokdzvL0SSsOuYq+cE5cU29yHp3BEjQlsCG+cA5AxDM5Z+5J0wh0Ll
+lhrOxvXecG4pYObhpMTf+/SPP3a9L2zxK4EkzLGYu9PqF9kNEXf0RRvEO78l4/UlIH1ITOVVn2/
UMYM66CWDCovvTwEc1MhSOciJCOpMnnwaZWj0GqtPATmAMEe2Ti1m6HQYryn8lA7aRt5ciyW78ZV
jsvWWQD3ACopsytvah8nuI72NfHBTSM5JMesWJcDWbNUFksrNm6mll4wiPWRnAkZuVlfb60YO9UD
o7K78uMaf5VpEwUefe1EB8VE6tG7kVZqX/r4wVoxC0FtbgvxrbpimrNdnJJbMmqoc9qADOcTCksM
uaRTpHYKy6zWrSChdBavOQLpjcEquOSTgNOn7cbkslJkIw3Kw8QNoOQ+NltvbuK8bKBgCL1JpxpO
O744QbZnaZZhRdugljVbIXCzhqq7CpO4C9auYN5Sa6UefK3HUE3jtE+HWHzl45VkvXpAgortJIoi
sqLLc7JgPso3VtRtse0LLG6TOvkuGv8pxSNbxL4wl1zq/L6V2bbO+vHR4mrGXYJ+ijPIqV8qx5tC
Ww41Pk+XVrQ1UVsNtYpT2fSEdVN7UU5o4zTI2wsk9QqMH4KiN4inhr+JAtE8pBVRa6uNIfcxHtl1
5Sb7SW1EWXn7hCfVMjakWHqTF+wNhOFhPAzVd0gcTJGSvtj2kJm8LzsBm11V30nqkHXiZu2qmVD5
vXLJXoFlvwuI5Mfh00w7G553zsLi4CqRJVXJTlWB8+76g6fLJExy5l3a6w/gCeCrZsKwDnBpYixY
G9EJvMSgi9Mr1t0rI1gQQlQOwQEUGxdGOfWyT6CAZTHqY6hgsHve6Q+0gj6kA0Q+oSwdfkPG2wmS
ezrCvHAWqeupFfU6eYd4JWZlNd99EL1/9fcWAtM5Y/De6XIhhIcrUj7CHvUpRJUfLQTLnaLqi758
LAXpoxz8ry3qVVGHnsLQHvu+oHTbsxJFrvRJRK3qSLCqY1PTcp0MKguh+Fmt+7zIjonochYDeDeX
NuQS2i/X2mmypQ3I/F7/0CZ9rm84bFV7f8HeZ7C9runua9apzQk/XYUY/lRavr0TcaJxNNwnU3Or
3SKcilTdp4lZsj6fHlycwZ5SuQMprnp84MNkQg453kPKhyPNmVi/z43jRtbhAe8CrQTF6lgfs9jJ
EzqraJzIZ+7UmXiaGeyUOlYxTpO6pt+1XhJccdMebF0yV8MNdtLhG6lptSRJ1u64k/KdE49y6ThJ
/tB49UE1kODvbIK4iNv4VoAtDXHZVleEgu87uOgSrPb44DU0v2jGGuoFs2hpLlxl2pW4L0ItxgrS
2ia/Pr3L8Zjf96VBl8eX2fNLc+HlEONaim3a+cWXvr7vBo0uT/iJa+c8bhqH6uN8iR5V1EyyjiBI
TW8hE40XpqF8WXKa3NrGzdXjlJNxayUx4OBapA9WsGMkE+7Ga3kDl2VgzM/mMUWK/sHFovOtwbMN
5LlwA5vDJSNvTsudRS2pSZtcSF0+ttLNLyEvJ/cZ4fHeNGMepRB8LGhDi2ZhwZ+praIt6femIeXW
Bpotv+r8uL+1QlrXzcIVgVxb0TEd3iNhbo9Bbpqi10qzeNfXAb0YMVWRMIYOi4R38cKrSr0Y6tG/
qJLum4LQZ6mVhAs808SvKBkwg/yh9y0oSHJpMX9OFySjA7U4Ua2tNI2km+/awd2moS/hBNS6IWEh
OLkJ5LS0D5W7kHlAqS+XNloWupM3UMiOfB0Pd5ZRkwwKOEWmN1asmB9cDnOix4rYy0hYpWpYZ2Qq
diUxixa8pYNfjuNhqlrIM2KJhmXcOW0kg67wF1bVOOiRlwG5GHk8RXEcyws9Fv0iNgbfStb0iwmS
O7dxOvYLM/eSGdMicPeOddtZijnYSAWl9ExeU+lC2WRumrm+ZHEI+q6tNCm0hDo23wZ+yq4np/9u
j45Gx9OqL518jesh3nZt4m9kIW7azDR7e2WtdYt0I3ktoFgJR7ptnFzcpClr9lY6MeyVNzvqbQ7L
ULEZQw92fHg6F+1h5+JG7lvxcgZbkfWu3EOqygqnI9Oej1YnupfTYWl7Fdn3TVD7h9lYlUGS7uA/
R+QlxI1wGSahwx5hDZdlgsxAvk8q+FFp8rWTpA/zttJPVd5e84yIP/z2974YfbgFgculhhuEL02L
HwufF9/j1I+jAgoel6ULAbXreGw/ugnbJ6xle0UbvSlwehOkhTct5IxZRRHc+RJ8wB45cwBu4iQq
ejden1JzpshWmvd7eAtugliS57dOFidHJPmzM6tazK4c2adbH2XB3pFNN4VDDanFjjo1hCIAcgw3
OBdVK8pVMTB1oxJKL0tkVCi7FmVRQ2i8cFDKV9Y5gNOnvknGq8wJ1hVcYtudzj8Gv8YK/L08Oh59
fXPbysBZMgzXLAeVZl+A/4AF6X7vlJ+HPYZiDyW8uWSo9JZVDTUkljehZegOq0Vb1+k+7zp28AUp
o7Ri7sYJNBjdgNNtCZHrtp4bK56aukLrwcvk5gR1fjqsvRH+H+wrrptuDQnvJSTf5MGFauS1gUr2
deAkPoRUE1v3jDgi1EHSr2Tlo8iqyUxURiYQecRQyKySdaAyHnq9x9dJVk+XOC+KXZa2eNXhGl4e
QkjUUMG+VYw+m4kWr2XqhYzDNb5wiscLp6rN76kDdyncrhGLEZLiYdDr+k47MuSu699kTVDd6aRT
S9Sl6coqPdWyK+HwlVVaKMaFE7aQkNxY0UHZsKUxhQB/SNsS8jTZfZZ42X6qymJRUriPu6oalC9V
DuUQmUFxBf5pAGootmtB26Sz+thDLtVhWUDx5cSxIhy3/jogxrlMhXRZaEitLqVKHow2/EpUOb/q
517lKidCaTkurWJItbkQdeyEEL2wKBUKjpXAjA+uC5Uzw76VvSu2sSmbqIAUT5WTZPo6FQjBi+sm
t7aJnftOVOLagaTzbUsLs8Vj/XjSezUJlkNp3IXFXNQ8Bdok4CgwuGC2zkYFlZK4fGpp7i+47+qd
GhA7YDwOEbwp+fNPGGWM8GooyYMH4dltDPlPD4KMeyslNH4nzTrwNKDkPDM1dpYnadaNvp++5pDE
3Wa6S647uDN33G9VBkl/A5nQo7tuLx4XTb8VBC7siTI/jC12vtKgiep66r8Ip+lvES42Waadr6Sg
Zld5GQ6HmZWUA1snlSyXVpslslnIpoTbxSVcIbBTuzrLrnHbvQsO+qHX61okP54gib183cZpEjZp
4O3M5N52OZsyWBmVLXsfSr14CJpb20C99GBKTZetaK6ovbhSN1Ahk6qF5P18H+YIZiPV696FUqqI
EzBhvgOxmZsW16XXF3AV1hmuErmxyAk+USWm+bVVZDk2MxUxh6/7Ev434kJp5C4hR96EcLs0e23g
chnW4pXlgYIKQdve04zDlX3cTTtTYrxlTmi6CJxEZ/F/Kfuy5kh5pOtfRAQgQOIWal/scnnvG6Ld
bYMQYhcCfv17kHvaPf3MNxPfRROkFmxXISnz5DnZn2Segh/CYB4e7ZS2hyFlf7R7I8nP1Vy9yVSS
Kw6f2C5I+GCQloolcch1fTVWntAXZ0iST1zGBQgaD6qpDqZzSPtwhURcsTUmJ0G/zTl1V+ZpwdRO
B+paNPJZ0m0Gp8oBaYbIFSetf7I9ZFZa6gSRTvrsDWvvbnBE+ugRHGC1K8nG5lVznpYMF6Lpbdda
/CctiIywBav7ZE6trcqmaQcW0nAtZqYiMyQXQFvAAvlWaAvfyJCBvObK4X9g4N5/cCapTSkESR4O
DOL8FY0R8DpTJ6yLb5yLKBgadXGI1V1F74pD3YkmAmupv5q2mnYONv1CbY1pOmZC/541Ws5uqsLe
uveDISrnmI2hFJGnvm7ArZB3xE7dNdAoUAIo6bujuSTSbzaVb3+fLas7likd68ilbne0l4sZYkyv
7DHP3H5N/mOOec44ta//I3o15I7qj5SBS3EOQf0DHjSUW//4vLrW7jItiX51h1JuZOrkEVn8CWe5
mLs6K3Csc7u/tpzme9PGF6dCNz46kAfottQieWQaleDsLF1CT2KgCIGqFMFo4Nz+dTe4hfvZNv6+
+/8fp9120/vpvDV5Sh+E4CjzAKyZsNiYqZeLo0lMGlN4Y/6HaXq/Bn/N7auBRX8N/jLTrsUPKqwk
tkeHnlhVVbdsEju5sDvMBXg9iWVIyBYAbHZfzGF5G1ASe67dvLVisiJwlPs76DTcXS0QRGbME4gL
CInycQh+iiTq8G3/DISyIlmM+aF2sCUHdVdHbCzKl3TClm9lo7M1ZjnSB6ui5V3pIhkHdt4NCYl8
4UXV7TJLQWpgzHyeo0An01nnw/REyvdczuWLLsrySDy2vNl4NJQGfFUxuzuY3smz4jArWxBG7RHh
BH4D8zBb8nRjfoNP0wsfKjZAYB+WzbUb/BuZZv7a93O+VyDWrdqR+khp1MmF5wtHVjT8DYvjlbOK
3BM7J/uAO9mm8/P2G6NvVk+zt78mJsp5/u/vvxss2f4/339AVIFLwQXxXdv1mCFH/YHvzwS7phUG
8ikY4Ys8eQ7zNl2WB9MmLVZqUMnRCkhyzIbmLktTb2ss047MGm2jLxtqGiDvoIHttPbkfgpyxHiZ
V8mYusqJaDJ3ezL447VpgvpSBSpO22K6mqayGofNYJX9ypimw3PD+6BVIAwukyjEOacumx+NZS5j
4tQQdwFVGUD5XecudEt07ui2Usm8HnNQJeFkZnFr98XJBxnheeRgJTA5PYJJl+6bnOZxNgx+v9Ch
5tj1KFuZRfy55M1S5n219bz2mCrbjXwcS9s8nLtbD0mvz0stPDfyCr/4oyNbhpgZdJlhBpd18OaQ
JIB+poY+bkgVklOhaI7977vW9BgbiV7GYsboj7EOQfheBlqjfdPbweUvHMCYX218imaw2E6mpcJx
dP6CDHo3bZBlS7woY2V2gALEekrz5JuHvf/WWKq/LbyKPUo3kXc2zW6RdrKeXJWNR9v2eNz6ynqC
SIlvA0CtnQY79QoBTnnFXp3fdfhCMmH791aOS5PpKgrrvDmaNlmH26qX0zbJ6+FoJZY6WtU0HMPC
ZXX0ZZu7rzFsGW1MhH03GUBmd3DG3WcQlwG8OGRJ/WhoFIY4Ye68TDXRWIVgmk81gr0UUPLXOL+C
Aqyz8hnugePdOtz346CFB0UW01zsPvVvS6++Wxi9h6n1OY36QSTndkiiv4blTT9Fn+o4e068o+ja
7NZcyrEVN2y6GANoIGBnIMtPlXLnfTlr6UWmh/Il+eQ5gG2XqSFepiPr8zN2nPw6djQqKl1cjFUH
QiJ/wZfdKL+aiyyQ4pqhr4J78a82r87gy9cslmLIzmU7/eySgTyKoGbGqnlOHnNr/sNCzu3T6qTr
PgqR/NE3QBS1AvQqV2kdzAc/y+2Duev1OH/emTboMElk6wIEfVU0B+qz+kAqJ0G6jaqyiD7vHQ86
RZkXZUSR896zZpr2o1TFyWUJ9HjWlNwoLee1hVTntZI1X3ll1j+WfkOjRCNvMQ78PUc8+cMvHbzO
Yw8FAM8jb+AIOrq2jahIZQp5hzrJxmJvQdZ9JEHPXsqwCiOvduRjBZXYKmEQI/33DfUfyl1GwKhC
8IhNFZspuv+iV4kgyUrddPQx6xM7MkevrlUTFzovDga+Hi0oVWvbLg7m6DW9kne/em2n+NX7Ndf0
uv64V25V3/2n+eZxZkLmgmHst607HctmBK+lz8roL0VAoEC5RzA8uNEniMXyUJ88l3cx4mX9WLdJ
G6dhoB89BO0KZFfLcm89j9fPM+PzYaTVkpGFCaTQXrOUTNgkYQYpBZW+6Zvz3DvVs+9XcTM1xVb5
fbhO+yzYQfvTbP3BDR7V7F9NIDj1cxYxEJ7vc+37uy61m23a5/TRGsiVQyq1S/3M25GxOdhdVb76
Fqj5UEo7Z4+U7jELXX8dVsHwJLvgyaDcv4fKrvw1lA6J8zmUheNzpWtrBcUkPXsMsuSVU0A7lVfq
2IcZfDo1pezsIgV7Jr1mb66crwEW5ZtNmneajcErqaWKQpnMz1CtQRIZBMPjSCHCkKGr7ou8nFaN
AkhhW/2wZk3m3ZalNWxADM5ukra2t6Py+lOgPbpzrTE8hIzKA7GqcU+1to+saardFEAMGPKKb9VY
05s69611wKb54oIWjBSgVtcyr4pVzln/0LUuYnm31E/YuEik5Oi8cGoVYE1o6xud5xf8Je0POABn
Ojf03ddy46kqO6RI2uwajT9n8Mridqqm5q6sm7cxJ86rk3r2qkud5iA6CCGdQkemXY493bbgtm3G
lNqvWervsoJlD1rdjljc+zmc8l0NqTSUUh2PkdQSP7xGRVkj1PvUsDRSgaofeVKkG9e3yLFvyvTM
Ul+uC7tJn4UOnnQ4q3dL5BulfG8TVLm7mxDTxBUR6iqrhGyIsocjBZsVG2Jab1Sb1fedzLFdZkS+
+c28ceq2P4qKFzEVNTsi8U8/L8YMkI2DD+JnK9OBckK6jcytLXPcmkGft+EynfRzeRT8j8eYwYz3
OqZ2VexdK+xWo7bbm8Tm7kEFpbtJwVp8AOGxxIHjle8ke9VzNv8ocTDHY1vad24zlzsr99jOs1L3
YmUMS6+hzVuXtrGZUzL2oVy7eqylJzYKr97RJ1BmW05JQeHNRsDRrY1jMZcH7Ib33Hgfy4UsXopp
b9V8D+bnr6avdmQl742lExeiiIJ3n8/4f7aZh5ifMA7FiySgCQSc+SuIhdIHNTTdTS/ZxbXy7ME0
BX5/6JBMvrWXJha2EgJKbm9NZ+4zCToZkgHGDN0JeFyw9aidd3E3DmvI625IMfe3QW/1933Gj2kh
AGM5Q7FrHJ+shwXVgnQ6jwY37G4bQtS9q9I/hqkJTEsZPhNBp10NmE6GGixet2HtafTBXTMXY0ox
4fvz/XIF+IhcEqdKLzk/QJoLvNI0Wdr/Ruyw/9U2B1jooAE0a9MLL6M+/vfzBDjDvzvoDIIRBpYn
UqtYnI5j/0XAaUgp5yov3UfkP5GM2WCvrQ96ZtsAuNtdsxzkcxhuIdv8ZS19X9bSZ0b2y7E+/tvI
f84zI7vlmb9/wu95XFjtVrflHCVDgnRKojTSK+HJ7gZwJlkw3ZgWc5lAltpaeYFSBP/e0QUFogAD
FDMm7VXYlodM+FAyLCk3LPDqxm+TnbHMxeu4v8VG0caOn2kBBiJT8RCyaZuVTjyDtwQNoApv6cST
Ayf5HS/z8NY0mTuLI12j0tnCifGvDqBb7aaU6XSTh93ak7N7SRevdZJNvQqE1YB2Uvr3mZPbR/gP
Ipqk+9YC533gDnufezd7bJ1Bb6YycQ5OIvwbzyMZGMNpt68rHa6BRkG91ftXWsv6XtTlVsigeg5K
nZ98BWzQmCP4iti1/H7TjmX9PM0ujy3nEFS1urGKUq6ASbng31cBlrn2q5u0Xc9OB8poZ1l7uBL9
epAQwW6nef7uu5WOJjH0ayDT7FHV7pUg2fpDDkihjBUkIaAGBbuCIJP+H0YA3axWfeK4Wwh5nM1c
90hquFKeEQPXa1nb8gln2U8IRZJ3131VveouBZTF3i6hbYrQqfaB3hT+RReVc8iBlKwhuvBf7Nra
ZKMvfzhW8WsEfnv7sIjO1jRA+qqrvS7OpIALvlB+AamruGgRK7s1SC7gnHKL6eMnRS7JVHri03ga
7bRJARHwqLc66EG73EflDu1+pI53A5hZvLXQBUcDqLDPrG7KGE6peJgG7qwS/DGXgof9pgR1/Oxn
ctqNPagsEx+yYzL61a5iFTsDbiw2eYuSAPjGUJSBIKE8pTLoNvDB5zNpJmgj3IrsU9uaXsSIM6Ae
Q2DmSXseoT+ITLuXdPOKZCOGLRvX2Ix/DLNF40f9soNZU4mn9f6vYUJA4i3CDxzt4tnDR4giCu1r
inIH6yJg2anPm/amcEQSpxDovTmoPJLawQ9u21U89yIEMyp0D0udPvyybvMsKnkjAxH8kEXxXlq6
faBNU/8v13cp8/YnloCtKnSI5zqA02zfg9wN/X9gCf0oHFqoanoEWye8tt4TIwobL8plHPwhhGKg
EM2r5HkdBVavbgfdkLvRdVBaA+1iFuth0qsMOoyY1KPYm0DEmLzz/zRNb1D1x4bXd+HMilPicL3J
2rG+Fq1o4xFoxyuR8x03vNyQ7WufNh9dUH8nU8GeLUg8Y6kduUfy56PvO/to2R2SN6qevmW0vHao
GHTfLu0ZyPir1CPTt+HU5El1q21A7yair8Rsb/RcpbGJ9w0ugATXeOZu7e+Dgnr91q/sMmp8km9p
McCzhHAcuUpWtr/AdKqdFdjSw4nmZQoHyR71ydhJWulTOvoKWYkx/7vDDAnqAFPMwD5sx7Vk42Pv
BRfDJDTcQ6jci9PSZEE0cJfVtECJCaZXEF/aZ0b7Zk3tJRiy7RolQPj4s+dQrrqp/0FZc80TZr2g
oIAfi7x1LjPE6tj/HWBxv6fzBJwxMx2f3Of0wE+9j5YP15lM6a3yEr2jfCxvO8gKoioNype25f2G
0UBurbYrXzIavKrE0xfezPw+hGzWNE9hyXYonoASP8ukckL057ltcvIyu3/m1c4jiXwJqzo4Ikvc
xsYcreke+pvbfCkIVLbJDc395iHVfXHUDhlWpj0t01uQ6poH0k+rMpydyC7qjdf3cMHhyZ9AHv/z
8tVm016vvaolkRny1WFMMEX1Gpoluip1N61GVxZ3YVOGa7gbNg5KPmx5LptT2kzVXsAtPEgwF44E
C3RHcqVQI0Q6GzsdGOjLs1xPMh+vRREmcc3K7lH0VRKNjqNe7KwTkcwn8t1NlhxwXb23dbeZRJJk
0exvmQ8uakSmJFIi5WlkV0jCJLT/oVJ+T4a5zD8GkCn2JmM2dsgLJErc2Us2rWL8kGB/uzN9yOh8
9pFFFP+7z+Tk/jkvFG22GnTpfqoHQo8HIJWG2c4wMKGNJYeqziDOWjTSfUqtjaeLGlRXvJHqPrTT
Pdz49ANKxX2WVPwVWIiDjWIUN0VYkION0jYbmbv0nrXIYnOUZnnPgxirn/5sncaOZre0rsyZq20P
Z+AwpiiXlDbwNxu3mF6rJj3ysOjPnS3IlgLJiwB8ph+gnMrSIx9W3b9WSC4/UyXqVcPUfEtoPe1m
4tZ7kihvI6wiO6JSCt8UWeccSevws903xRqkL/FMdPGEOgDqHSyXjRJe9n0SqNtRB1N2gTACO01T
Zru0HcgdzUSGsNj136j+BpcZcoOiJPrMjUwhGGt9XPKTetErmA4wgn7dec40or5BNUf25AeXQfev
bR2OLwObpg0tPWCNCxGrd7yVrazwYSp0c4Kuicd27/EXVeWgq+H12BkznNuz6lJ9bZO+v9OVuHeX
UWFFip3sJxSlWUyAd0A+rexH6Wt1g3wCPooaYqQvktTMJ4pMMweW/5tsNalhZaHk1K1poiXlu7bI
tsgVkGMhRgguUhpuvbrDzmAX1qpzlHoQwRhEdjvob31a3+V4O9KottZCiCqLyrw+TmRI3/rZgbA/
5d6jPd98OgaW+IGN+inpPfJc9868U7LM1sYMw0HFloWV9tmLP0uXaXDz3/304B9nX4AKp1DRg8Hv
hPY/FN6OniGRDhrrQYelA24TIfHUzMOtraU4dLpNNpBLVg9JBbfEcyX9WYMXmPZYxF9jJ+ga95O4
gVuA4bwuH+omK6K6IsHXcIlykZ+PLiBwPXyOXR7tL2qSLund+FOoXc4KlPqiOPZAfN/b3jmMqhLf
+m7wYt7n5cUTrburEHfs0srJLylUo3FgVek3CUV2CqfcTBo0FUBBwdOYwZtwl52g9iV/oGkeuUt2
PkPBqwehkfxddhDT99uaxPx33zIPLBf6P8rKgDL3t/cBxQlBDQM7IPgHBvq/ex+AbxIPdEL6QJDa
XQk1ifq58JMIFDOxBVGsOzJbQ5tpbluFdGS/XD57Sm8KY9Ooiw6ZyHlicSp9MEmD+Wx4LoYOY+7+
4sT8ZWrtT6ge0QfeDmIp1AZSwwAHfGD31HHhdLJBHR2roadeBMO6Q2mNR5QqSaMlCnqX9QnFGPyf
ZpK0OCbRXG1sgpjfTOpEimWZMfJIixqufnHrunX2U2m9Zm6HVdKkVRxMIMNA3fed9sH8Ejp9F0PL
4l/tSUAWK3hw7nPP2kF/aO+FLbKzD7rAxpu1dQgz7ylLAKgVINmcANGFR/BD840lZ/1QQhOHs1JP
7wnozb2HFwR8PPA9hvxRi9Bf87D9NQlAOP+chLC1+T1pMkyBFqW62sLln5Py5SctYdPnT0pcSz/Y
SYAUCQhA28EL5boEsZM/zX363fGZc9JE5Ie5zkM4u0AZuwS+bDeO6c5bMMiG2FXkN1P4iUGivFS0
xJuPdeGvtA3+pmU5wUs9fHQLz71X/bhpgafsmJ/TpbkheXVJPfEiqUxQHg1a3a5zn1HGMLkxTeZi
zFAWGwDv+emvdq9z3VhJ3a7L6SoUmY7ZUgARGRCIiZe7r4tpE+lQ70R5wg7FBsRt9n0pFsJxkfgn
Z5Gg0gB8WpeVwckdAvfR9E7K9k9teJ+2Y7d3pSDPYg43SNIF9/ZIs7s20/fFIgKrvC7cOVIEK2t2
ydpSqAdU1W2508DfV2bVOmwqd+HE1KdpemVQ7xNn2vp1/+EvodkIov4GME6AJphW7pwb8D+vSfWT
TNQ6deFEz8bBzZwNp3Zz/vR5XRb0M9B5d1gBnIY7I1DdTds5qqd1GdjVcNUQZaYrlCvITnWeyXt/
zv9snxH1jaUv75fxvpLhq+eeigkMf9lDYytUtvbMb8RlvYfrz1aaDPYumH18ATKbI9n37NyLrHq0
+nRt4sypVPVeAh+OtXDV/TRm9bZmJN+YRGEiJImk8MKTwEf2XOaX2namJ7DPHj5JMOB6kdVMLHsD
35geZKKsMxt6hJd537z4vbikC9Y55PUhkKX/qsWYgyge8tsm4ck+tLpuy9PQuxZl4UYMXJWfvbvx
RPdRQuvwWlZXgMEVRIT/urGsv1v+7CrBXsijP8eUTU9fbYj7TMoB3JclR0QBty6vU9khZeRyJ92Y
3gEyyaaa3hiNygmxeoKvM4aUoL8pOBUn5Vcctdc6+qpku+6K3vkhK2VHoSPmuwJOEoiAAdsUXIeP
sh8ezIhWcgSsvHjs66LZKlbyvVOo5qoW8M2MoCg8UfvDdK6xp636pd5Iu1y0DTGNnUlnxZxsQlwf
5GikAYkLRfNHOfIb4hbNxRw+FSxMqC/mNV76vqyepH9Yv+clCV7E/376hzb95/m/0G2Q+XGQqPtn
LSTiW52V2uP0MIeH1nK02nMJTlIYesNqqPLgaIQR5i5VCQIgDxqnVd4lFrhkQ7JRJcr+QJwCHT6w
iWPjjQzZc/tBUBGuA2xV28nr802QlECFF2qxIRnnS42bvkJ9ogaCNY6iRscAO+sT9cKnkgn31lh2
OkakzB8EB2rjBGVywL7drtKS+q9QXP+kIMrd1WFn3Yh5GCMJhdnNFFoNMIjxLuuHDuI/9RMV98PX
FsgauAvD9JwTxWPeFhcxpfqmyqFC54xVN21Ik13u6G7fIjqViCHXk2qG+9G151PB1Tdndof7qSnd
OO+HdBOEyCrUOOt+hkEXEXx2O+Hk1q5J+repRR046ckan0dKVtoJ2+8OVnvp1vTZm7xkCzlwuQ2a
Wt1lQX0uQOV9LSRZmbyS3aMu0aSr7ELz5k5bWb4fRx4ckxJaFHPB8QmGYtWg3NqiE1p0VcOHdnHe
IkPDm/AlqxIU2iR2e2R06m+REsNRqvi0Jv7YbFqReLctdqdYJw3bMA1GQQTVNqo2KUGvLLFvCWhw
3x0QZqKqrsoooXWNgGfaVDZ7zvxyeGOMV1Gj226dzyrfBq3txNgB9HMYBDxqvWz4kUIO36aNziJF
HobSCz/8wbpDULzrkZ1fTRSKhUm4cd87faRlxrbC68NjNXbjLmDWIcF/0rB2JqjYi26IbLCrn+dS
jZsBvLhNlShE4GV/69bg73UgHb4poS8MydZ3pJyA2dAwTpOMbVAuqD8UoMUYtR8G/EsWWE7zANlC
cRrTLL8zl6axnaMlQOFbmoRltTGXzF/XfuWcNZ2gP9D1y8jqSxOU9QNYuQ9OGxa3KKJkP1aW81Sl
Dr1x87o7T357gRAAlH6Z5wjh3nNblSebp9cQuu59SiX3IMSuvJMFADpcz1kgX3UA1LhWdrsxpjUF
t6xGeBi4g75RQT9GqVWWr56V81Vrq+zohuoMmiYD/xlVxIyCJgtx16Bmk6izdCsn/avddAqAmIBr
liHGRrWxbxatytWQTI/IjJS3TZE/wjvpbqYxx0qatXPQuhuebIadGtRwuQVI8hPnrr6TbCDncaQ7
v/AyHqOgFgA9DxT0pdOeEn03jJQe6lm8IceIERoVEvYhR12yT5ujIm40QTUZJWM5rGsgy09wY9Qa
1Hsca4uJ4vNhbIeO2peoz7zhYT3Fuu8slH8JSHn8vKWeQpgEj4vFemkVKQ4o5lpxpm9qnYWHspsu
zZT7t0z2W0Sfay8kPyvtwMPL+zft+cNl7mUduxVrNy1/nVsQfXNEOpPKuw/t3WtG9WMnsvDUJDO0
w00BWYVQEJHk2NJRwi/Z2ZrLqMZyvkhL1ZdyuaOec5HY9I+myXQOVSe3WpM0NibITfLGcto3gZRw
1VH/oRX2sNdd0MbGpDydgbyJ77lVBg+oLayvUlVxsVh1BcUmTwe1Hu3ROs3LBWyyX3eFIMN2yILv
X01fw77GhlAUI7WBn/57Jg26I1i8H01Ss8PYdPmeqSSEJHSUO+456Vlz3m2zlogbpBKnDalJczuz
lq5DidIeWqeXECfzrpKVPKIecX/IsPx3ilfsRFApdeNO9nw7Nn21TkD+uKpZoPS0p+2HurhrWx+s
AzbLO9S1zneD17b7PA3724krDtyraF/dpDzbDVa6KMAtcMruW94qEoOpJy8EadcdiFT2bqiViJvK
hdwOKOreCfA07VvLkaGbmFHifA8QWLh2G7yzWt478CHiDqjgRRNrjeIi9YcHUVmGvfA1HfAb6kxU
F7/katdO/Q3DUtoKl+nt6IMrY1MGbCHI3Gfb797cQOYfZXAGSxMFFrCYLwFyz680I3XcDE53RbkX
tWmKvjqxsT2GOXKCSWp1FyiMVFx2yAQ01RhnVVu82xnCrLCETxIwr9xAXlgd55n4Zxc8klUWaufF
09MZGAhDojJ0sGVvOjtovvPMn9ea2c0BMCW9lp1+h7YCGyWy9oiIu+BOdio/Ep6ikp8cphsZLuGL
77/lTp1CltFPOyfr1TZI4SKhZNGdAkv3RwiaXOSUcrpO0tNgmLf2pi0H9Qx4AgkSjOCL48yaSt65
uqvAA+h2Nk2LPZ3DYO/MeXXCdym2k90Ht6HXhCuul3JVYx7uJpdPp7IGHX/kYfLge153oe14EFCm
aqIj0iDdm459ceYowLdFBrlfG3JXis9yFWje7A31S6GwOZgirEdRK1C/OsUihZqmD7Y9lFc7qQCZ
9v7Rb4ciJt6g90o56XpmTvkKIcY7si7jpQkh7ahI9pMve64vwqgerDrmLnDYKbSD/cCHaTsOorym
rg6BV6ruRxC2KOapnHcLKYvG5vSxsb157TjilU1tvapKEl7kcoHAXkdujhc1CSzXigAEOau5pfU6
S9rwYgaGYeBtWe6F0VcbKrtB3+JjY1meYoYV/hhc2OezPx9WBM42Bath0PPzZKXZmlV1ebZSAIDQ
B8J/HkhxCvPwGxUkPHOC+Drr7mdCeOzOLgrWhlC5t8mBhsw51xCoxDPqa4N6gqL4YdG5+3Ioptt6
ufBdOclyg+CY72pECisvUO4zyp1+J+04fiA/N4OpDEcF0XZrFTLq+rBaa2Df2C6LdD5YBTZqz/Lv
RuwjO3uy8lXRBM5jkKd0lwirRJHGEuvVKV7AmSlWM+vgcNn1dJoTsEck8ekmD8iIekCi2jB7oqeq
UWpAJSV171dU7kzb18Xp2L+GdMwFrkZB/4I3goqEXffMOt1FJfX404Ci7qtB+uQiwgwhKrgQ4HNv
czJDIgBBAvg9KASp3UZHM+/PuiUIAYFQ3UvkmSKIsse9aXMkCaJh7iEqttglJ5y+IxeF/wUh7pOU
XVMCL5m79nfbsqYDmKfzwbOgNIkS1E7m0wJNNJaGIyherI4Xr9rOQFgHHWghLjMA4NkBrPQBBdBI
EIuRtesAHHo/40hIppKf7Hos93wusR5q21o1dHaR2guT60T1NQ3SM7TRaYbiQBYAFqG2idNWd8DT
IEm2mhI6th6y8QBeEyS17WNQTfl5BK4BKKRvH0VdsZtQeA94f4KHeYKaB3LwfynE6VIt5ksK1iCK
WzUDEsBGIG468qZLbvr6hzGCLLPXFdViRWk7XwRKY0XE6UcoE8h8+WxDtY+t+3+0nVdz3MiShX8R
IuDNa1uyyaaVRI1eEBppBt57/Pr9kM1LcDhm58bGvlSgMrMKYLMNkJnnnNSl92IJEQdPC3CkKHDA
YCmHONmqVs4N8EKgNnpOddt16etRapTJHtpIC5qvoWmpwxJzOeSbiPdVqvYHKPPhRbSgnFRUoN2Z
5vlnGXgbeNcdSCsDbpGzVdv8AGTxY1spCR9/vha5g3UetXmEHIVX5tqqLedRbK1bnPSkma+K2NUh
mALZ1aU2VfgRNjg1h1Olmu6oOhkP6jRZW8MPg8eQqz5OzpReKTxaVnowg0ablhTCPR2su95STX6m
6dz0Sh0sTmz+0gPqO4f9z8koKLR2U3nwXBK3ZZQ4p8ZvuBdbjrQE+pyLUeYytM4dVd7p0HdRuydt
SomiBAk5KOkvfhIm3xATWBhRlPYL3/fato394JlelGhvxrV/b6u8KaLkOw9XFOC7mub9zuKnZZnK
MHg6XbWWR3YAXBsufXTsUz7slCHVH4zmKTIbgI2qDfWKzwsMJQLMyapXp9e+rQ/gNzQl2pYz+QAz
sdJdNCvGowxVCCSQu63uoAXqq61uu46CjV5dj2ltXuIGTbujoGffJoXlHcp46RN3NPPURmRaPDis
P2mh3TwNzbBRIcH9ZDr93ktU5XG5Ufe7Rnsx6Fi9JUHgX6ZWmWXbeBriQ6aXcQ3XLgoYJfT/RyiY
UmqxxQ/XjwuUA4bhxGct4onZHB8tmDS2k5fOR8vz3ZukVr6EcZE8DSAkza5uPgXTVH8q6EYqjVa7
KwOl/uQZg7Xt4ajmG5YpKiz+UetJzfitf2cVNFUB3fLv8tj+qc1z/BJkcX0dqSEVIS9IXmzQMntz
aKIr8YKIgLszNEu6V/AiMwHLbaI8q66pPvH7QRsL5tHpwS2Ghb2xedC8cZSZhsHeMq4so0l3sIjY
IKaSBsImusfAgdufM1IJ6Fe46o68Pt5J1Y5lwc+7kjgWKZYQ/k7aRPeyVvf64FhqZbe/rO1oOuPX
njzfEswdXnMoZjrjxZv05P7Maa4uU9q0+MGaRvUgwfmQUt8cTegMl/OqQZLv647E2GXtOPo7h4L2
UYKNvtV3dej6F29qNx38Fll1dVkbDRTeekpC8ickc6hsqbAmR8R4rizH6+97qO8PWTSXt25yQ/dJ
9Elptr2mDp8Uzek/ZfX4BRSVdy7MfLyqesCbijEO910LBV3Ue2CHlMi+2FrtezXDp3Yx9ZAV3JkU
m321hOc25omZRvPw5A7ucC975HWUwnmSR0c3H7eZkw/c4kXOjvbp9CYIAH6DevuRk5z6XpahvqHL
w7rPfCu+ikb31LZz9tBZyedOTYIX8Mj6CV0LGK+9MXipk7Y9kGufDuKleaDZUiP0TuItzPo5a4r+
IYhc40v3vamy4EoPC3VXDlYNY4hd7xpwq8cmpsiJpgU0SF6JOsg+tpz/HKbLoalllb59F/Du0My0
8pBMpA8C68kHhPnF5s979kzaeEcv+GLwbnv00+IkM8UazPs4mJ5kFs85FKj58ENmNX808O2ootxa
hV/mGu4gd6RGJ7vG7WwcfDpTdrGtGPeTr74OpnLtKENwv5q54S9PqR98lqDVnpqdtg8nKsUfHEUQ
q5vKBy2wBksI+QiedeAxG95O5/c8MFq1pn0GD3+Ihnb6xZ1tfze3NDVPWq6eVZ10F73TOxeuF/Dv
dbiNFhUUGdBVej1KDcvl453zG+6gfyJe7e0oLTJvP/YASj44JFi8Q6cE77yAfZBfsYeGrAS518uu
TeNu0mamca8DVEyCZZrzE3Rhr0PMrcIpXQY5Wh1r3Or4EPcvQtbtZxrik43sv66T6RqznulfhHzY
al37t1f5t2dbr2AN+bB9EyyNeR/cH860brNezIdt1pD/7vX4223++UyyTK5S66fq0IXR0/oniH2d
/u0p/jZkdXx4If77rdY/48NW6wv2X53twxX8V2v/+XX5263++Uqhd6i5OzSKLQQh3NpFy8dQhn+Y
v3NRimJVnrqvqy7zzkyKyy6X+WXBu2V/eQYxylbvV/39Fa1nXWNU6s7zfvW83+n/en4eZnj0HsyY
u/P1jJddL+dZz/ve+n897+WM7/8SOXsLBsKqhv6wnnW9qg+2dfrxQv92iTjeXfq6hXjS5V/+wSaO
f2H7FyH//Vb01He7CYWfjRlPzV03hs6+piN+K9OwXygDzLyhcwcvPVrWVq1cf6e4TaEf0wZRv6b2
uKNc3BI4TgE9cTSv3AJSr096gWbTTtxBvzfN1DvT8wuCTkz97KU3lcddYKmX+lGfDGdnUlTagvvb
Umag9XKRa7uIuYmum0i6gdmD0lMOrXFOlO0q9KY7rwtX0yoF5/tGDMtxk373o0a5NqF83uZZlhyp
SZGPUrPiia7MK7PK2zvIlvInhezLreW1D+KTqIpP7sGz63EHLDx/kjA9QUosJNlykhDdV7lFyrk1
ZVcJSMuCHi4z1jbrRv/y7LrbPziW7pNE/YszexPMS7r/a5AbZOBydzjPdGJNGxvuj7PMEZsMt2Pq
vbpXh/kWYpsKIcVISDG8LpO1Mkic97aLVSXhoTAB72oliBajjqkCyKEMZAkhKV3n74IS1z3TfTkd
362h8/Q/4e+skCum7nY01AGaPjj8kX6z73otcu7kKEW7ou/z7vzBzg1RtOP+lPfQhwVjG972SQBb
w3/2kAgZSh5vYYGy++Nqk6MwdforYJC/fbDLJmXj3tTlbJ/EKSYnHQ6ZOg3XFf329ExSJ0TIyeIl
cra5XXsXuzjFLkfrQHudfSPTWQjw5NClmOLX8etaWdaYkb+LjLpF8ywbD7QA9NsonnVvA79e87Cp
NJIkiBopvGtpoSZtZ4+H2CvahyFQ24daK52T07ufxLTaod/6ZGWty7MGoTJktCMfbDPot9OyUmyX
c8hOq1HO4zrBdDmPONRy/poVdXMUmK4cwQP1+IrX/QDdhYTPKzcX3+VYMLuC3oUWlm6HdufByxlS
wz2prWGk8JpXWXNSKsXm2FfU+g/HrWbU6lbC/bbux5tW0+1N0PTZromNV+x0onSeS3YDdPQ6GGUD
WSfZfDG9C/mIvBZ/ELvAsd+FGoo/yHIBYkNfsIng+Uc4jZy1aQCUblLXvgmXpggUItVvWQE70KKk
sUaEtqZBGjxkW/36Q9NPktF8fhCjs6iFgn+1SIDsirfeIDiNbnI7oHK0ZAD5pDxFVFEhroQWTwYI
2TN05dr+QppXCp/0EtdSDbvE0Wox7GE9aaCOK5vHhaHgELV1vAuheg+3dArmtINk8W7wvfqxHKb6
UWzaYusAdSM5RI72IHNxf9hnVOP7pvOD695uhttetfpbb6BCvJF5DAv9javfFV0x5ruLg+QT/QCj
0/0aIm5D4V7v4V8Oyt26Q5fHr3t9sIXLfr5+98Fsq5FyVPTxsXtTCX33u/KqIlr785YcgvbuF+by
s0MJ8OYSI/N3Ky8/MoMfqduApqctCD/4cRUqplkavQzgwo75IjYnQ/p2NImo3DoXdz8klxUf7DLl
Cbo/0vn/tRk6d96Q+AQ15QFizsxIOa9D7jevUzNoNx1tIrfiFPtlbQ8aZxvM9bxfl5FV93d9WWnb
C9utCeAQGNQAGaBpRBFNwFq1V5zmF2PqsuDU5s5wm8c5D6ZRU13Hc1pdJ0bqqk+DRe5AHd18KzH1
EpgIVGHy6IzuqLqRh7wTkxvqxZab0QF6kEZTs62n2/AVj858xc+cdg+YVb+XowwdUH2OuvNq15Fu
u810C+4iQj2VptqNNpbW0eGygfhhXAfSevwldH3vIgUS64s7Mj2oKt/OJtHNcsqxUCjJcLb1AsI6
b277xryc7Z09Tyu6Y9DFG2b9ek6j6kieWn32ugyiSsW3f+rIeYRdNvzqtvmwrQH1P/hvsZHhzB9i
B+drzWnSCj7lQKME0DWQo6VeQzopD64M+JqGi7uyIzKSdDq82gqAVcVYobCzrLgsln2GcEnqVaG7
aRZPDY+ZtpMd7TG8kpCPS5a9gdZGsL6zQryFVe1S3XFG+56e9XzvNhAN86+zf9ohOBEtqb6Hdgyv
h9Wk91WdoP2LmOHBAufySWKFruWPsWo/W5RpaH1Q9FrZOBo/SYIZaFA9AAyTMF3aiFUDXjXxCtpA
vI5Lo4N4ZW3RUYdUPcP06q3PPluTOvmmXvSkyNeTga/on1qn4q0WJSrxZgWqMrVJQ1OjwfLrdRvT
T5t7iEpA8CxHq2O1hYuXDg7taMegFSROhgE25osD7MbPmQrfPAwUUdcFcooPO8kpJthOYIRmYwle
z50uF0X3VXOuaGsyHLPc2xPteJE9xr+Ag0IORv0l4AWgWBhBNTx02i+VpdFkVU7PUzGAz1OSlEp4
oP3i5KpD8VP1z0E6qwgg8oZdlsuueZvX1yP53n+3qz/qcGMoCvo+3DxeW4NrHTW/B5lNf9YG/rD+
NtKj4CUs5+ugItvfuvH8qaiK7bgQo4GfK+70DtmoYIkCtMi9s43GjHi9RK/4U9hSvLIlqLzhVryR
qb7bMp9yCsXs4bbFT0oKKRUGr6CD3umeVAjHrzs3tA+IXdlflDm6k9/hNSKl8fO6jBzrEDYWpMsm
7FTDpp6t6ij3yXMcGTemk28/3CsDquQOfFZV48aKX72vNvFETf3OM438/Gwut+oUfK6MonlOFvlG
I01h0TGbU6sOynD3NqUoGpxlmHPnGnB0ebYV9OzYqLhqNDd6ksGjwaNM6MWTGdwW+rky2xujNxGA
yaZsPGbd0PMly4KZz/+Tk6XtdtHfOhZQ0SES06qnsu2cs4RMuj/c2e58XBfo9pxc8Q0Kql4WAGW2
ti306ZeYy3nn5L4sivCyiQG94304UfiUq3Bow0e23bc2EisDXdPpjt6m4WAu28+KW25HVBGelXSn
xuioFF0zPE9BrW+jAeFbsY103N7SFfXTW/hexVQVJlRBmXp2FtNAd/ohqW3uIpdpyUPfk2F9FZ+E
mzE4Ui8DstOqvnmaMv8XuEOGGy8IhpvJH+lCl0MZ+HpXFHQt3gI+RlVvHomRqV+0QbWROVRn0V63
5v6y5xqTFfHkb9fVsq9VT6/XcdlC5mXmfFKHOjh+CLEblV/UwPscWjVKKp1nntxeiegdnFUOZVjn
4pdIcTtQZb1GytxeIy8uCaUgMW21AJ4RCZI95Gg9JdoEirH9y7NJJM+oIayDdCaqejPeOxAM7uJR
S/Yy7b0QW2+M9707O5sBDorDB4c/pD9D6i3XH+3FeArLTLup8zq1kVNhk9F91qdyuAv0oKU5KXMO
Hk+Wj5Da1xu/nodrmcqQdO6TavbxrcyqONYeO2vc5QgI3RfLzDOD4BFg5rqkgoXj3HXWlT81c7T1
uhaWAS/7rgH/jrZwvMx8RHTI/mT5cuLRDIdDE2X0KVX1lvae4bF21PAZIAB9lf6zDEZst3QQWf4p
XWxuQ6PqPCuIuyxTqvXdfR7op8r0XhfoPS0MFkKCYgKKlu2duYc2domn9za/7Qvn9zUeaCDtXTbq
dktA1VfTNujD6Uqmc1t2NKPZ0VamipsaT3n5JUvS17PBilSRvrSdayNtE7puCoOkjbvolsElGvOX
xcEOivXiLLaosGgiXufmtQFQDq5+AvxlkUTJVAYjsmP6aIpg98GxTtFuMQ+hZdMj+MXQXHRyJiNA
KsWl2DTCY2/R+Lhrh2Y+UIWHut6Nwkc1cjfxVGZ/8spaE0keiU0NN3iW9YD7P66XiBBy2kvEeoa3
84tz3YOmYLh8aUL3oPo/WCEcXkmNhN7GBrxzdpV2DzIjgEjAGn7UbRyc4qXHeiPRnR052yk0xgcZ
WlhTz6XfQGvfTg+5Dcgji/3sKNcExTSSDFZ9e5m5lNEaxRo3ibwcb165uuwvvCkpsXdru2XtsLx0
uZpYV9SqAxBOKdCbpKxPtAvCLUUD7NMYbtNoKfgvlkKNvZM95r+L6xJU+90+rdxov64JhiLdTH3w
uo84IDP+f9xnPff4v19P18/q1rBgKKtSy7gtGv3Yx7p13foG91tp3xu3U8U23Hqlxm1qG/FpBAKM
LKRxK6ZBvJcYCa8A5ey11gNLsiyRSNlbpsqIesSuCiB8apNq2otR3JczSvgICGkP+KreRG6UvH5L
lxN9PpvSNKYrNDH2qN9F5pakhnmKqsyidZvv/DbgJw+JCeaefL+Ln1zO5O7Lqm2vXu9r/DG6Jsun
3PEBCe7dLnUPY9EacB3/x6YuDvTvQObU+sWew7yDWPISgoL51163ymtZLyZZoPH22fFOgRZlWS+O
oc/cW1uflEOcjeA5hvKWXonqdtas8vavpuKQkAlWa7uegdb+77GyUxoF3x0bRrTafi4VQ9nKkUnT
yuUoX2xlqiD+9+b95zj0YBW6gklmuun+AzeWTHXaeJU8omF2uY8Tkwx12AfvZLhTWgtS34C2LQvO
mhMAPqO+bJoZPc6jadDAHD8bi9nPuuQ08Sy9lalVAb2HI0mhgXkuXnSNJDxZIAhHl2Du6C97zNzT
PMRO+BwAVnphSPjYmtzHoHBhZ+i9HYvSeWp8GzXJdQo45LoPIDQ5Ko138QaQlT3GtmndQhE+PszQ
pFiT0d1AgjY9+CZDEymwYFeRvnP6ki+vMbaT29l9XSCrZHCN9LJUZrJ+tJJ479BKsyvdKiXX2U3H
QouMxxKg1b4ryZOZloWk3mLzFbPdloXdXELEMbHBBma2/FTq029dYGknUsPGI6SmJzUO1bPWtW60
LV4msGKP7eKaulY5a/Z41RqOFyGknU2nRNF/v0SagLXoTjeLrZxzvZg0gOs7pi2mpIf9Ruxp67Xb
ComP42Wr9WLELRcYO+nlQtbtihfNS5zrPNYDCBN4sDOW50k3UvorWv3BbSk80m9WozbN9N3K86KE
0/NNJKT1l5h1i9Wx2tZtUPuJNzOfU7Tuxy+k0F4AVCqf2mKyjkVnlldtVqefYPL7Vafx8ccfA8YI
wYs6IC0jVECTCk7GgMhLyADV0DZ2dpW9n5rLVILFK8HrVLwf1hY27ektPdbbobOMc5bQDzT67lf6
WzX/FGjQpQPigeWrLpWJNE1snsntGmeJbsZ2l9TGcFO0v6eFZZ5CKJ5uQJLyr6oUdCpBhhY1JGJY
0TEfb0gJiXdaQuRIhroBJHXxfJzbUWuc7P4HkmY2uOglTraTOUmkDih0dYqnALr2IOkzYNAMxqyF
ytVYkbCf+R3Z9laVu7+nqZnd0A1ckvqMsuymoSNqmzi+tpVFjZt6+6jrIu6tckcxz2g1g1ofJhCA
i0L6MoU1arr3Qr9DhNx79VpqXz/OSAOcAeC98NRZfO2yeN5oReS/dB3tSFpfTC9+FVkbr23yF99B
drAoAg8VhUbZKBaY3c4A0UTZwDtpqNNecNpmHPuXqSZUD7DVvJuuXsHV/du1aRpEW2fgkbxd0J9G
R3uMUUca9wqec7YXthPKZ3SxT9QMb4ag2ottpOVy3l3cy5KsL7R9vexgAujae5pe791aKa+gT3H3
CbDdX/Qk/tIAMXhU+0q/H7Iq3Yg9z3pzl6m0kXtLUy/wZ27NtK/+XLUnXoAGpZIs+QV0W7NpAs+/
oxdwfiqV9lHsgZ5Vh9Q3LRJjnCRq2kNn0k7UwrP5En0zwnj8OcwBcgV8rT32ZTtfoX5SXalmFjzx
OEgPvZ3bP6Nvegv/iURCbzY92jG0MK931vBNgnxC03EHhUUKBupNfl6MQA3S/TQ56ZluPOc+rxRl
qwQWv2ZvR0FOqlRs0dvR6r0cxWNx7nLIsaLAfgy5e73mvWjcyQCI3byzYh/VRpQDNx8cMp1i/7Es
M/daYtcIeN7JhFn0nPZp8AS5X/6s1Wm891Xa/osG4FislOXW6p30RzvG29mcxm8B6mL7uU7eRzRL
ieQfI4QnKo2jbRaFqIkGCoCPHKrNI+w2GZ8iRQ3vfdFZDj1nZ6lwgl1ElEN5OHFWzeUAfIMSWTce
nKHdzlsc4vVSlw9NWp8npawBhSzPNO+WLXtTAx5vmvrcLlK7ek/C16i88mmiMfF6cBX9MM6l8oUM
1iXCAPSzySaIh+wYSFROfVhb+NZRAf9O6Vm7gVm3fYJHcbqD+/zKyLnsrVpMxcGa9GEnsTIYavod
CjvtRmZVF81gKvsr+NybBx4ut/1cU5b0EXMTody2IQ9XGGRH5qadPjt6vhMINPSoPA4jp7ITlLOr
O9rGtW31DEBxm4ZarzxH/jTtYd0vbJAy0OLKENqqelKsZaDXPONbhEN6a00dSEH3a8Z3I5WCxSPh
C6b97w7zABHIGjgsuNdqGh+j5fsasi+LGk5q8VgPcCH/bfbb/LBKes703aLuV6EVODlXYv+o+ikh
eWyMN+kUmpsZFo6dBIpj3UqOgqQ5xm9bfQhL3HvF07ImOkK5ose7NrN2bWvnD1aZ8qBpJvGx1tt0
1+gRT5pqCnC+U9EZNetfhzLzDnqvzkgRoE8t2tVia71+3o7K2DyK429t6rIWhB/Q1DVGlqR1M2y7
adR2UnhcCaIvZct3dcwQ9aKDPwyfpWp5cV+4o/98fClvmgaSdBfO6a7o7ENfdJ/daAf55cbSx/Q8
TH0f7hMFqKeT/2maLCjjfCBDl/btUWZvoe2CRa6X4c0uO8pM7BLxFi92cxFIeouXU0qo982uIGAq
F9ZqGYrSt/dNX8+b1SZHC3/mWS88aGwlxnLhJQSv/7qudQdAQRI5JBVSWkPi7IsqeR+z7thCvHak
GvUTvQT7VFXW3eX1kCmsV8CieQHWv4gq2yVMTG7uUAV4W3qZiueDjYzvdz+oq42mD+q+aflmE3aB
sjF+0lDf3we0FtPDqm2Eg6AJquzWNOEJlShZ5AQ97AsLlfmfF7VNcn4tlWiRhtK3mQN3K5MJDSnk
mTdJaY9nmQfI4xz6iVKi2JQl5n0gqOs931bOZbW4yQlrVBbJv9F7bUA8FP9mUnm7VvLJeJBhbntn
5wxNsF9tNfA6SohqsMly1eSxGKn2YREOk4FsNXyrNTnvfPRhcFyEw0I7MRCj/iYB78xdrx2gs822
Ylv3ICdH31PjOJc9xGHnmnfWA241l1N1b+ejCyg9zLM5fHRwz/GD0mt/vW5eeXwMSrPjzefpVzAo
QQmziLZCalg/GnoBztox75scFXrEIevHJUBMEiBD7Lw3SeiykGZl67Lwj3ut2/9xr6lov3pRrJ1c
Pdw4ttU8yRBrBYr3mt+96tq0BaRI+uyZ152atk99n3kPfRYuOSq0ZIYAfVVfJfoyJ3FFLT7XXqMd
4DgPBY8yH6PX88kKddlfbJM5eg8j+8usK7WXKAtfxiRyHseB270qMcJrmQp0x5udG1BozVkwPFns
BY+xdiMTCQphpgfLaH6KFtyP2In2j0lP11RtAQbbdkjn7bSGT46skBgQyK+nWrdaTuWQxEV2m4vR
2iJ89GtwfsseKsir24HTZN5S2VL9/BCoIU0W9Ok/hFl/V8/pdCMmGUpYnY6IYuuQORJG5hEu+Zg4
1aJ5IFGc6lSNZuygJIzs9pU8SiTyEyeHMsDh6O9aTdM28pgiNnkskaPVtq74YJMNTKp+G9Utun0I
AJSWIfjC3pGGARZ1rms1vbnQiQF3fSUMK6Z6b1k6FJk94oIHBfzkoV4KpHNSZgdgBsmhWqqpq3cK
9B+jRgcNJb1oC07J2X9ok5epeEtKjhfv2iYv7fRUacPL2g+Oy1aLN5l5J6NtSHYLFBGaRl/mEqYu
X4PR3+0164vf6d8QZMrvxdm1+gaSPP1TldXe06SHRzGHGUJ8xgAOd9Qj+8tYqM11rpbJTrxW0Cj7
wIupoy0n8NE+vpzgsuXofDgBxcR3J4jcxj1AZUrXKzCX9tYKky1T0i4yzSwa+iZN36ZJf4LA073t
/CnaNVYU/VoB5Jh1+E8RgjMPg17YkFoUyedRqR8lgAZKB7KLwLhfVyIPGP5aaTwEe775NZ0z64C4
C28rC9b6dMzgh1l6Vvql2WUdxJYjvAK9bX5c7V5UD4eKRknyXIiDfVgqU0WaKZe14HTRi3rbeHqK
I95MVhfU5aZb9ClksIuORJUc1jEtWO0yrG6xTXMQ7uaBRJA4Pm5x2aesKRSThd4Zem3frsPQ9c2p
L2lderMHdCPdGiNEe7v/HAI57OfmXUzRRuMxab1f+2As7uBK1s+1cpAJ1NDIPNvcjl/sVXYUu1jk
qF3WDEmjn7m3Wc0BgpJw2lFk/cOm7/Zb7X/YNEAQq8+byHW2Osip5ZlCHkAs37WP45h8E9M6fHj+
ACj8FdEv+mmXlfSX6YcoHskWL9M11ll2q8Lo2+UJSLyX55m+GnY0NLk3sZFVpHTy+rlJAfCpygwY
JasceIQr59Nkg0yHsOZ3JOzczxrfn+TwNP92juv6RjdohES/yHjmNR82odKqP5X2XnS+ljVWpb+u
8TXFv22CCGnupJj22jBtp6zgqZiM9reW7+dND4nLfd300HmoAU9fYTZ/axy4H+CLnLZpA5ejM0zF
jopKfE/r8Xhtu5Ny1J2meHQ1r+LJBxyW4UG3vJCHTdHwMPaN/vXDIq2tFdhWzeKxreE9cCfduTYH
b8pQneAGEnxQ7RwSKze+JPV4l05u+iMxEpCU3L09wa9ZgzElIlRU40s99HeSP/uriLc9/jYCEJu7
zUEB79wu+QwvRfYgjQ7dXqW69cWamhoAWPhJGiqKULVPIxxblzaHrDRo9UQN42CMsFd18O0eSyPv
t0Vhora9dELEeXTZVNa3O9l0oltSNpUeCoCdzmXTTpu6fYxoCa3F3KaozvAQqFV+i7YBTyCIk12m
IlIvvLEaJnInMKwstztiX0x1rOa3ssXbPmJC0HPrxIrGywx9v03TI8ArSD6C29nWk/tmEdLrwjD/
0YV0TLWe922aVX+X8qB1ibBatd+ENOl4dNod7CYGQPWWT4UOoLkvylTDgYzcJPnT1WjBg43MpcKj
i6ymaFNtdDgflh/kwN4V40x6bcqy+6yES1R0zbsqHmmo+rOjthWeJRZHQEbtsiLpPd7FiyOIS/NW
N+AhPo+kqrKiUZvn1/zOYDjZYaRALXp3O7+f1O9t8oJSaPaDTJ+6jbxpvtPob7oFwA5F2GtA3kf7
OlXo51Ni9zi13cFSW+fGnnzL2ZEuSQ45RIp0GaExL+5I0Z2biL8H+iH0KlOgd9epDohd/jLarPcG
3f8v3QjTx2qHG2dvpkn48hfx9mLXI6+gs7GBi6yA3iNNaj6lS05S5qob1BvKxhaCduQuvFIbN6ad
tUjGVsZLQ+WlbklCkhy4C+uu3AjLJjwrUFop8B3K1LTNf15UaSbNefl0JklVQH+7DAo8lbQXop/R
zv+xLY4YmTIUYQbanlR7P8FuXGpudRs30/QYLkM+WvumLGB3X2Yy0PBvRg03nYvFyzr1vqNWLDMo
HeHjoLMPSeTgZjXFY53dDL36i5hksDuvuHZVvb2sbKI6vM5r6zckerobuD+RMerGpEcctOi2EKFb
1JiGknz7YhSPRMrRJVzmZpD9lqeqSr9MMt7yyKTtq7kfNtJrqQ2gb7gvxyNziZEjGWBJg7cguV3N
0PfSwFl23euCukFiu5rV+0R3kDJSWs/hO1nReeW62t9PVeDu4sSYPjV9SB7V8h51lV6ucCxhD7U1
5Uac86CqACoRWhevC/3TFaLV/la8Lj81Z3tyvoMsnj5ZcEE/IwdQ1HXdbYtaua8GuMUksrBAZ1dT
rl7LPnrNR6exhmkvXr3phpMG3hU2TK6IPo74IdbLk2wrEXRCQtinVE8yi3KIKHnkrG5lN3JWHST2
1QSNlo3eqIkenqX1PIbNof7ZB8xKwSOCJgol0quBN/K1AY3uGVQ2X811UH6qIMfYqAPKbAUvmk/C
J0AuqNmpQTxedUFOw8WSU+VxWttGUVjBisc004vQ2NDNkJz5UYKvpTQB2yims4vbWNumfvaHwNBB
BMCvsoOaV6gALyU4ZSnB+UtpLiUH5PVjeycmcdoNBDaqZw4HiRCH3UHkJOvFtm6iWR09ull3J3a1
UQYkadDMAq+v3dZdlV+Vof/oz4oJ9ZdQWgWZDpGVBkfq7Mc/Mn7LIVdZPGHjcYgWTHKw0Q7eiBHu
ZsLl8BIKdWW+7zrKUshT7zzvJSza6X5NAUyKCSzAj5QrSRyII2rMESHspt7xBWs8iCPVG2rehfYC
QUZ6cooi54vP049m1nl3ZYuuQWZFCCr487xVayd+aQe32Dhz5n+v3OpuGEjIb8b5W8kDH69q0YIg
6avfEjP7Yg1J/q1T+NeCX54+8zyQ7cI8bR67viAhYFra2Q3H+WoKnO5Uqd6AKq/+pzMXo/n+zNZy
ZiUs78qpIM9SpN8o2r8/c98lX+IyU7dxbvb3c5QfIDGDjXs2laNZTMp3Y+B97nWJDhl27e6h+Pdu
wfz3J+ro2tEYYvUhgdBs6zRV+dVqupelaZv1v0NtRKVzTr4rmqK+BL2T7HQ+9A9B6itH8NvxKUri
5jy28by3vLn45IQ+hNGhqf2KkMbrZWhchuIHwa+dQRLww2VMs/eny4hMt/jDZdTc2JwN7pO33cjn
uRqQr6AIkX2CCrZ4NFq+VpaZ6akM9PLlzpTfiYm7rWbnNUZ3lKksD2d6lWTaGuNlObhup9kuSwEG
gDGHFNmZzWjXG6H17Bda9sijFo0JrfWMnoD13AdLEgYRpBux1UGwdP0uXFeQHD/TYZQ92v7rciTB
qCdGFtkEs1Nvu9Z8HZrlKKH93VZ6ukuXmR31M7mV1CBxungg50G1R1OvVVgqd6LrYGpkFyiBzLew
waKpp/4QM+qiSMUsUaJTI1H5PE23ZaU+ct/ib6OyhA9zGsz6tl8YVGTQ277n/hgy6Aj6x+vVgTQC
0epb9DTW+6L1r5Dr7LYG+bNrKd6lCdxXMEy4kKHSZy1eOK+9ayn8ZfqMHK8Lvazt+/tL48A8hOHG
9wf3WERabexE711bjGgquEcRdhexeDn6H9aua0luXUl+ESNIgPa1vR9vNC8MSUci6D0B8us3URxN
j3R098ZG7AuDKBTAMd0EUJWVSb0MLG6LTvfWHbAzveygug6SsJtJ8EdGLLW6NbrmI1HYUp9uXfu0
p/nh+fs4CAzPnhVvOArJAAsLpTOu0w4cSrQFnHeDZFRxBZ0QvVmkVDldZm+746jyRWr+eglGY1yP
FXa/Uri7xDY4QArx+AZg16rKgvRljJsKpX6wEzdtGgdgsqiz2e6PmmHMD8c3bb/6W8z+ge2bxDsM
sRelGdvp0qUM1SKyjxFug+3aG2m/3OsmgB3otFhkubhEFhaurpOotBg99RoEYbRSPGcHyu545e00
je3LH17SS3Ru8ZDhBH9n4J/WcxeJCz/27JVfCCQ4tTCr5K26q0f8SymtMTCc2Si9prjh3WW2yR/A
srM2sN5AM8XpT0aG8xop1bDMwnaOCRQRaR0byL4UgKaL9ki9XeYcRtBW3EeRsGkOMg+QFj2JHHPQ
lBxxMOCR0nyRizKFglUvHqqxrkG/A6BSzWPxUIK4H2Qt/nJSYJ9d1nyApmEYepvadt97UxyraSiZ
/jZee1CnhwK7tQNNGtQONF5X6V+lnQnMvdKuT/hV2pmz3HREc6LeSWfGqRfZcTgL8Jtfe+nbRE3h
sc9j/+ZM3zW81dKTPBaxp5aFGxiPRjT+625U7N0mP+7+8DMSaLmrtlHbtkj5USgfpDv6QwscxP1Y
qfHBGTp+rPoxg6ohPpwN6L45Ti+f7PRhDn/5ywRcoNNQStdcV66HABFITI5TK9hxZJ27giQ8X5Dt
2vG3JmIJrF7QuGs3LyZ31QkoZP/RYen5M6y4q87nkPgyLHFDl7zMHlG/6gHx+MtEd+B1C5bglM/W
JellkrFKWtCmuD4o0H73jgXA7pn77WrmYxRfn5B75fsTPAfYLc0aFyxZJLI1jbg6u0b+EMl8bxhg
2UT1UrKoc5VsOqh8QkvOZ/tuMuuLqTO9hsiDo9kDYqAzvVhp2/sWMSfILNTQbdUe1JG39t5CDdk8
COXF/aqFuNloTeEFcqTdwsiC6ktXIR3psFwc83CoXqBHNtubESpFECSy13Xa1F8q7FUtqyzveRGC
rSgfgTTW9kEPRwVUdB1eQ3L1IXL7Z4hclCto76UP0kS4he7IJrVt1Da6+//xM0qEFwoTXNNKCWsZ
8Al0+/qN5mynYexebSbG42gCs0zWNMutpZJ4o1SCQ79i3U8gwQ4gwmOAIG/TtIm1JaGLyeMXxyrN
+zRX6W3csn/ITF5+7JvbwrbHV+1lBt6W58DDlIb9gL1mcbQcvASQj3ceyFYKsVIocrzjDnceEgg1
rzygrrfkQQPsEeFOLQD7QDY9YHDB3jrHAXwWxQDxpWuwdosXwKWbfTg0bC106MuD3emcz/YSx6I3
7f83u5wyqM/W4UIo0V/SQvqblA3luixE/gQaQ76DLmWwFGGXP0nRoGjZi7yFEaCZTCGCEhXoMcnZ
4uDzGXJ5oc60Sqb7FCRkEbZOEjpbqzwq2SPrZXwnvU7uhtT1TYTh3O5QYbHMFtKKwr3Nt5bTtsM/
1GGUoLs65kx1h9kdsn3Qm4EIFdBTNVhYpkpd7LjsX7qVq2z5YhptB8EplS2oGVW9Zpg0IAOre6FK
WkFcAaUs1MwVFMwiRz4gMx3c+b17JjP+umAoigByr9IGU/pQQcshBLOjXs8a30J77DZphvPddblF
dCQbFzEiJNAC+LQM02p7XXxDtdZFvZ8cqE+QAgs6J8i8zGs1DWSIQccgQzrZYHfHGdKSm0Fn2fJe
dffxFG66XkQ3ZOpNH3rHovmH+sh0HXS1/T6oU1N9tHr5D/n/XwfFPdBiYHvAj9a3PuKknroJkghQ
j6qVvP42NtHRSLDbfCjCrnws0vCnpXddtdfECx+byTPoBPncdH9vUu/VGRGr9nxtyhQVZ1YW1avA
2Ie2rixW3J9u0Yqoznj4a4t7RbGQmVvfAxLClk4u2J3PrHEDWenmBCK44SBbiOUEnt/eIL7MVwYA
E09TDSGNsaybb34t9q0FvO2iBJwb/AQQCs35NyjviFeXeWyZIt02TzkYmvbRK96nlBMAS7103qdE
Sfkpwmc37lr5apRsADUj7kbU4C2gcyBfixbPpDupbX/1K/kEmtgAhKVL1eViQ9pgIcIqZ9cDxUUN
4uQ1NZu+gVA4FDlJKYw0w6qceecPO0mLuQhgYDFOE+wFz34B2eAFbuwQ688CUh3zzeeu/8XHBODn
MEwx30Q971di8sJ9HATjqwc5616W1XNrlck5A0P0QkHX45Xc4jg19uAIhs6m7S0qNgS7JGXhVqBY
cYXCZHsdywr/6yqb+hUvM+h+UHvs7B60Ira9VhAVgi6oO6256W2BZfondMZoT7z1AF11N3T3Yb+a
yD451uxPFPdkcjRgRMGOVTXak51M1Plf7X/Mj8/4p5/n9/np5wwI0fExt2TOJkBV28YyXBsfyF+X
AUS2I+tv+iIF73stfaQuiuRbw70wXQPbjvhP04NkRA+YffiUQOgl8aAKk+At/e+prpaP6ebhCSh9
XZVDIVyrIdiloz9FbbUMLD/bkI20E3own15kZi74wMCLjaWU25G1R2rUnHFj0s/shdP6/dkDy/xT
XPP3BTip3t1mGJl2C7qyP4M1xH1Kf7lNnfrXbL+70fAyjPAvdvHp5xMOxlBguukqB5r0vPbu4ja2
74D2lKgfxge9NE9ZB2YL8mxt3u1cl/vgSmQ4lGj/ZopBdSgacN2Sz2g47qJpgaZjyLHMPvoJYF92
Pj3BXM3umQynE2gjbsmbplUB3lt8Tg6ZrTooD6gVOzTyXQYdzGezQkoi9MLoTE1Q/W2bvIsfDCjS
PeQjX426xjXNOEPVU1suqDlNFt+BjNmcezMlAIRRRbGjXppSQHDjTE095ZiBk4+mLECvk/VRd3ai
ELQoRoBghVgyipvoS9vkgIlDDu5EsZQ+qiZo4sXRhppWKuSRmdAsGmpRPEbIGz3Y2RxKIYemBuXz
dXjb1uYy8Pq11XGoFEZJcKdqlKoxrRZayQG0E14HoHE/gP3h3x7S746NwlL/hweQUwiL65THX+bw
cH5fqZhDHx57lpytgcRBSMXlNq6Tpt0fEmNDRPqzbe4HqT5I9usGLLBOYVhbp7aRlWBgNUUerD55
1ETKZG4SwoYwNUI6s+mKqfkYRGgd8vowUYtcPwYylCOcRIRS6oSVN32WHiE/6D0AGuw9eIw9o4yr
OYMk1oNkee2vEd9Wa+rsPCM4jwhZdbqTTEWRXUovY2Clxeg0dpI1SuqbDQ33zdbCSbT5No/WgyCl
sQW8P74lk+kP2FSB+HlLP4Ea/P4ooAe8oF6agyEHV5hsuCOTrAxUEEkv3dGPAHXt+uAw1wQA5NdP
BNIfqH4Z92TpzByqT9O3MImHPQXgWhDkbqe6r+YAnox5d8FCe0ed9CFDNhai74m4ow+YSDuUffw+
vM2raiVcBvrmIvX3MdYBYHf9fRfU+aPDkuIxxz6Jq1TdRDXHZ9xh9tJhot1RJxDS046DKGFJAz6G
432Vg8R19Na+WyYXzh8INMGwCK0A6Z3AvgO++7RGUrmRKv4GGtyvbg99HxCNBPtcQI3RyzLrDQOp
nwaOleGvnASgmWJlmAnbOxqCbxn1uENa3NLQi/YOeWFnEVZNtvHBWiAhg/TapzEH22mGDEamlaS0
lIu2A1nLPtl/90fO8MyCRvR7lC4rQFhTIBV05O+PGGDlxdWSx0hoXDs+BQsbigR6EqyaRYx3+DCU
4NKQ4R1UvMI710KWBdvjYDtAxvYOHAGI+bso/ZJ+cCIPFibWreq/TqPjJMssEK6mD/8RetJNlo5m
B270lORLc9CUTt1As08/oR4Ygrc91LvDAUVv+mSH95ILGb+o21OzYeZKgBX2KcbJA9uWf7vRUjE4
UNAO8u6vbrWejYDMH276HDPPRnZ6qNHb7fWhNFs/gFF5SCWAExAm23ZTmh6hC5Ydc8uwtyNQCDdC
loCxl5b/0IcIXdfMKb+wWHyJhax+1An07lJPiQVXgEA3ovzRB/WX0RDFl7wuEkjjpN7DyPBlrgyR
3UCg4v0ptaU+P8W142SNPFgD+uO3mpvvrDFQmpZHYLaII+aTGdqQM63M32w0SFNw+JEFiY3AX2eI
vT1AJKY8OEjZQJjHsR/IFrWvnbSHe2lhOQgcyA43E7iwrv6QvgKksTWxS22s5m6+vAzdBNHS0r51
RuUeuN6susBubKx0TJDGntobJNsV0K6/G2fxeDJy7Zms7YNqff+fMjVPJlhOrjeea82W4NfNbz5l
EozPcVe/0R6Zdsu0UR4HiM23obknuwz8G8F9YB+y6UsfQXbgGt6lMLC22wxi57YbbajyYJTPVQSl
CkhFWKsYeUZIziXThYetuSQHJ3hOu9peigLF6k0bZct2MqPNFDv2xQDidr5YAROnoLXXQx4ivEUd
5CIht7Qs8CXbkG1A/d/KdOIIwnR9ezNI0IV0Tqo2ZdHi71eXBgKQ7XjApnF8BXuuB4lKxzj0usnY
pg6U91KBvObo+FDvE1o72sonb9m3oPCfPKMAE1b1oxq58aZv/LR6v7HAj5u2EARxLGQXCyuznmu/
61aib+0baUFbIG3i/ICEARgdwilYVwyqCIkVFsusAvlOpOXpCn3X+0B7A8iDtmkh6Zco01r/Zx9y
pEuSgO1EaO/rZHQn8q9F0QU4bvETHTmHUky3zJhOJEOWJmy81X10wqS+huHTog+nH33/2zjwoYDl
XtlvDWQZFiA+Eg+Ch/5m9IGxkaAxPLMkiNd93VrPpdF/zUsFNfMYPHjY1X0H3TNfKD3IYL8GAXyr
zijoScCsaZjPk1LzIMiqzoOaEgEtwE2McEiPce0Yy2ySyRIxp/QYhQok7dTThcn4fktdU2oigOLk
04ErJNAKXVZZGigEjy0Ir0MLLD4FIRg0jLxt7g07qZZl1Yq3MZc3noNar8Ugvw6t3/1AydRP4Tv+
s5dx8DD7yr5JPTOF7lMrDvjLVud05Gzd2r73wJL2JQ6j7aTzR3SR5RgAWyNQN07tjCNdnDrqYFEG
6pPPR7fwxXigVmdCcb4bg2lLkKBSQad8aBDRmxFCGj4ESpa/21oXDBQkSk3O5Kc+xhLqiOYjv/84
n9Ngj+6n3Qn8GyhPMT1jdY2wDLb5CJZ0YG50kKawAQosHRdUZRodrS80KIS20/pqm5LgYhlvNY7d
h9gPKpySTUPhbxit5qaSuXszyjxB5W4cIFwA4qRYX6gDTHbhgjuF2H7yxm551YzZcL46O54m9k6r
h09uEHKP18rJG3CBv4AgJji3ZeXwRYd4wD7g4UvFWHgZW5xbVoDfb1wOBrLZBTVX0yKJQwNvlzFf
AU8EUYPr+0mxrAKZ9ZpeTB3Z7bG3L0XW5SupnaknzJCBW5gtAIJJOzv/8fKj2XPGLZAtoixdsx26
mh4xYgXqMunWJOLDaxcZpZXYQPUBm6GHkAbeJz8xWKVYkaMTWygP4pXH98yWs22egY/VroFMmy0W
eZVDbsKy7Ns4neqdE3fZvuDOeDNBCBIacUn9RUHu0TMi44cv651bMu+t83K1pEG5m9Q7mVlgHgn6
8YZjynlQbrpneiPYRbdDjMidB4XAtd0GybhmUOhb5LpSwdWVCnSpVL1E0Co4c1tawNXooz24NgTo
r1B6AELGdz+cmsBc0lY18OYI+Sw+BptlLLfQR4O8MdI5N8AMq5s8lfWZuVCob1nuQnwHFChm3IyH
MjDvqOVqE92BtyTb9a4uT9BDaRLqKIwo3ZgV4Hde2BTvswRZ1q1Yj0hqbPlhvC5sHDRVykBIeH0U
ckv4aYCg2dFsakx2YZK0lxakCmvfl/GavlGl/lqZcfEAJTd2olYTBt25qHvw/qGPLkFtyrULxMU6
KYN3GypX78LS8OfvIqpqi3M18Rvyp68iyOPbdSRkvb5OJMP2lkO2+EzzIDgM+o3RSxBkAqVKpfmv
rDT+2crEu3UGiHe3IVjryd66jre0Gosdm6hQTywR2270rS+ZtKBkXTTjltxSpNAzCwf7ZhrY4T9N
OzGjWrgSNFw0bR7K4sAJFtgYPd+hajBc587UbYiFjJoJYuufmkI3ibLMbOpwfe0NJYISZvEzwrLw
NEBT6NCm+C2paQtEy0vXRyGC7k0czREpKuASddNMgD1sNU0/NZEyiM9p1aVzMxqleY4q48c8EzIe
lyQqvlIrah3nMnTmszdN01NXtN2NAR0x6hMWF7dNFlyoTwG5eNuMHJwBeCIYNeo7bLB2IQhWnmJj
MoApGjfUlw/MundBGEjjeqdvHsYuXlJfNUXxo5v/rPDJ28oEWPc+LIYHmRcpaLmy4ehqcifAhvku
YXYFLR3wRc0uqKapuePcUSspMgYMYGxtqDlYwHAXaXChFg0qsEFfIEAwHKlJU3p+f+elyeOoaU+y
oUnvDR21LSphb7HBGCB3I6q9Qu3+hVyQlBEXaFDsrwO6vDW3KAQAgkJPQpc+j9t5kiivhz0HdHkB
hokAqezKXSR1ADRzZdvGghmOgMhWG6zsfgpvq6wMb1Etme1iyBstTPKpGcrsiqq/UC9dyHk8FEHk
3s5OaYOXS4PPwDxvGoApyXTSaHcddH1WoR9jJaCwDdLCWaHgChiSIDLZ0cEf52MvkMsYaG1qf1r9
VTxm695DELzqzG3SZ8PORbXQQyScf0Qy5d8LM0DmwCufctCl/c0hbbynYCyr2QEL77CrRhy69AwZ
Dkv3HnhkFrELTfvCiqqzlxn8hbWbKczjl6pW9UXFEXDa2twXUmxTAMc3SEbxl+ug9yZ26wkiWdNU
HueVUbEA35FYlCjvgzzSp0sfAvAmhhEqv+ho9NpKd5B59y448MRcBSuyBIxhn5OW5TbMCqjhOXYA
WdesXTstS57aHFvBuIu6f0rEqgxm2z9bpLEqb0y+OB2CGhnw2Thp9zgeYvt9sKoGxXZ6eAixm3n4
5JvNE1IewzrJsNtvNBbC1fiItrGxXHr9hVqeCTaFqUvbpTVawHfo3t6X771RhHL52imBmNJDP8YH
vio2ZgAG0xgU1ogFoBB+0DUqGQetCr4gD8jb++CKwllg8Jj51stH6g/B7bZiPJiONDDTAzsqbpnU
Y53F48HTZRV15xcXR99RM3JDfE/D4WRN0NoGCwf4GetSnsiNPCYjKrddD7LYPcBH/dJ38hoZz9GY
awPCLCkXsWXKW2vwqwuwLwbQrEidurIq8fmstDjprxE8SoM7EAKCwzyzv3ut3x5pceqbOLhABm3b
Caz0y4ZFwwZMes3qutXTA1yZdUcySdD0bUyfAySN8GibuOotzKo9iHeMH5ZjnSBcOn1pwSyw9FDv
fwPeLGPn9OawQ3kpUJt6kOegbjEx6/2kRHkzhXaxSMdCnDNdlZrGgEdLSALNrQ+70zpFu8plfig4
uBSvJDOAhULXx+g9sKuaxYE6Mny81mVmI8fPQii59uZ4rsGQ9tL/rKTVv0RMReDIBStaUAf8pQX/
1yaxpNqQE1hb38cwt7ZfrO92lO1kXcR3fc3FA8s5gPGZCfqqJokfsrZsTnjjfKHOSYjqDIrqc6Hc
7MTHNFtBGRcCi7oZ9FgBF3RLl9BI8ArTPaNK0eNBuFML9bhrMg7ON0Disjt79OpLBvzoohsC81U0
yliVNSv21EyRsYA6pnxKLX0EA852IcAM8xomtQK2wvT3nvCTI6pO3SW2Q4s+bdvnKY/E2TTGAAS6
gAFASLZbGaUfHUrd1G6tdjOjWpwRr4QmWtQgGQYU1gpUNuJAzQ83S88GsBi40QhUMDXfUNkBhq2q
/Bq4iKnriHliNhJIq96/qKAoT6iIc1cfHkhJoAQgkXLpao+wA6U8eUCTqPwa1e9zkIcBxTlwEYEj
GS8k875DMm091agBUWVt3aOU3rrP2mDTIEp5Qx55nHAgDgK1QHQKPLte4k4LvG3GPTnbHDXZ7dgA
c4WhNKLRcyIc2aztUk75snKNjRqcLwyaWvsUdEyLTjPDOFNYHakJkRr+5PTtezNSY7yJUaq8UnXr
7qoCgmF0VnfxW+/aUsYrOshTLzXptH51tjsZHhHUSRaU1ersDlTBSTFs4sY3AFLO+0Nrc/9oArU1
Z8fSEJRcChlWGkB2Sp01o4q3IzBA80zXAX/OiUgRVAlXqcC2h2UAuol8SG+DFCuamry7OixgAobg
qJj/djUNiQtJBDuXy6jL+mTpibxdJUaXbuZ2FU2aszzm+7lthVh867K40BRl7qa3o+pxPtSDgbeb
589QYguSOnXI4mMeyfSE3c77ZfITgH3+bIuyGo55cyQ7jejCgING1SSqGX7xNNh8GkIIBnuopeSh
wRZkc3QH/v3lsgAoan2lAaE7hNGRRgXSTsT5w+SMzqNqAZMZ45u+NZxHsnBj2oM+or9ttWngZr1I
qt47kkeBjMSqaaGE1hiNix0VSiXbGhxSNFRASvaAYqxgQU2UxFqX//Ikj9f9bQyIS4MsfNBnDiql
pzo/dvoSK452P4ocmKEpP9IddZd2r0BOzBV4Gz/GRORO/eRZTRX4fP68pX6jGeo1pLTirZ1F6Yp0
w/e5rg6r8DlZscaU5x4A/LOTZekqMxk/Krf80YZpf7Jk/36JErs/kc31wa/n2NmROift0YOtAXG0
DxfqUaigA6UzeNVy4+6appoGTxzNsf7SflSW20gzkInSVHQxOlBUai9qkSsNnEQ3D5wzWr/muk7/
+1xk/3jidS7264k0MysKfkQtNl6feBnVKSpvCcHrfzRx3GFPSYfXyrUX24nPTepFQlxkrDnbjiHP
irXhHkvboWMJEDtkm299AFT2iWUdyEaXwq1Qz6wvKDMASemL6HCCAG9X641PBuD3fmK8VF1dfiu4
/+Ljg/ANVNDzDfCk881vXWaovGdIZRx0d6FH/pcp/t99IAGGKi/wd6+d3nFOtXLtBRE95CITmwY6
tTM7BPeg7FJVpnPp8Cs/M/8xnhh/+dug0GfNzA7x70EqqfhLxO34JAsUX/a5oW7p0sVeBq3M5dUy
IRB368Z6Q54KLfpqajbLorK2Vowzqiut8dPQrF8aYV2G85SDBa4OU+mghH6Cjund1qGwtmkIIliy
2chQLprOK0ANWlTrATX1+9Brs+fRmLZFzQBq1XaTp8HVLqPy3e6BsW1fA1/37JQ4Q37Yr/6/28sa
9WuUvZoTXzp7BcpLaDKPc7KsBm3tqQ+ax2v+LBtYvR0cXy2v+TOJFCaisLG/uSbFejv6kkW2OpJp
totlGaKijHJukxGmJ8Grx+uje7xwtnUtxuV1miYcPk9NHaOVzVPTRCaonG97ly0nCxWCrTshMJgB
knLJKtddGk2bow5AhZe5B2+ocY+6lqdc28ivYSEUFIEg2dIM81ia4GMWCXYfFDTpST8u2J7OM11N
1znrON1ivfGO1Akc2H3iZP1pQBn/SuUedtx6IzPvPLDwVaON1Kw2+eCZ3pXZCKou3aTtilNEyLXJ
MD2SzfVBcABQ+A11zm56Xhep8M3VVrCf12mN0f88LQ0KDASzEtmmOEdhG0TTDmC0pk66dB/Thi2O
CmOFXZXqDGdfddjZ0X7Gj4CDoCbtZ6jp+oNEIRJSE9cm9aKWDd+X9ORHOPUMqCDehmr6GnQ4EkWe
OZxAKI49HrU9baQ7usRhAYnYtNnS0BAs61g29BBqX2cISxD886G5/8M+z/zpIWMWxAvPL+QGIY5h
r7zogdmD+eZBiDUInfh73ifDslGJf4Hgb3cCjQfKCccy+GrVZ3JwoEq8LD1wyteqqs4FdERW1OFu
OTSmvkHZuV65tYzPgYjyi5iAPUBqK/7ussehsqavHEXpK+jYFnrbHG6RIkbsoYVwJ9bc8S037XYR
pzy6LQrXvlAHjgCordAdBkrs5o7KAP9yyFBHoeqDZwlQKzoaAqVaeU822TlA2Y3DeF8jMrjhkSFv
wkywG6sx71q9qU2QSqKW7AyxMcCYD0VgiDxGnscOiKrsqajlWuhCTag7OweQn8+d5E92uoxILR2c
2N39adfTgh3aOJRWt/vkr+30gHQyxBEFOXPnH8NRvYv8sSnnH+9ab0NugEQWx6nKttdpGTD158SX
y9po1dl1kdBRwOTfDCGWaxSaxfdtGgD2W0KxQTVBsbRsq3rx2gZlfLLJ3nwfKAApi+9BCvKkwu1/
9naxStPcg37oPZJBCU4pWbusAh7+ROoMMO4s/abif1CjVz/ZfT+uBV6Np9osyqOF7Opm8m1sKkE+
sIhyv/vOWbQ0piz/CQ7u594Z7ZfAUAjuI/J+cQ3T3Jc2Svc9nMnuksIflrIzrbfRHvbStbKfpjcd
+jGo3wDahEAX2A+9vl0IOUwPJiuSbWjX6aH22vTG9kW0soJBvgFJvx2rNPthjuK1z5LxeZBqxOnT
Kk6B1dsnfLPLtTd45YvXIxyoXXk37WPPF8e6iZ1lFSU9KLCd9hj71vTQtdYDeDqcN2g0Q80ptLsT
9MOqe9C0fSM7fhlEZYZangvQ1t01rQCQOvZXRoDiOhBgRhcjL+JzbQkc9jkfvjXO2k3i4jvANZDJ
0g6sdcctaijFOmFpcYvil+K2DFHghYBDhXi9k99a0F7zF1WOn3jKbsiEGi4DmWkZcLFQRrmLjC7Z
SA36wL/auGN+Fi8QNpYHrte9uSNEtcAUlrfUEm5YnnMmztdBWYlVfxQxSDw/JiqQMF7hy5RsDIKI
YEP9PjH5eMJqF7nffCeyt0nzcVZpPx67fFE4mvJtJn6br+RDl0/tSkXTsQXWtbf8AyRsFo4LFo8y
45cZszBBGgPBgWRDGIeoYO0ZBRrP1EkmV1hnxod3/xYId6TJIudoNL6zJDoKu2xey9i27hmCZqe/
2Ie6+GxPWPfqZO27fw0A0JLYK/C5eQ3ChN2rCNVUcySrCIf2nd8VSZCT54IblDAJVKqWg3+hazpw
T4T2Lf4w5dMASaZdhxLuTTdy63XCizfqPfENSxjoU9rUOI29M91ApdoHUQYKkvVI5HTLJ6VHtiUC
Q5FbzSPJwQlRBEYjORAVN30C0XHv10h6pukBokgjHeGbry3AR+SAnR5qL6J1HjX2PRDiyQb/jOAk
0xh8wxCv3vGWV8gLCA618N6EHjUHvSpn6XdIF23Gypsi1CSKNTi6rO+JjcpCIGaTZ2cy5Spgkt2U
MjK2wzR0B7fuxhPy7BAf98r6vsZrHuV5Q/EF24jHMAW4dyHup74BY1jlVVpVxP7SGmax/NvPNvX8
Xz9bVJmffrbYMCCyq2u/qHRLqDZftlx0h7k4SzeBmu8OVPbVMuMedSTtvpJpKheIrIJCjsJ1fuPV
ax6DMWA2ukjbrn0ljAXS2AVOrZ23URAzWwoV4q9OxraMsUZHzmnSKl5KX4re9DZtBLFzr1Jbrrzi
YAAScpZur850R5c+KcFQFrru6tpR1+G3uDXDRd54asOTiO99rxL3/qhL2kZQ/QJ5ckKJZ/VCHqPN
GfKb/AnVP3IJPfbooPAq4de0/qcY/3xLThOcKAXgJbGzkUrg2A82uhHBXcfzUYMSZutaw4pb3nYL
qwMycAAs6NF1AJG20+mV3EITNKdOVSECN+CsEcddd+m02xChlk8P/5ubwjd/WwCKCBkrr39q8nyL
Um7k9fDN2zBHTNtcN2VWLRPohrykRW0eUuZCdtyYzC+mo36MSeDfItGsbsCmjYp17c+twF22vYfM
lZ4274st+Y+J9z5tibjxbspR2Q5qbTDsbnxgxpbILsZ7OtpSszKTZD8ffHUvKjbiT03EMuN9UpvI
RNeoLvUJuBrFzrCwrMFZB0VgnhxCu2KRGNwNyjNu358IdZpj1CFOk02sO6HIBPQSOYiqTxDoDNkm
qlBUXnpKbqifLoYXf03cim1VwXrUsOASF9FwLtu6RCl/5oBBxnfVgoxx2b77cLfvl1XbIvurvamj
9yIF/ksoLaQVkrfQWu/PvQwBJoS+1LIrIdEoU6D5kbrHLXZe3QaMb93CR2hSLcjY6B6684GU2Ze1
d3O1VxYD9cfc2/OVVQFoqLAzcLCMH1v6ouErJM5dauM7R7fCf6h4lkDhDHFzuiBHlUmEdH+1O/AL
FeD1J8unkdSe0tiCZvmS5rqOgZAQQvH6wnKPr22VudkF9GDdxgQX+KWyQn42+ydLw73oQma6m4Tk
SzcZi3WMnYqHM0jon6YoX5JLSrYxKBro9wh7fZ2hic0nnE4EaPr8vlgYUCU7BPpCd1HqdAWYFFwY
cZ4L1mTtpsYGfFd7OZ4NpfN23JEPmWyn/DWapry2yYeaZZk79vLa41peubJcCEo2EgkjWcTvlwTR
yAb18mhnyq9BOBT9mG0Z9ZC703jlZsiNnxSB/BSkTOMYKj8C5Okd0OwnnB0/RzP/CG7SYN+JnozY
eAYKmp+ZAX5AycUIpfgxOddjVoB7qTfuUITGlnUnGGI8WbQAY2Txj4rSNUCKBbAfMYRrnFD86JP6
Wxm53WszIm9vuMK8x4bHB/dka+L/WKZ7LFoDWHAaVPN76drF4orvg1Pgb5HI8TTfGrw3Dv9D2Zct
yalr2/7Kjv18iStACHHinvOQfV+VmdW4/EKUXTZ9j+i+/g4mtZzlZq8Vx+Eg0FQDSWUKac45xtBL
rKnSqACSaKyhg2iRmdWDFq/DbrAODID2QIfxgsTLM8Q6y6sccucAsGA5J7umQL6YlX5xF7nmcO9Y
HdYvYwcfXAGIGGXWngNf/CAzyOm2LH30sqGcdWDkO9Chb7XkwMbDzUZF1apqbsXGKhuQEN6m1bES
XvboIAv2Ukl3zozSR17LohRp/Gh1dfYIzyvSG3N1oYZeFp+QJSXvqFSG5VuXFv00CPTqQKsa+/gd
jmNm44YWE1G7pWI8WMMCuUB8TcVa5ggPwsG9omIfuBV2Y6VcmONFwRUabBHdMOdUi0i8tisy0FtQ
rRRNcKxrrFCplnVGeQeXwZkqsXQNZrnVs02iaeYAtuWoBCCj3NVYHMCVlETuEd8t90hnWpt/Al92
uzH0zBpmRuE2cMD3YILXE2wMEygzj2d08KAKsHMDHG7FP7W7daMe1IS63Yr/+6Ful/xlqF/u4HaN
X9pRhV21atvoV9eHyLIGlZBsRqe3A4g/rEVm5t0MQgnx/lZhB6CkL7Lkry5UvlXLccRbkc5+vUBc
IyKp22A5/Pth/OLHjdFV6E4m4+2qZBRlwbOZ4Pp5UAH2buNN3LpQcWpCp9Qlz8NnKG8WW80Msvsa
0pAWQkGHdGTspEPeW8gC0dx83hvmu62lszBaaRA1OvbjLwC50apalSoCVuJHX+qRhciW62zjeLMP
DNjtIcZMRFe9VfSg12lFG51S6WNlrvxGLKM8cObTFX8MDC8VgNvg8G7p2rFKsUsu9HAxDUWdffUS
261/Nw0VKz1f+oFWTE0czTmZICFag2FC7YRiajed2XHzfvYHGzXpJLdj/LDRjw7pj7ObTYzD3Eal
iputAEvoPOT4xYPezbnkjQ1uKh9M6lR0rci5KAMS2m1k3PljiwLyahu/tpo5VRZcOpcM/pakaNlx
6tQqKAUCxAPPF1JEU1Wld9I0T6BJKd7ywTppguVvXNkn38ZJCot0w+pgBzG4mRzmbu2ye6SEdEpD
98ZcdHgCJvvNRC3InhTDHVDmM9ZjQxBb4T0I9Pg5DEL7hAlpSSU6aAPYnGOzfmt6L0Kkr0ZGXu4U
1VwKFywGduLty5iP+/lCvNQ/zqJQf7fRWRNz8eL7fTxjWWK/TLXemunONVIqOluWFZ3Bey0OVT3s
yQRxiOhcIxH/zsVcBtW8zptTs6Y5+yBjuqdWdKjLahOZWXukUheE0blMs+fMTsGkMY5Mpq4CZ4XQ
DG97szWZWc5lyKI1NaGKWCUAXWQA8ZCNxvQLyIl6NY8Wt6t6tjLXUQcG6tt4nhkbW1vvkK+lS9xw
mA1yz0V9pm70kZAXUUCpNP8wul6AhjecbuH2ESLsKFuwf51uptQt7zvH9g+3O1O2G8x00CQCk4oH
Rm0rUbozTRP2h09VGC7SSA3QVVETOjgDOEAqvdKnT0WD2o0D0b0kUfPbZVmdyo1WIG/99kmbstF2
TLafbg8ODlLw/qt4e7u7LrWcu8x7obGmv6HT5aPXtb+bikPOd2DYaEcwTbu1DYgkaFnSvYZV/WDE
SfQQQrJxZzOGDN3RDj07U8vq04B1OJI/ZbWqQWW0lUnOHxWI7qgRE4Y+rwUrj4FpaQvNypKZggDf
ten0p7bu02M7lkTuDCvkioA5uXD0aym68l6C9KqWkX4lU6OD2stLvGBPtq7x8k0SZGw+dbAM79rp
K1cpHUycSNHDuroJtzQ4OHGjHbwi+oyK1MHBl0UTencmUzPAlRh3TbmmwYE2SQ6hmX6jSrpdLdD3
COF6d9PVa7NFtlkgljSYtKP2xHh+ovZ0cMLwNYts/UClDsvDtWsbDehE8IEGrfPOyFRZUCWZMkhk
znjpdjsqRkNubuwAzjpqQrfQAhnHhisZNBsaL04xsA3dAGg92M5THbaS2FO1wTMLzOY8cFvd50P7
5raO8wnS7v0SioD9xutQ9JW2AOkWcjRDxznkZQIFPiCoP4GnkIMSN6n3eRMgdc04T+YGCnyqKMAX
Ah/N/H3HDQq1zZSnd8vNjxD62DdpPvuQqGeGFcTEdfOi4bZzz32m+LXH0i+qUtlDjiDbRlWQ+IGX
1nkYG1BoG2vAL7z6rMHJ+SW0kAAZtfx7ZMZ3ddwbLyqse+iBGulZmEGzloXR7dxCRPBTRAysgbx7
iHoo46YQ6Pw6dodGKf8eoLudwBmMr6i7cs0YX42YAZIw4sgDqYHZQo8APov97gkaFeByhv3WrB3R
57FjI4wIh9rUTAB7T82AjngfrR+b3UYLwq8uER1A8rgHzTfgHdos6d8S20d2qWM8Q3a4QFKinmyq
ro6eioYf7Fz3vwDPE89zpEeflG2wY6b3CK2ZffDlR882hhgF9cyEh7Rt02QLLQwRIPLS+InOUk9E
01n7B9uf2nlMZ5g38/hDnE0TZr8HM9jmQ1RvirFZ/VWzBrGl8NpUayNKtrS0AjCTHzE6akyjxEW1
IXsXxrN0QGD3lDd5vhagH3g2knzisxKx1JeRKcstspAgzhtnE58V1tKwhzUItA1HexrbS/jJgFJD
moLVZ+BRNvLWWI6583NfOODBLvzoP5TbeahmbqDcvRNBdgSpMlF2SgYLARe9XVAF4oTZKYCGoLkI
h26BHCp3f2vm9pa/6r3YnnccaM4WiRp7lTTNg98a6RIsZd1qKg4gYuOixC0ZdvOgWn0AgWt8oEo6
tDYIwwDqOlOJRusi/X00rrfvo3mm5q0aldbweEkjmhFnFuSHDq3UyxOVKhZXm9BJyjkV6QAnL4g5
verECwcJm2OLCgRicz5KiZDtD2NMLcYOP4/xp6uYBbRf8wbck37P86sW6XviZnChTrqJgLVaduOP
Ahp9weiLbu8KiHZfeTvsGcRfl5gc7b1fef68lgM/VFFmPjHQpU+0dSrNdmChzBcesuY+UTM3LvhB
Z95aGlkDUL34Qr+YqoJwRQGfxblmrN7XXiMXzIuCLyo5ZoXpfG4i0K4O9RDsWBKn17Ej1ZdRBg0d
A+lCZhCJbRRjHFEZ4s2Dw8f36/YLoqXtvOGOfx9JXYeY6wCWUTMbIKIcvbe1oMiiIMeYLnQETxsw
9IL7g7NFR2cmtqptqiTcBTibascz03+16g4q7hIwofEAUkzlrSsk9K6tmiMoqzAT1VhGgN/fHtYO
5plzYSO0PvKlTX8Mv+4XlYDTlf6Wsd+EZyjLjRpc95bDrM8xuHYhpth+NoaOzVUUttDS89pNLRpt
wxDpvGsBCZ8jLje8FF13IA5tJwV7Z5C1n1kRQw4S+AutDZOHFNB7QLdx5pU5ZEMxJT9ooXq33Wrp
LGWsWrZpCWYgjokSEI1kR7fsijg+iKJ8ne54/CgiB9kXtUh8tYFiQfjoJPkhyzTnIQTh0w4zyvgr
bPvPoz1meFsYvs93wgZVys/2AYGMWaZXxQbTX3fEgr87DpZooQ/Ns3Vk5MGsYF3Yz6jG9oNhVheW
v87aHrpmGnQQpDM6tcbizWZHcb9Bblt5bsZDBWJ9RC9goyJV3GxZZVerwjWaOWW5Ub4b9sBnmwt3
S/ltN7tmh8OaIXd4FhNN603ZyjHLM2Jr1TJVmD08TTfu0sjSlsF45on+/Yxsf6pFYinoc5AruQ7x
7dlJhA5W1WDnj2WZvpnwMr4FRbWCI679rCdutED+VH9SUsKzp2fVKo1tMTfSQZu5MtEPkhgRyFFM
ZQseOaxzvB2Z6GCPXmQ6Q5gCWq75ACFaJK+uQlsBrTwC7iiJi2wgAID+jSmOcORkJ2ecflNlvBhD
zTYhtzAl51oXbTnT8JYoImigN5XHIaajh28ufhXSENZr7vjhQres5ORETO79IauWnUoVsN7Ai0PN
841Xyfc+a+oH6Qf12nWzZOslFpTSxsGoxWBCcT2orFe49sOFaw/pwmay34BCkHLU6eCkabF0bctY
UrEFeO8i3htw01qLJEG6eF9fh9QFtD8Kki1iGgAYQuHhDGWQd1thHzU33Ka+WP5Js8I18aodK4cx
FG+nPlsgZbHVrvCu4Sm0gZcvCPsfIXS1QazXwCsMKk8gUizPPpwxk42KVIHs9npjzjUbBAgNb4xH
wMCbHTfykZtawn1YQhriVhQgUMRzNY+h6SFDWgpnHo0M45BqfRJV6V1tq44PTR+5c2L0Fn/ZVWbG
h8wc5ZnggV+CyzeGKGE+w89W/wK+DYWcfyO+t5XowfWCP0RsBc2VyRKEQ+NU2/vvbRsfjMamofyL
r4O8WrkIZGFvOHzmDMo8neqfIRfzbqdEDHBkTnZqP6Shu/S0ARiDuo42vA38FYIciOvJAfMiYuVg
twEoJIrjjR4l9Sdq4dcBX4cQ55thsZXMJ+r5WmPd+o9lIp5HvAwoGUs6G0OAGs4XFdTP6JGq8mOR
auHxb7f0/Iug/a32l763xs04VCE1tR68Ydf2CLpCCr3Yd/AArNJSN68pUsIgc5wOb5l7l3et+80c
iu+mJeWjinXsLL3OPSALvJz6qCTXlmkPpBL93ljPy3Wo+Rl8T+MaSI0LnnY8xM5gzhl7vWGmb7jq
HGQS26SAuA8H8roVSQWB4l69I7Fv7aDJgLV5kzxyVjF8T9sS3DSJuYotJBcHUZEfAYJPl0h7Kp5K
W/9K0EZNfMW0Fb3d+rBg8Beaa70ogT8modaQYVysbkWn6ooV5JH9VWx73sHqAb2yumfKfs+yBtJ0
vtufJJftwVDYyASFq79W0dTA7K6s02eIFhTIEMFPIsMKE25hnh9IhiYZi9ZYpFqzAbaTarFXNB6p
9k99I+EjcpGkIFDV0hOWCVhXQoDWKDq5LxTDUnO0t6UAYUBfvxRKZuZ3FdnyAj3aBRhuveTseyOA
QQUHMHVb/GsKDPECtBr8Tsuh+tdrdvToxVm5hJLUcATkK96JPBLrIc/MezPMrXljCf+lMdJLEmf8
O4D9yG901Jtf/NXd9hXSN5rIAJE/3hXgR3DginGSg1U3LrIHuif6+ZPd4KlY23k5qQ85vZHcA9u9
T1MII90EiZLcr9eW8kGGO0CQ6Fah5xyCH9o9GGzARJUjax/OlVlhBe2einWfvRcJeoi3w8fa/uci
1YYM8LD/2DcbkKNTpMkC1LYHq7LTrTMusJCNCEU2WST+kcp0GJu42ZBuw8gODjoWn8RnEKr2m2tl
/r1oO35hQ3QiMgQzbc010kbDFbXqk+EbUHrePda2UysyG72JVl2MVuPK9cdY4K+YWqVVLlZKVuYS
HkokCHclew5McMPhd+2eU78CHzcm/yMwMohBuY0Pp0trHgekikMcsTIvdVbV80xPu0+hY742jh19
M4oa3cc4lBUX2Cqx6E04EFrtPItBkM3Db9qrwI3S9giTNHpwdHXtNdZcPi0om0hPDlnov9IyjTYI
EijXmTSbaEeLNYfjOwgwfL4kNi/i9VKdGx+1Eq+KkfmL7HWnAO0Y7byV81tTskOmM8aLwSlmIOwd
1gDNJM825MVTXfpfEhcwaBtcbKcw9tuTBIAaqQa1/yWENIDFwL1h2IG7/rlnpAfDfZqYzylWNkdQ
MKVHrHrTI3Yg4cbqtCdpBsHeDIOVZyTFNY7D5l5ENhJaWiiDdvC5zEuXsQ3Vao1VHzxPfp5qWS/e
KoA/9lgcYdciuAbJS3jIqC0dQFy3stpUu6NSUDhi8e9//d//+X9fu//yvmX3SCP1svRfqUrusyCt
q//+t2D//lc+mbdv//1v7khTWhYHh4XlgH1ECIn6r68XBMHRWv8/fg2+MagRGVdeZdW1NhYQIEje
wtT1gE3zCrhuHb4xnZFVAUj6Sx31gOEqZb8hdI7wefq10RbTPtZr/WgPxMo6ohVWa1nNBqlmVnwS
g5+sJfHKQS6Vz/y+CNaTymAU1D+VgSM++UiEuS0zwsgKF4jGJBAIATMRHbzI/WijxkUSLxi+4zvI
EyN7djxYadIdzfHQhXW5yjDpgZHpr9q4VJ9App9srIZhxW4lokQ+kmymJtSXGtMAUFNgs79/9Nz4
/dELwQW+WZaFGLTgPz960ONlWlvZ4lq3Qb9BENhD1pQ+LBOuFS9lhKDJuJxoB+CgC8nLe2ohgHkC
VJshTezPrcrU1XaJLz+M07KRZsPsFMSKtZ1lVf5LHJTGIjSj9mhDEnNf5ODJ6BGbehpA+ozHK97G
puCfRo732JS5UBrx4v5APzO97O+UH5o7zg3MuYA02P/wvXTMXx8OZ/D64ulwpIYIS1g/P5xWRoVE
6nx6nRbpIreAy8/4EyIU2RmKss0ZUP1Hmg6DKtVWNOVRcWyFdK303OfQKjZ85xU+YLUUVpKCNQ0T
k59WEGuwrPqTocqjPa4R8VK8pCHLni0th2RQ3qJpn/F9Zd/7WlbeI9F+hYC9dc1GNv0C3LagO4jc
PdlAGRat6xz8j1RLHcqgW1kjLz+8ZlCtLQMO3J6ZzOGcCreDnYK1300BeexccGaYbVTOKxcoQr++
Qrveuv7Sluv3lTC2EsodvyztSWHOUJazGytJfm5oPKCTWjg9sPxlB50H38rWSR7q8QBPYV5aIQjA
UEgC0cwaQA93iZOnD4bSy5WmD9mSaql328ZT7wzkvXeTv5HnBlsavI4+kMs3tT3Oynq9oorCYP4/
fCO489M3wmJM6vhvQTHbBgzZNsef04eZCjOL0YNKxrtaeEVBPo51p1YHvTLhDIPiSXcq45UWYVxr
uoNnud1J8x0s0bQSUpBhdCRV2UkllsRjJ3lYOi2dPM9n9aj2FiAJENo7RQhxmajYUyeqoOJ/tE2D
eSxy11UlkWXTmzLe2O2g7xmX+p7OeBeZxSwNemRbIVDENlyG21v1b20mAy/V+h/mnp+n/fFhggBK
cCakY4CIzhE/P8zIL5keJ8y92F3VIxSbODMd+IV7I9AcJH0n+rKJnfQlY9aS1rrUoix9oPRa3oLh
FsSzCCPmEtjjJt9UiDOM82w5zq4fDgAZHRsF8TY0IDM0PuB00n2407whnZeRDnpXgyVn3YmCGTlb
qIIl2nsFojMBvASgdde4SudhnoPLxnXis0Cey98/Fcf+7StmcptZtm6Acpdx85enghUV99I6FhcG
udyjOQpmgNokQgrbqHJLnKieCMNFl58DMcSLD9TLGQQNiC6ZbODPAzBWgkqeqJVdu0ceXCfqRVWG
Gri4k2pOqYCZBXoOSCF7e2vMGAy9ta1y+/nWqhLITrMZpBvb0TWUuyFIMQLN21BRjbZWAqHk9+Zv
NmqXj66mqfHYjmx9JbHU5tpLOdJ7z2xv4FdMw9AVMbwQTF2i2FJNUEBjyy0hw0W1H1o7vKogkMud
g6+M8SvQf8bXKV+FRjVsUguJKqOdZZ3AHAGnIlhTsOMHYb9EMr4lZ03ldFdjBJDkACIjdIud0lga
69oeCkpxDbccJMJ8LwW9c6u7W4h75ydVB6CZH2p3LxP7U5yq+kKmDK+uRYwYxoqKVKHHgFAx/fXv
vyOG9dtPx4HehqNDXMCxOHbhY/2Heah3GF53vVlcfF8fvc7pc1iVwZe0RdKh2wl2j8hPgPQ8JACD
X8//koMRA/F99yVHWGkF3VSwZNgiePi5p1M2DBuY/uAkWgCMK7hYRBuW8EmBrpaKMhiWfq6Ga+Pb
YBXx0lUwKuLlmZYdQROLVNOxiB1GvZH2yHIzFpMS5KOFtLoNFQE0eh+SipBCXgZINVtKE99yQgQF
rlEtg0HUH6DXQItjZVSWE3AIjqphG3NA3SbotZWASAJKYPoEvYbaXHbnmtYH6HXuddVStYmaLkHX
6QHMQd63EdkvhmGrszAc7y5qgH/tAOJ5MZUBpXDGkgMyFOwH3Su2rp/rL2AVqVeYU901NQtD8J/n
iHW1tUS+U4MdBNkFr19vw5reAA/w2J2GzVXmwRWfHyrFB+SNQrqxLxr/AZzrHPk58NaVdrXtK0QE
ACuw52C/CN6wfEpnyVC4j1EzGAtX6+K7FLmhG5U1xpZGsmpEAG8jtSzxLk7eAZwMnazG7eYGROPg
nAY2WY4Hsltl3S8ry1RzXQzvNqqgdh16mYyZ0xgyWEPEqrqTHjwoKVfJZxDA70gZsg7rvdUNzguS
GMU8tHsf+AnIp9p1qW+6AA573TBN3IFMPsug2lVu+ggwQ3THMB2ee2yMoHkBgWsrax4Q5/IgZ+dl
D1kyVJAJyJs1FUURq23VIHGcihBhNu+riq1CZWZneNj1RcZi+2IUWXzHCnut9519IVMXuPXCNdxh
ZY42gxcVlDum5m4bpycjT7fkrIVoENgNY7Elh5FPEbLRVnc2cqMbBkA4FksS1G0vWqqfg9KCUy+r
tqZbFt8bI3o1w0EC81q5c2zT+X2hm9Wax5WGfKABdA1Aca7yQGWXP40TR9suyYs1HBbNsmggiZcG
+SUf0ShIg4RK8ghESbUMoo1VnOInBRsdLAgHUFsxYJaSQYGYfNd/klm2GPqsfwwjADRkIXTEWrBj
x+qWA6CR4UU6khtacb4AsKjbtWVdIgLXNm10rMKsmFc6c87gJ/XXpswDKM5k/SEy4J1HSqJ9FQYC
BSLz5RdgqpZx4vHvnnL2TY2IDHVHOoBz5p4frJHQNKz+fiY0f31bYtXAmcnwYhC6rmNO+XkihBuq
qI1OayAYr8PF2roILxFkAHRT946v9A2owuARIVsD7Si/bh6GWhQQvAFLvrBz/Rw2KdYDbZF8zfCt
RHIZf761QA6/h0C1G2zskWKFeFYUSFax/2mcJZGqqFHAls4g4Qhh3LlXVcm0jjCRfTxXvI9Oyq+N
e6pgiIDc//1j0H9dl46PwWJYN4z/hKAd9of3gd11yPOWTJ3ec9ptZ0SS4ifPoHwMEi+4AUxjAF/m
7Ucfe+aCd2bx62RAPfIYSf706/dz8NkhUhbO//6Wuf7LOsfWpS4l/nISkwf/becJpKkOocEgPE0L
+sG1SzChe8Fn+ITj0SkPtp1oXTguW/9lpnd8qSOV6nezB97GycxMFXyG1MatdRXW9sIKihQcTUty
cya2EzwaFrhcsnjZ+xWIgxHyWKSR7l80r3g/gxACX7QKMI/U0/miH89u7VJI5P3Ddpz2DzdPiIV3
OrbBHBsLUzicofzz17nthy4oByva9C6gXtbchChLM0Bq28ZCEw4k+9IOLQR1R8BJq6J7JL2VT7cW
rsYHxIeMbtZ6LlQbDUAZgq6DlJMPgukY7xygQDP/arGk2LVjLRXp4CEQ3IvOO/icQavqR/+0tSLg
hHX9C2v3f/8dMEbvws8fFz9eaYMlhBu2DUzWzx8XUIukRyTL20wYLjOfTx4Z+Pado+GlCFyCQ6Uc
D9HgVeABh73pU2DaQFA9iwRYHD3VgJiP2XBbe4a57sHl7GO/AOjuh/KtnjBhsvyHbzP+SOboDfjw
YSxm4JM4jmnAw8Ol/NWLxaDqm9mBX61jFfGdglz4HJlCyGBrLe9TkDigwEPiubRLICV5F8zIjgwg
ewUuRgSgg9T/5LAshtiRJU46Yg6PCeKi1CzNrHTv+XC7UDGzQEtdhS0DqWOA1XJX5ztEzL4g2Sr8
nuQnLBrxRko9ExEpV76MVMNzeAbVhbtxvUpYURzquLF3CCK367rkwz2w2d4CU7nxPI7T1G7wfRje
xzE0MD0KBBPz/KR7Pl4gYJBsTki0P0ovynYGft366B5SYKDy1HHQHkvwbpyoFZmp2Kti2AD9/Ep2
MlElHfqmcBc6lv3z6QpkrMYhK71rZipNvTXZPlxM2vVa9WG1/2BLmjQ51KxYWG0BvUnqQpeyAP5a
G3GZfLRRG80qs1EDrYHD4ve7hhQ19oSSOWustIqtx8CCGAM5BhVHHfhMGacLoP0M6xDmBtz1ke6C
Jk9pzZ7Kmcy8ee3pAVa3/TJ2KwFVtSHq5yBQxhtF1MnVVr59HLh7J7iP0mhSsavPqppZ0AqxEsRv
PL7XePL91qK12HeQYNuY2nmE9SJ6IhBnb2sbMss0hjMOBOJ0kBYo60gteFxEG/jG4YAeK8lmRnwJ
15V/P10pcfpV0vfDYhojwIo3HMI7u1wHVQSmuLGfUcl0qTu6vZxGyNzibELf8jaorQ/BAkDPfE2j
8iF3T0Hs7aTFrGwOOCAUKXK338Rsuk7tufwA6ZZnak7jdAjrz2oQae6o6PqSj6gd5HWOt0CHwgOf
RiyMA/XypKdtyhx/E7orspkG4AiIdZ+ofcADkHO4ur+gZ9N37mczq4KDBDcc5phmZficX0D0yC/m
ACos6Ek4y1pYfjrvtGgGxZbkTE2QY2ACwgY10sAwsqUR8nrtNGATruLXuI3jVTfwYMs1I3+KBxcL
EDt+RQZktRB1ZuyhOtpdtKb5ohdu9Iq8KCwl0lo/Sc+J7rA6FTOqSEX3vSls7Ry4WXQYqjpe0AXg
Gd/LMZ0xa/oTqPpAY9/hT0EXid2HLHdMsK928TrOW2ddcS3/BOntec9Kd2XEFaClDsI4Wr1vwwKx
BwVn4ByzS7jVI5sBY41HBs8jm+VdwIq5i0nM1b30TLW6CJqFwM5/TUVfc5DPBOHVaagS3+ECPpqT
dBS7QhAjWLkGHHlULNKS3QHSuJna1h3w2ZAKyFZuZX6l0ezc1tYQ2bXm2IXrV0Pr+CUx91Q3WVIg
IRJkvE23KrU63WHPAqmV8c7NGPsrkIgANlThpQl/7Ps9jz7REMG6Nd2Hyhg/mDx9v+dWyDukE6fT
PY9fhxW4DbIlXTW2kME+2DYi6eMFxgPdN/zN7XRff3fP1KmrtN/u2YtKEPYj7nZXp92q1SJrrUpn
myM2BwyaypHYoTVYWtBpH6sSaauIieSBbW0cqpFaBrRiGkPWbWpZA9QRWtKDatuYFzKO0SKjeuUG
8jkyfQhJk42BXtQ/0OlkzRuDzZBq56ZatPADvADM6BpWBfAcJVjesASJr8BdxtcigSJl65ypAZIG
zCUDlGpJxZxFxgWdqSF1gQKYXLR+m67IVkkEi1UwhxRqv82aeP7eDeNWfo28HFWAd9to4ivzrPqu
18X61iIpeoWPqbINjaWG2jniiaTNvMjzPbWjrqXXQY6NddWWbGnH2kPPw5ehGNRWmkW8gGc3XPO6
s3YsSpOj15VYqXcLN823Msogb8XSZBb7ef/NH1Zxalff+3j4ih208SQzBBfC0k2REw7iu6Hi2Fga
tXfuXPDIpI2RfDZ0iVgxOiFhFjud2ngNLRNE/PWQXOjKXZ9ZuzDsxBbUgOtcCtALGYO9r0P/m9ka
BcKkGsgthbSOAd4aK557OtB0kMzuo8KZMxc5D1q1LDiIOWJkWbxKj51AoT2GP+G1kR0ecohEAT8w
sjdNeV8LKLt+Eh2L5rzt3WsFfsoFZBgYYB/D+7WB4s93v1w3UJ48Aw8B2Jzvt0/IEgbAWUdGwU/X
g0Q38HxZla+cPgeDOdjPVyU4QBZuDAmdtNGx4O4b/RXAvJnbGNWLUwFq74M1bsPgy3hyuNgVyThq
6ehzOUDoyOwa/S4NIsRyqCd8ka5f9FfX0fOdDTHpJXVI0vVghPIzoCUxBHLaaos0ffkwOOKe6gcR
wqerF+3Jz+GeB7oReufjlRLHA9EXtx/ws6u3HfOjVWGU7me3XE0dTdksDTVkO53BwwWRv0/TjSBr
dqaleHARNgRHA/GbeTYOiMSlXRao9GmQfr8xAAVfJbVSL1Hez6iBZgKfB+2+ZA/ypeLiSIhP0aUq
C+DtCquGew85EAcBBswFVWhWtXIwaz4rafK1BFXp2o867Tnj+MuP1wTFXbEYfBkjhIuMH2gkF9Pj
yiCsPkO+i3cRGhRq3FFEmHqUITJ+4Eh6qQfhrbshLzdQIemfhgw6K+ODjhLwKoAAMzmKQXOQghca
swGvpEcEqx6LHgoeAfIJNpkXQTZsCnwj+m2BOwH+LIHQ5UgEQxW6Z1+1DuKc49u01ELrko8HGWNt
V5ihtqTXZ+A0qJBffdFV0ws1T4JhnYH3Z06dqFWD7N0ey8kjlUSnHKhutHgNZ5mxxjJX3wFBNbOR
FfMYc007R16+193Ge+7sDA8HYM/JF1mWOtKcWNItqVYkXrzQELrbkvMRmaTf41yyE5XGEQ1kUTym
44igpwOxOvyXVoHr/gUWj33oTQIUckDuqTwoq8HqtCk6Y9Pa6s4YK4B1A4jsQ7XW5RtM+mI75CE0
7JCXJQ+uZfx12vsCKjtD9+bpn1vugexbNQmcYI4ZzX3br+cS78h1YTIezSHHuDYaaZ4q4E0uQ8n8
o5mwu/fGqYaAX6eSxVQ24C8EQrOooXQzDlal0CFl4TkOnPiC0Dgc/r7zTYkYdYaSydKoK3zN6EIV
z76qvNaXyERnS+Q7m2DiEuFz7GlimWhOBmEbFIsWlOyuH+UHKnamsUEOGlZRmWtd0yFfZn0aPXt+
iUjGKOqFhXT0DLUEuS6Z+14bxl20AGNTv6XahtmvPPPLO+qqecvBZEAsxEV+D+fLI10nSXmxo5tK
xvEBGf/zTVFtAu8j3ZT2/yk7rx25kSxMPxEBenPL9D7Lqko3RKtbzaD39un3Y6SmS+gdDHZvCIZj
WjIizvkNCp8sFpJqF0yzepYozwfecynmJMD9gJ3MQyxAdnnICPyGDA2VgAD70smRYgJfF3p0kteM
lk5Wls3rqg03bOlXwJLiF3Ag85sB2j1pYQfLkjoULNFQY5clVzMOxqwmj1JaTmcjLIa7bAta74Ze
l3uTJT1UXyqkJR8lUJXfutHRrrItD7MfmrCih2q4isM8uRFzuDxeQq1Tn3sjOEttcARWaz/3JgAh
y5sLugLNAi11T7I1Z573tcwkTyNb8X/nnkpB2nah+mY7XrrK1Etr18mB1FjxOttOvEsUVVvLYpiq
7cWtgw9HtSP+xfiUhhNqY7JRbXmpwmi8Y94oxeuY9MU2jwnRy9YhMLJzM/FEe4xt0Ulx01fZNcuR
KidQz8J9eVHRDf0Gx4eU7DsX8lBgOIL+T+uhuaYG1gJpkmlr8uvN1arw+QWUw2kswFhMODZsH5WV
8GiqGu0eZ715IPQwYQm3XEMFCJIZ2Uc9iMM4g1FHHDF/0bwhu1aRuKqKphSARWc2bJqBndDSakVN
ewomEGdBVhUvsg6jq+9WpgPEWqoib8A0ftkITfICkwZrQS8anr6MHzWgU4HA3FEW5Qi93IqkV59l
jSZY601Wmmxlm5iS4U4Y5NFd9hhGDK+7kkiSLLqEPRHu759nZ/yOVE57ltWtAqyRP2h/lMWwqUyY
RtAFZFEehlp/Ndo0vchX8mboFRGzF5Ql3qg8qNYa7401f5T0PpijujHUrt/wpKm2eVs4azmwLzTl
efj5+LRN5c3rCbI5sDyuMseGfkvSeKeLKX+R3a2cxKyuzvqvt++GJnsg65uX4De1gi8KHz9c4eyE
srdjGPfEWZDZinv8qpJnyehsQfKNF1l6VGG4QdpwHHcQan8NR+ffADo+9SuUDg6iHJ1NasJzmEDB
3vvYzR6HoHEXw4Xg6HUFMjNZg9zdOOa/+hleN2w7B2M/T5TRekhC7UI+u72ABMzWyZiKP4ODDDN/
tatm/z/b5Xim5ozNX1psyXI564oU0alr4eZLd/SvohTR+SpCHUJ+ZukMTZHOLL/fvlrl2AZY5rr2
1PHgksG6NYb2t0wJ265Aoq2u7Z1MCbNqu0wYETy3rEJlryB23qYBveIwG7ztw0NJ1976LmqfPNOr
nlIjfZdImDIO3a1Tlt62Y+okJetPNrRKSMbF7ktnK1Xq7CzYtiRJJEpQQP/pIjW2klFUa6Rwxs00
FMnkO15+R/cwPkiA1KNOwqTssW3WD3M3PL8BiJQjCui26vKlIaQsZhPIbg5xBt0/4022YjGGwTG+
DmkyhNsxJE5XKgNqmppeqBeReBuN7NjdWA4T6hf3MCt/THqdHGVJ1rud/muorJMH1VbG9cSm7WYZ
aB1HiFOfJqfpX62kazZtJZrtsBRNRXMOdhxGK9lamLF3q2rzKBtlVdn3a89QtSdZwi8Hed4pK054
sP9+NVXbRmFtP+GU3T4ryaXT8+FJW+zPh4wUuhe0qi/bZJ0dKthYRQMBoaW/rPOSS1t3+rmPs+vX
QHsaVV8W/zXQyC3S4gyCDzYQpph/vZIcEGd5sC90102vOesERBc0Qlihs1eUXD/lwWD/X2es8Lea
E4D+aokeEUkjSrGwEIAHDFVvnWWpGxXrhDHGH7IkD0D+p1WM0/nOyAaEuns3fO6Jpy6D5WWCqFWW
uzta902C6vZyxVZY1nkYFPFsC0BSaY4H5Pyuy48UI2u9NoXtIoHK1ycPcV2fUsNQLrI0DfBox0F7
l6XaGfpzXbjzLiVzdo5CgaPkckj+ObMir9u1SfUpe6Ra9auHLE5purLMMsaW0GyRoIUENGNZ63uo
ZV+HKvVu6tKQLQ2FCZgVQVho+sXg3SAb/xoB2/XvudSh61jpoV8gCoY2m08m6pez3jxnC0zB4dG+
b0rCKLKDrBsWMSAFLOxjUFMo5pPjbXPnYlvjyk70CLB0bl7lYfBGbNjw0N32GCqxoadBuAvQeVpa
TPiLo0FITfaTrYALX3tc2fZSWSv3bCxRbPckhbU8DY19XzbI8tKqBOGfYD7h3wu8hHJv0F++zkJl
EutyqVNCWs3E+731q99YWGfMbn6IYag+Cc6SDuHnv5J31Z8rspGyvsaDnrBZU+7VMao+BdukbCzt
975jwYMEJ1vupf5reI5LzakGmn1vdRRrZnycvrGRQAB9OauXOnkm62Sr7Df0tfh3q+sNv8YWdVCv
vEHoO2U2IMm1ApEklPiPAFA2suqrXp4VdhteOtdsdp6VzK9mGlwUTDr+Wk6ATA7yBFP4R41T4+T7
sCIP+CW6uBNHpdbuacAeIpK/nDxtvBmzHncaCJDwm9rLQTYYsy6O3n9GuHzS64MK5GDcAsbDmNd6
Mba7wa20V35KZTekYb6WxbQBaWwRtvFlsRkTtmmsFMI60ruVoejbYYhjsEMM9UA4+hV33klpDe1V
XriOKwKrS1HYXNjLibUHRHjRCZ7cOwJjm1Lo49VbyEHJiEWoaoXrHtYTqeygNY1vKIYhaZhk5Urz
UvObYudEa5W8gudWGd/qsvmcLCO9h8Q/X//LIEWb1HVe6PYlx1ZbUeKEtdI6DEFdcsesI3kyzGtm
LHtvG7a1zRQ9301gvImPM/nKotGY7KyWyVcWW/xUV3MmqqdpSs2jnnrKChmo6UNFNGnVd1Z2JuTS
fwOTlpt4JsheojQV6Gbe+OG5iPYi+JSdjV6RveTg/9bLUOCC5JotiIYk/TdTucgrlG3362Vl8V8v
S68mHYptpQzamvxhdv06xAZ6cKV6+arJNOZxH0zWqq6t8iwbcBfJr5Dfu7OKsO9HnnEvM8+84RJm
77OpsrYJmc+Pvm7W6YJZih1MDMKydc8xSrC3scfy/AFmYmRQx8lbWrW/RmpB9hgpO6T/jKz0zHiM
lGgnLCafpqLdR3hV/NHkuxHBqr9rnCj9quztNwuVjk3RD9GlrpTkVCujvvUsu3gh0kJuy+nNP7u5
8+WopJg+OzFH31qC8WtQZeIqTFKrmkX8DhJs8hw3gViFWVr9iAYXlQcyZ0nAjKqUzccceRWaLY24
IRfZH9y6+GTRn62r0SQWhfESek+T+50FJ5jaLvp7MTpJYL195pnmrILCiu5aG+h7103sfWFoJInA
32PTO4yfpl1gY8PcqinBZ8eE0GmWdw0qrXjtoRCsSjxC9ppXFK8qqSront68Kk1Rvg7ToN5a3BK5
74pX2cMa3X04T+ldVtm116xi1xUH2X8Oe2tXZVq6lq0E8dsr8mhP8qVklSvGNVY73ZMstcLw4Bvh
YyKvHUW1srXxVEYaljdjh0YBCLb8LvuORVZfs8iC8R0pBmY6UfZK6Orap3nx3YjASJtI+hxr1wVb
O0PqaLTi+xRMqHl2Jn8KvDw+SvWH7K5oYJNGl4W9LKLL4BTt8FkYXbXHWa/Zymp8TNetGWdwKTL9
UOii2siL9op1LLgZX+28hZJnmAcwZMlzUpj49piAuxunx5+q6AOmwoq5mmjyc9mCMhJTD8krH5KV
HdbdHhUvhQTpUv5/HPy41PJq//UCWogLaNwWqK8sig0tzH70LN5iDTGyTistX9bn2jivy3AwHt3q
fPytW+umv3ezWSwdVNbJlymSluAkEf+KktbzG0fDL6GdzW8qzrs5etDvquqJm21Xwp+Xhyjrg37n
wc3YyKJdWeThCRScZTEw3vrQbt+FUZvXMQsT0phcrLctyMQdEodx79vk/P+Ezb5W9ZzgBMCmU6x5
3nfTwE0O60T1GbGWfjsmrXIKvKo7Qe52t0ZUKk/xhOCbgOP93eq7qy7HzwkyUENU/1XmWFSMTjug
0Ir3cBl4+dUpp+6AjPW0j4OmvWWTgqowViTvJIh+ZnEv/g7VvaUbvI9K09/c1B1xo+HeUxaSWRxX
2g5mQHdsxYxba59bmwjtz1d1eVCwex9/KHaDljUxMfwi+31iqMF+Uupw3Ta68ZZHrbsvK4IQsjgB
KdsnShI/ipicGnvda5JHcQi5SzOsz9ZqEZtvqTqSLTfynPmVYmvFI0W7eHR2SFfvK4wUH612HbZ7
h4jQY6woHNZ5qcBqcBlb2mRPmknD/nF5V9B7MmzjlP7RmlkQSTtXRYVyafW8MtqHmjI9WlMvUHZh
r6mP1jmNgx0pdsgYy5Vrh0QIluDGo9XScHq2dATH5aVEpBo7tUVHVRaZ27Td3DXIFixj83GYd7oV
YJqyvK7W6+MO+zaoWlNzaNyy3QdT/ob30Dj6sCybizzw8/46i42b08zj+d89ZDcB5dUnkZfuZLEp
MRnOhYVp0mIfmZm6e/HmFpxRGdyYfA0HcRQ72lYh4qeyUvaTh7CIfzgRyFJZko22gv5klw3beBn/
1TVOiUWlMbmwrzp51urqq55jafp17QZn1pMrrGMTBcx4slsQw7mt0MpZywtrGQ8fP4I9nsGyPn29
WFBgP1IpxT1hQ/7b60PhaBA5yuON7Pv1Yo6eHCy3Kc9f9V2oZEe0q9/lK39dO8p1d0VgTHtcw3kJ
HA2q6GK3Ig9KhNOK8HDJnhZW2X+q01RYrS/LOlYZ/5xapNLQb0FywFCytQrA4vw4lV3bMlV80eLH
J1v+x+XaNNrpQUhqYXnJabmOHXbsimTZnBQXiRFP32ixy9oMHVxv0LxDFfIvl0XbShz2TaK4qJYX
vtd4uMl6bXSNQ1WrLGMBX31oDVQwuwHuDMrZfMuIBsj6JPPGwyxGyIHy4tjykCMBV0gMhAWtRipA
Hso29s71cpDFtrWqrRpAFJd1Q1WRpCbHX/qqrppEpmLnEjutc0nSZt15xnxiEjaJjS0NduD0GwJf
zCtJzjpbdpQtWoRt49JbLGO/6uWZF2i/hsniY2wdWkezQHP1R5U2u2nSlTOQhtQ1s4s8TGaEYNVy
kGeyLiJhtAYHXa/+1YDUOATEZazsHCv9blLL4vivetlDDiVNHmxrlsuPV/xvLybHarX3gwDiEpkj
9JsOwbRVF3vEaTmA6/p1KKWBYgqt5GCH6qaWxa8+gxGqK9VThp3eOLFvaVaEoXQdHpwyS3eDCNP3
KEieJKVkboKYv0X7ew8PMPr/7hEoVbue5hZ5WA8FUa9rCV61YX7WVWdjGnjtflU5aYw4wlf5a0St
J93eKKoL9JjsLOsfnZ1JddZ9hqOd1XXtHa15mC0mjh0jsROPdF/t7LGlKvxqstr7o7LMmx2AvkXI
lbpiOTR1Gm3YY6treZlHg+bgH5Ogpj2ri43T4u00KpO6StOgW33Vxa5wnEe5kN5NX02ahpyqL0fK
yt/aZblp0ML41+X+a8dxeQeyRR7kFW3N/VX3VeSuY2KXfdy8whFmm0BAW3tkXEa/DKfyMuLGSGan
qNRTBTdFNQRF2dIFjd6tw7aGW8mvvJWVdm0vpiCTEa+TGu1TY2ieq0jlWaJHzsH1EsIlQ5086e6H
bJM1IE7jvUPkcfVVZ1v4eEQ5bDotsepnAVbguXiW3eUhNTyW7arrPF5D1plCjRENEc1eL9xhr2Uq
GJgsSy8E49JLQ+xjL1CBqIJCG/jvuhxli+wDlrMFj92j47z0lg1wJ7Vt0RtIhmWpfiyspG9egwzD
X6vCCs9zw5fMisZPLQOzXltZSx66wpQuDQFI5M10nCpI9SwcwztCmhg0KjAwE7bO/pCZ018Q7VeQ
UIbQT7sBrJHhgVkyERRIo+5VCUji9UaNdIeD9LaaJvFBWdZdcJeKjTFO42vZACaPbJT1NTc5PK6E
0SnBlQDBx47bL83yazBniKi25cmwdPK4zpSWZIf+U5Zn8tBETbE3GwOxpzC82P8cCK3BfR95rGWR
q+9Ut/mUjV/1/+o7j5VYsG3/9RpfQ0Xi9kc8+Tby2l/18uyrbi7d6Bwhm728g3+90ledfDPJjPSy
iwvhP13d3Ix2lZ0jtBVazQVhWIzqndDYjm7WbOp4Br+fPXkORE6laN3XMtfvJfZLN5VE6mvTabM/
O2166ofMe52DrlkTd3H4Dmg1m8HeGiz/N/pS9BYv3VkBgiOvFPe1hm+M+EM2WkgFPQfcLqy5z3Vi
ldiwhdzqeK9zDBY5WzJQYBlkWZ4ikz4cQbQuvI/Re8sCfL7TcbjKElTOlyxXh9ujJEwCW+54f5Rs
Z5/NhfokS15ChMRGNyA3nG/gz6END+18kwcdIOwmDwwViAJ1eWX+aqhBVGK54rqbVrU6G4b/0oKo
ih/yhNp/XaFCJ+AWh2KXpxFm9P9cGXK8t8kN0JceJpzQnTJzg/aYfW8B3dzNwon3k+nALOtLoCXL
wSAqcsmwntcDdiOsSqnrjHBn1PPI8pSS7BtHpu7XdgRdHXufe4dpUqyMZzWahnVGZOsHKjyVZv+o
Udpbq0mmnw2ldK5TT1pNNlSwzfHtVD/7wYLDObc/IWS5u6lpi2OGWQMigF+nMfDsI2ndZl7FoV4c
W83Gu2tUggOWDsScIVTaVl2+ih4YODN8fSC4V75mLHB2NVbYa9maQS681EP2TjA6bVfdMPtuFzXP
5ZJURWVm9i0HF8c+9DAFgCGFrUiXq8dGC+bHIcmH34s/lNnOEPpVwhNRIXgpy1kwF+K3omz4V126
9CvdHAtaOUSb2w3PFmtfAwcahSDjMWVi4wi1hhUbxU+aVcOEqZrqR9Pbr96oGq9JN5r7xDGDbVr2
wTcFGsEIlOZHNSM5mvdTe43VzLiMZDtXVT3mtzESarMLQ5hoOSgv9DCG4KA1CV6RjR7c9eXArqm6
DguRLSbcvwEDyyK9GXCNoVF2Y4r+Sfg6PspryIOwI0Dg4RZaKrg0Yc54myNlaBrTd6MsUdokkY4r
VBfvoh5EeNBb4hqj43AtKoHmaxPYRCIofjWIpZiZLdAnAxOmrwbFtqqLAnDTqXKUc/PG+TDCAK1l
UTsnG2Lxt6H7YS/VAR5Qh24JDpIlqHwQzOFeg+uKAtag4I5qK2fIw+ZmCDMSP0uDrJOtlsY2F7F2
+gCHrVZoEPpKNjs3rwUh7jpm9EOd0uemqpTXEmjXvplNfZtWufKRW8pKdphw2F53VWKe5cggB6oj
rVewGXnONJX87i8riNZKme0S4xbbln4jIjlsw0zBQeSfOnlWx6JaLeGM7eRNPRxCdkb9NLr8MRkr
D1ad6leveJUFo+AB4WeA/g5j4fzl1FOXbFh3pxsTBt/6a1S1jA+NsvebKXB2skG+lQDsAxY+ISLz
iyu2AxVf6RrxPuH5futLLfRJ6BNwrudp51SNs5Hd3IAUgW16zLtL6//3KKuPqrcO8yXF0Ps74kT9
HTYCUh8GPslkks5f9V2UkyieZ5ftIN1kQ5Kq6pkQ60EOkvV8XkQf2mEJcTnGjWw3EfbBtb+plvoh
RXVib4fugPNTCRvk+zW3fHcaxV73Hvg6IxTtocExag8yy7hZZfNrNN/oB+jhv42w+8nlwstD508q
ADqLNI2wcHGKAgw9v6QBZUPbj7c8TdS1nmqAgRv3MmmoqklFqrjXd6EauRdZkvVLlezlzSLYPRK/
el4A+DNt8VJOevCkZM+AhKG8LIcZS6Z1XI3RVhaBiy42ytW0q+IZYUu3OzdaO92sOUPIkqz7CkrV
fJCNkTNOW1yY841sxe92PGU5Pjyytc5Q9JrAcclGWQXTAqitOd1kyQqIMQTNOWB7k+vrxW86Xew0
egCl6xRA+koWv/yqH0Y3sjwufZpKaVfS01p13BFutDa9uC6ynbqCkSlL3vlFgdXDZmJ8m5aSrFJ1
/R2Z2PQi+zf8ZXfYxDPrLD1cYERPvTAJ4HMxDzIFIhsgxXRsdPToij0WS8CRp0+ZPk2qzerRjC7k
pdQ1b2h4QtZOZ2Hr89x8Guu+BFypJ6spm/DbU3pcArqPsLW8e3K0edg8OXC702ki25pmzs4kur51
Hc/emkX6UcalAkjfVlaC9OSedOwBIeDoyQt4uGtwFL+7BLrNFoVmTTcNNC7M8SrPFAu4UVUi4Kjb
/KyxMmTYt5eL6LG3Iv7ELE0olsgZU/KgBrgdN4G5dgudKG6yIMn3zvg0ecuKyEPaN+T1kcCYiqOh
1/PqTY9geSOfceT+H31gbH8WSOw9l6oRHkI3+/T68A8Rh94uiDRvnwQKsS22w8ySEf+i+c2KpnRn
L2gGtxkPcV3yWdHPcSNsik3Ln5CTupcwEbcC2YMkAH1eaa+doX33NN31VRBha7MLiHYqjl8bJIjU
CeDPEHarfuDuIUqQ4znVYtuFZoh69zwV+XPyhL4+CwhAJCI2gJ4diKfl2KzJdGyGoWNeVtP4NAJb
9EXRXjrC8SER+78SK0ditjLaTVho1bZslcwfTACmetqv0JUE6BR9anY3/9FW3Q7/wkMzWzejrNWT
14BtZXLqN15U574WTX8H3R91jvoye9+fSGHzXTSfqAzuYi//1meASfSyg4pbPOug1fyhxlxeV76F
ebKy6opppWqxHxPmH2n+ge7X1uCbyT1M80an+amyTFhb5jtsgOoI5JjdCWYvvhn3hAwUZVjpc54C
sLK+65E+A/hmTelFhVjR4RMy6abMmWCnDLOpqkyukQ2yeg7J21kJHgVj0e1Ai/6hDHn+2gV/V0jo
7iChvSlER1knzNdyJICURYvg1JgyeczOWtX0K3hMPslcocpEeAGI5PAzjcP6qk0GZmjpa9f32pvh
HHsQlCslEK8avJB1gbLBeuQZQMTTPGAvfjXn8VgIFSeuJLsOLZ5PGhSZzZzwY5Do7XcReNJjFB68
qt04OuaJQVFjkWMOT50W1Sw+22oX2YgO9n13B/qxNutpAIVsHrXCVXw1ijKQdt2LMxckLKdiXndB
Xh9FPBzqDmwuUkukZoGvK526HwY4ZoWZA3wF14VsPdn+yMFCpSRN1Ha4xfW4MkSBfXUdYM645oiu
sndtF6GdGakrGwSkQHphP8/wGEwsgHwtyLUj23J3NXQKS/egPhDD9s2qnUBxqMfYE/DDqyrSN9VU
NccuQTj9Jk8reG+p/1vbrKtU5IXd7xq1OxQlgS7QkYySV9Fk8+MCIR5BcaD72TgPO8geOWxns/ax
eh/R0Zibo/AifWt16k3Vy+oIkHzmDotc7FLYH6+bCZBJp08/matsaDKz99SIRU2elYHP7BcebR1x
hTxcBaWDB1Xq/vWMn9Nn7LKBm5wq8nP9h247LyLofJ2c3iGEq7px4v7PsuHnEd58L00bAd8S7WYy
8EW+iGT33q1Okwj9YIxXbfGaR3O1STuAyHX3M3PQLAGo6yCbWpabWYncW18Hh2x2lZcAgd9gik6a
0b3lVltsUS75bPNU2ThBw4+HsCPqP/1FtUVPCp9EtdYUL03Ufw9rs0XJMLJ3iU1CpRy6bdDX+Yr3
m5yybNx5EV9IVqLZomdWf6kKviwtFa/ZQF5fr9i6BGKXxNl2JqC8t0VzzrICaZ+keBtKdSUWbxh8
KrGJwjONjGaybYvgXJeoSiTcjKrW38tA+4h0h1BNU59U9hurbu77DcxF66joiiBmn5iHVCByUbfV
30IrCh9PakOt/0alJ/ZHM8aavEkxTA2f2tzQ9ij01mFnrVFALpzmRU3Fe2Wqke8ZI1tfN7tGjh1u
a2NAXzgEm1p72UHXWCQkbvLR1t7sd4k7rZzmXLap79qT7Qsvx/A9K91tQbrn2gFZrMOmveZWRzQX
ORLE1OBhtUJFk7Lp3ojpx77orQ+jCGFkEXK6CdXbDymaJ25zLJTpp+egf2V5n9aQYf9pDIeczJMf
CdLFTM7jarKA8xW6564IQ497dl4p2TXUbNKsOsVDyzPYHc0t5hm63y1On0aqvUPoHsGu1mdzcr11
XPZ4ZySQU8UQn+ShF1Z8Ijt6SrPahjpsZ8B4+xc3gWBBZMnPbMXv2vrv2LDerWH6s9ZbcmCReQaM
fSphIToTcUTTdqs1OgjfGsxGN06eviIrbl1Hpnu/rdN6X4ZNds8mcHhK1D2JbvbNLks3GYu6tQ4x
C1GsGIcvbQBLm9mrTsNZudKFgSCQm+zrzA3P2NIEqP0Y0Wn2MusQsFI7iijRjvFgwNCM8vlUxMmw
zxFBPgMNN3aaENOlj7KQxSy0VuAx1bYfMEYk16Rtyjhx7lkbRpuwvlQdtB5T2CRTMYBEO4MlcV7h
cxgh/rtaUJCrNlHJm5tA4i0hrFfb8LALnEX11jT7XrHxG8hj960lab+qHatDbT9CY7gDBmRMWDIh
ka9+myt2TlrVFx9KRU7US9rxUFqmtYby2vgtj8uP0YLpE8Fr+YBW3AJOBvsAThXXv04YH0xgOCtC
1foY7a7Dw1eoeGta+GcQF/kIEUTxeawPH8TT2bAlVf+heUHvZ6CkPjwLKSRrduuPsOARgY5h9QGF
bERUG4m3UDGOGA7qV/QnPQISTrCWxVjM+jVXYBGN0cfcJuUKXpIJpjtst5U5Msma5jGy2RMHodlf
W0Rcrw2f9TS69RbAGXtlJqB16WVQLVPHurDWJqLk3ZW5Vl7bhK9sMFe9zbtEYihBynsc0EhGFKYL
jSUKipoP0ChgvyEOevZoaisbyPhWVZUG45TmD7dPSTGjDQLHv3ghpzNte/RE1iCF7BVuWIbfa0Z6
q6zB8SeRGJuEELBvWP1OLxIPT/J42M7ltU+qad81cXCd+SxKbJ/BLL6lUSDuBFI7H00qpqxaUW9I
oaPol89325yYsIt6WhFIAF2HcjeJKXayah93K8gM7dZYTFC7PF7BiE9u9tAVB2/GaRVpRzxYyvl7
0RX4jBTzrsKVbzOV3jvg4HVXDzHEF+7/YAbxO1Wu4KPYYEMwHG5n0NqOvQmSKPSDlEBrU6ODIzjd
xjGUIRGg8aUN6d1Wkqu+PLrDlMCVnXX1ukM7VEGHjYlbQHwgIIAWa2CtOi9zfDUrSEQyPbRxYD8P
pUdQ3cq2TWeU/lAQ1Ci80F0nGMD5DZnlTROV9npy6/6IUId9iYUW86ebwS00hMs0kwdqzhL65hTx
OTcqQLrGeUKabtNbU3yC21HtWPhbvLMbumnVXkMxQyhNcGq5VRGHKv80nbnDiE1Y+x4pmiiKCSFP
jrZp26DYFaFIV2b81thadQ+nUfeJqH3n6U2GeRDTMbf8fupLP2pC5WaXTXcd7VHxc9L1l0YMYoVm
Mx9c9Y4R1ht5QZgnaes70W7ADR3An6JGgTK3MNB2NA1lejQvfURpXVVLrtAbt/wlxmvbkG3ERtE7
hoGLY2rmXhBy3/Whkvq9q95MAjobw54mX2uVY+sVb0LYzjlvlZ/1yA81WppxMcsq3zRT8ldjgN+p
ERXHOededHV8Tvth9JV4cvwRl4GWeR9VCKYV1c6OGHkHmynAPUj0MKW7IMB0DekO4Sg/zdEcTmYA
fGsso1XUjdaqEfxPulLPjorooYAaBEansTi4U48ziFtUZzTHrmrNlsoAKmJgiahjuQFYlhWZyOxT
PXo4uowsnrS6b3aQbDfRqEBZq8S8z6y0AVpZvrZN8aSoAN4Q2G52TtN8aiLVV0atmdxhKTefZ97m
boQlN4cHN8S1aImJdn2UbJCDZgUfatNaZfdRepE4wlFSyV7N35vGACvHsmDNTQGHAp/11TyOuA91
3mca5KbfOj2xDmSaxhRt6Ma+kSodryMgQzSLmm3qhu8OYjWb0dNxMxXpZh5Dm81wzxfU92Jrh4G6
EU76jiHQuK4ImW2QXFU3aQSasFBChFb08pyP6GE1AVNUZpuG7yAJt1Xi3lm1WdyuRBDtiMGlxwTp
XVvV7RNr/DNmly0y5vHd0DRlV3Ij+cF0TwFwDFksnhr2s6FFotlwyZsIeCVt1bBjVWudlT47u9II
x11W2to6BmDjCxc52fgWitFiedP0qwyE5NpykqfIEyfbcutNi0QueetM3fbQ8fazo3owfhE54RkO
laZPsm2H8Pvc2QVyXjFeDOipb4NJ3TSOW/vQldNt4Fk8SQIRblB5+tTQ3dlUXTO8aBlhoQz2TaXr
WH15Hp6lBsJfVRCPa8wfX/ipXGIs7h+EP9OtUHC6mIy1k4KRCQnKgdZ3ahxNagTt9CAD5jOK94j4
DDzXlQI2EFB7W696lhTbykLBvEIJAnR40T5XKRQug0SgR86/HkHQp6M5+SorabPDGoznzw9kFoaT
iNMnJajmVa9qwUU0xqdtkoef+/IYd4k45BOPa1MBzlWQzSidk8MuE+rpCe/dtYYL3aqqNBSRigDq
3P+h6zyWG0e2NPxEiIA3W3ojUaIoqbp6g6gqVcP7hMunnw/JvpcdPTObDGTCiIJJc85vQnBKWXcS
ZgnIa8rRdIyaVYjA6l7XWLMMjdPeC0eCgrCrAmsk17mGQSZ3cDQxw8ggpPZSY6U+FSlAgKA5YnnZ
n6YxHk5q61FErt2fihToFJwaRmqPcDv49v1c5v6eh1ufrFyvTy7xrp2Q1WVG7PeEJJI8pQWLtgBe
0lpdzRckA/p82jckGJGhORO98FeE+i+xEbSnrCk/W78ggFLaY3uQScESOYDV7OczssT9fBqtHi1z
r8ML1zWKYuU4qLOYpX0ctMUQr95PsyxPjCIli6Ap3Dp99ekmoALEEFVcn1BLh89uYVdrLakS1lJ+
eFIF01fmoUl2cQi770JNb0+yb9HLGp19S3d4avUM7GLCtHTVtNV7molfnSj7+71SW+o2JdJB+3wO
pY/ySx/vw8WNUq0z1Ja/VBdrPp73pq3LiR9N4U7heHKjD0hNNR3d1kDqn9UFWdnASz+tMiqNdac3
2VEIScJdbowxuxpakOJmzz9G8s1BhhIlCGbwXReGazqp5Qc0L0PVXTKN7gIJ3XWSzWGxSvQw3Mu8
OYxdg7BCiStimhxHAS9RY7IGDHayTuoXIOZBXtiTH6TtavwqLF+u1WZnJDXL39BaJQIQJVIh0L/f
qzJgaTXaxGswpDoBdDBPMRzzde3BY2t++jL/SdzF586GaMgNpuOzOqaOBxY2qEl8VM+qNqfq1C6F
qqrCRsyD13x5lP/X7hAj+n8cPXpBt5vHmOBiuTfqcY3Z8ncWJ/26s1GF27qajcBImR2GpghI6nBA
VOP/XfkpYunzqg1a8Jmx1wC5oxhA/O3mrxhPCTKAk6GJpzDvk2OuFci5v/TYBO76ZLiWYf2U0Q+c
UMnGIa0ufiAnFxEo76Bp9XjMSvOlQxuecLjmb72s1VYAo0knRKl8C5uipO+Wxc4Yo6tHViwsbviu
f7S6b+2HJUygO05xmiJkItvWPM8G1jZ7iAjerW/5hoPBBy9ZVO+BokFiP1BGECmH8ahVbsan48+X
eEaQzfG0jlkTccYA8YZmyE+hHqPLLTSmVZCxztyaI1owmrOSZJ1X2gRIy7fMVRZE9g3Fo7Kus1NQ
yS8eNv40gFaP9ljirWmmYpOQIjNHEVzGWFp7gso1rLF1yhJi47Rd9aIXkBoHllHrOK/TVZ9H1YuT
knFGyArR/nIP0V5uyMIEHIXgszWhbIvHjenL7A9Q/+05LFN7jSVyuek02TxlCGdYRqV91nSzO29q
/WOOL9EV70xy0o4Uv6Ys3ntS4D0v7JvnxdWeT6A8hMTRP6syRDEh1X70oV2vkacdQIzG+UXTWfd0
wbCt8yT+EdXJB5GkNQ7c9vchiq8Ionq/i5h4GuOCWWruSx4yfSmjtFm1OrZtduf+JDLvEwugj/J0
0R8IlryRGoTj0jcQrYiWbKqoy44mivMbr7DlARVTuZekDjagNK2N1ES3Zfq4qeox3evNEu8IiEiV
RFpF3LsXgP7YFcbDWwmfxEqr5Huo1S5McJIJ5i2r9WohryRb3XLlWzfq30Vn/FGOokGdHMIk2X7y
MHi1pH4aoAM0lhs0l7NrnGYF5NZsppPairnIz01Rj2dnid7NQH1Hq20OwdBqH1hfb+PAIqQKY28T
9vl2itLoA6TgzxijqWe7NbV3S3c07DP0cev3BchGp0p2eTv531vi123gg63vwvlM4DPa5DZySgMZ
5AOK/BsfJfcfXTBaay/zjBdWANaxrZNu38E9uyW2gPVOJvx3i3ywE6RfLYbEzKcN6xpUeb14j9iH
wBriq9WEhDa0uPyV17+RFUjIkSb1SrZucANtHO6ixIMw3Eg8tmQmXwgxfM2mOMo5FrexE/61R9gi
KcEzYzTd7lECpztS+e+cH3tSOe+MXFq+etTvu9WRqlHVVaEOf5z9aPs/L6F2uzJU/TxiZdoxIvIJ
+2MxNb5vViN2x6quttR4MyQ6B6n6PzYf+x+HqzZV/KtNXUe1zYYoN5ZeTyvWdjnab2VZM6gum7rH
FIZw6n9arcFmQrDszzUgu1v82P6u30+9l/FMGlBztF2Uxc1JFfUyzI52hfiYqtvd/J866tXMIof0
qZrN6M0xdD4Hv7DWgIiiN9VWFy69e2qPe9WmCh1uup6M4dO9qXCz14hu7HGSwLnxaKPmf29TO8pO
tuR3Fq3j5eL3tlTrVoYx6MdHGyvONWL21ktl58Y28eto79RIjVda41z02tYvYREkDH2T+NH6xmcB
EPlm6tp0kmFcbF0MiK7VLFk+RfMKibfqewLiYp9iAHkgMQJrGXYiJnsbwwyGzdDmxFLC8tmthu7J
TvO9zxh7xsmTKZLM8iPMsX3Gkv9cItm6R9zlo2xz7wL9UN9qLLvoViL3eRRTygxff84mcUIMpTjj
3htjqQOQGxSV3FqB4WJ6UqAfV8kfsYfsJDc6uBHQfy5Fq39Hb63cxKNbbnVpvJJu7lli9sg0Vtm0
7lA33NttRaZHR5DJMCHKMfXeZMOgfzTeCGBUZAubgkhSjj8UFlSR9Udaf1ld37FSBtDYR86nHO16
U8Cde8sTRArqqfpJLH8+q6Y2MvtLkBdHVVMFROFo10H93qjjVZvozY/AGdonVRuSSpJhmp6FmANw
aiLeVEU2vpVxWEKDTcatFo3jm2pLKia7gKMuqhbgynlOmuI3MjR/HyAnpKqJSoJBWa6hisL8Kxmd
+KouE9QyOepYF64eBww9dg+21uZH1dbw3T4JLbwEHTn8udqglxi9GrLQMfHM5p3nR0t4gm5btUVO
ci1KMqiqyakGULd59Uv166opGeW81mvD3KtqOnfV20xU/H6FEgtsE6CSwrwqkCtw0Ne0Tr1D2tG/
ItnyH9Dt/ZBOMj83wm+P9n8fR4i/BA5pmTt1vceBg5HcJrJxrGyKcY2CU/WMZKB9tKZFP6dJppVq
U8VQ6dWzWIoo1YBzmrNcNJ+g5vx3x+NgI5PeoTb110eT2przsHp+tPlp8VsPWmY/bRKs/LZLnyuT
lHGMWe9969HmagIQQRuc1BEaGab7YWXU5AfNBAwjTFTH09rGDEUvxEdEIGgbMmfYqaoRVwVuCD28
a8/pPuIwXEA+S6xwOTgZ4+KQxjGg6qU6xn2NYzA4E6SaWHvF7ocV5ODbKpsI81K1SaofzA7kvhh7
92Mq2/EQa8zY1N586rKDaOt5E9lw5QfheqewZVLiZkTndM2IEUnL3XdvKFmCBfGnqjmFkd2WPIGq
JX7ovlu2g0qSKK6qqeojZhNFLZ9UFcSUvcbD8XuDzsPGnJrg3UkGDUmwRNs6QeC/G0yNDnrJpE5V
K6Re0F9jkqMOtuguXmEwnNXOEETH+zeT13pYj7PFd1XXr/py0Uww3RVBUD6pA7ElZk439zgjYVy4
Um0jI8827lChCljfB0k9QKJhyJvUwKbGJt/0QsKdSxpHDNBF1pZryoOXd7vYG3Kwn1GyL1ELeY/G
a123xS7QMIbOx0X3cnRvBAkckr9Gv61AZX1o2UB0Kte/9VHG6D6XxYdjTDPzfHo5TGNy5uKWd5YJ
dGd0RPOPQZtItgThJ3LQWHBMiD8Hvb1XtaYe23fPOtI7JlsXL0sPVNDJM80A+laGFHUZxh/dRCQr
b0hJQaMxD0YZeeuYnMAS5fPWA0iXbZLb/Y4w1hIb85nOF7e5t8q1bRbRITA3iI/6r+7iB6MKMz9Y
tvZile233tSw4vGb+YUfjQxHNRGvzlm7aBa0yJTk8Tpya6iGJhqCqGZVP0Q5vIZho7/jZKgQN6vW
DsJbQVwra5ir61rD/ZkN0EVLobbiZY7hVvZzVEb5vcmYwuSkWcNb2uW/ate3Dh02FpfYQR9uZop7
LpriD+be3S/fji/DVBi/sdnYZUHnsFh66Wa5YkJeksMWAriEk60CxJW/RQv+Oi7bVYQ3xoeddscE
IO8vo0AYTnvNsTF5M93qjDJvuasM4rSllpZbf0xrkt7JNyZ9zX7wITLEIojRp8/Eqz1ULYEAN/nV
xj/0SLr7oDMWdH7pb2adGGGZxhXG2T5BWx1krCvNq0zH8n3s04VdmMcnVc0b9EYBTTzBvHdfw34m
D9WPDVwNa3pNWnvhl6XdDlRweugaNEIcrTxg94SJQ+62B4J+7dZeaOWszK03pv78eUkOkgTFBhDU
NtVI9JPUylepKRKCN+7KNq+4Dr5Fkh7IoqvdRaFZ4fZdgvrSjPrD9ASatUV5dVitfQzSN66iM3dq
H9KnwbnHQ3s1uV89nfOHHXvBraiR58ci42NwrBkXbUyYl30TQnDEmnE1XWo6eotvzUDkfqkNJIvf
Spx4VQ094PqtC7JdHNbOh6gazHbLYq/29YGjX72wPdxrtd1cxSiPtp7pyFqYh6zJ5aVYCqGPZ5kK
k3ANtbrvht3gay5aRqZ7mUzDY807FysiOmgGqEZr2ZM6jDHzXJwLs3Uv+miwN5yF3NpJMiBYu9TV
LlWQwMTmabioyv1SRdM5JFUrwqjFGB/GoSAs2cUYpvlOG0MYQjlMVavlD5AEcDl7gT2TtQBORHUS
JkdLX5fHPp7f71W1x2jr4ZQ42aXIhz/sKq2OBRGvyzA0fxcoYHpbfOWa9b92jHowPZv8lMexwvIM
a9VNRrMCQI60yHKVRBAMmswUwQA7jF6szJ928QCZ0sj16IUvCZKAO8j5afEwUm3qOB9roBdV9Rv7
FcYdUYbl/Ee7bDrki1pXQ5cxapnKhcYmnsMYxilFmYoSgDEUyzGvSSIvbYlN74kQUAScwxXvhVN+
1GETX1QtCOZwgVbiSL7sHEWq7bXRTVlIl/277pbms4vvB4gRAeiFIxpgqSyOb6oSt+SY0KuXT6pq
CKAckPHyvarWc5kewzEAObyciYxn8SLH5P6HVZPrzOukzaM3VXOKkRDriCaKqiZ4v29dewlEL6fH
rlOf4GK4K1XNTc95baHgqpr6fSIyD7lbtK/qtxcLzmtyUg0/zeV3L8Ci2TTqrarWmMvzapa43ajf
5hbIIKUIQS01dbUkHF7zmhAviWVSa45R6mut6dqTS7KAQPLc0FfbVXfQXTJDEeafH95Uzas0irwf
AIjPLVt40vE9dY78i7jF50wk9HvdQxchKR/f8PlmqGdquMKjs76A4MgPdeWGJ2HJ+ByGWnIgD1ke
KkQ8X8wi/cyRZ/sSs/dmz/i1e379VRaVi+VyNp2MGlNjPwV9Q+wn+TqSiO+I4LMwMCI/veRTmYLE
iaIzKdJ9Osl3V5bWCjlO4Bt17j4L2VdyVTQGrzdf6pAXL6rQXDd/IRqKRHb4w0PhcT1kMND9sSGf
FjUDgCug53DodDQ2e1gsgZjOgOXlse2an9hmakfHKOZ3p2947aZXAz/4T3zXfpXSX5OgR7m7Dnex
G/9u+iJ7SdIE3drc03bQ9PXP2kkNJq1iZ/im+xG7e1Ji+TdLynFnaUm69bX8HGnBL6br+sluk992
Uv3sp9gmvdN4BwPEKFk2H+MshMamNs1RYIL8EMRW9udIkiifHR8oUkOy0uPDzpop2Jgx6aUGIMBb
Ve2JyKek/DA9F2WK+QvqxGQJjG+NjIKDE5D5BPieb5sYeUzbA6w0goXvuiF8cv70YX1fxtJ4s/Tu
BBG9WZGFinZ6RUTMQe6SwMtEvFdnbt561ss0/WnieGJdK+H6h7nokT+cACi3a+KM2sHQyKvBaWp2
cOdN5EFC6/QLqId+yYmAbdBXcjelWy4+svLI8IjEpht9bwq/vUmTQZsm88UjcQ+424uJmFJo9hQ/
TUH6ay4xXZxGtHOxWvxLQoOphRngBhh1a2eIxZXkrbF3Gic+RU5JVD6p/U1U6tYnyM+fo5PWf9mo
YJIL+p30fQP5OyZYX9WIQ4yiX+mI1B1x7hvf9MpIXhtQKqqmisYRxg7iPMGx5QhVhLUJ0mUKziFk
lTdkVAxgf+kBbMQ2xYvhZTBs/TaTWt0GJrluVXUQUrwUKVrwy84BdOFttCBjT+7wpJos2Ad7L3Gb
Tednxi0YLAHKEwDRUlNNhuUg+Cby7KROWEafo8XIzNwlOVRGuKh91v1tDoG02kl9VTU8qaJt7odY
6Cw7J1Y25KvFSdUC0+hviZaDEPCQpFdtJh4hxyEoXVg0nKAKJiU7Pg3sRZcTIl+bt1mT6aAROIJZ
dfram2Qflp3aUkwjgT8N0sBRHUGoezyFFSpQj0tGfn5CfDW7/+YiGat1Esy3OSXcMTuGeetCrNHK
Nj7lRcxIV4n0L1e46Eozd3rzYvctH79qPHHfiWmuZ8uZsCYprfd6qn/FGUITah8hWn2NOGVwADFq
v7sGfobaEIxbdWxpmdGpwaZmrfaOOpke7NedfWi/Mt7XgGHauTgFMTMIqGjJmyoQR6m2TRZW2+y/
beacFKuoCRDvds3kbY4mUF5hgPa3vc/jxLr5VW/dMqnR6YNpOapqqgX90ZDAQ9QhxuhaNwaw2SuS
+/FlRxp5QqX14C6nN1G7A+4eIogOt63Reu9NFVna0dt143T0otR7E2ijX6ZUg2ZuAkCr7Ah2NI40
e3UwEcH4ipYca5pQlGtQv92WGzRtATb/fb22/6sqtHALsx9gFLYpb3DpTCzuuv5eVW3CbjetwXim
apiYVnvZALC7V82Qs2SxDwFuvKimyZKk8/pUx9ajiW6qbZbhySj5MFStFdpwEE5bcQR/VBWDO7/U
gEOe702wIHG0GoOV5ZXJq+fzmQu0s9zZtFfkdskUW2P0popAj/d6ZcmLqk2h312S1t9XZp5ka9kt
UeC28VZqb5UwyueOSeisy9Ldo80Kst+BrjPoDXV3NRJYZb89vEWnTn9TBe8RCh4D2epHW2iPH22i
T08o+uhvQxSmT63h/vE4IGOdgvJG1+0fbT52ZWK6X7QbRgQrkBFaO5M7P5lJ+iqmoLgwBhYXUuin
ARLESdUwynT1ldoM8vjNELY4/qNNneZ01c9WhNHGqJsCkE/pXVXht0QJPQgBMNRpq3UNkC65mHbc
ZHBUb20a1rcwqwmvBWmyV21FUhKrTIGYx2VVr+cm1Fe8++FRHWxbeLRWqBRbNvCfWscOK6eb3UZ9
0t5aWb8JAoXP6L22typD5NaOtXCtQwfF62E8e709cAPYGQOf2pBIBSlluO1Nn9v0pUv9o9qpmvAZ
Mwjed8HRmMf6MtvT2W3jgec5Wh+dPdanYGp7UEFzVDy3Ub0t662mj/Wm67x2YziRBHgUdjtbs7zn
IYOikQ5httiPbfFx+9ZZYQUffngK6+HZGSIU22NyUvASfoZ9unNiBA8yh5VOxQwgqI3mMCXul/RL
EGztUR8imBNaDKZbH8yNYA6y7ph9lAH+QmaxkqCE11OiQSQNGc1Vtg98DOx6Gwy6ro0nEBMfRusl
+4gBgQC3DiQdkPIwmGddojUnDM0iuQA7ydf2+WR+su6iswG9sKkt/VL0+REzau2p6WvoscPoH4sB
ApxlfaTdmLL881kng/Yshti/ycIxTjMZbeIdgmCiVa2KchZwplb6hJMu6sSkb2fcAIJ6yFZCMkay
GH7Wh6sRd8HrIsI3Q2Jw58aG9xhZT3aX6jsNY5RVlXxKKd/JCG0SYdS7yhX+eShwgyEQwOajmEcU
4F2rOSNa9g2ExYQLnRh2tRfj42qa4WUov7hMfEJuxVqh+zyuPdsic1tpxlPBXLVwJv1q5Vx5bAp5
dhCcjWJAIoWG5WJmwsmbs0NnjO2p7cN2i33kuOk8L3rK/VZudGF+iyb8A0BM9dtIQtHQZX11gH9c
G9P+0NKkORSoNT4hkwiuhDFlm3eeeKqriiiJOcLfkuE6aubhCSDBoW8RZBRtti7beh8UU3AsrbnZ
5MwbWFrZ8crCTWvdDv3BaRZEYNQbW3t0sx0A4Z9INf1YzEQPNlnyNXdrWAOH69eosxHB471xOw24
XibE2aBEJwG4FloSrNh7i9HecmHb6D+bzJzh1dnteQRocNSWgIfVXdWM2lim1UxReI168iB5jDBL
mSEZkYxC/zCLH4OrXfIcni/iKOs8vYJe/kv6VnMi/6YzEmYtmmv6aa4a482G4WHz2pPuddsxA3/j
NWurjJOnvmyiUzQxwygMvt85xpcn72vk9sbl7a0LQlbegCaFl3xg1MsEMyOG6jZtu4/d+adv6/7T
5GdiTShQxIRC72AHvNXILbneMRpiHCEiyDRGiWlZ1S6Rkm8QAcr1mCZfXVHjkp3YB8byIQOxgrxV
u+OG/tXmWMRMhOHJPmDKIRrnlcCIuUpBl23CtLsFfgfHzO9wf9Ot6hi39IOpZq/lOHTruicm0Jav
aJrqT0OSGE9iKTwbw0oPEmZermIzCrd2D1IvNkxWKJrX0/c63TbKMn8NKGuXVNGXRuYBJYYERSFC
Gb8GZ6w/BbLmDNqHvsTGzvPhNJkRORB9gp4aMD1+jjqAPPLKikSsyXs2tX3B1rxY4Qbwkad6zJ/3
nAVCvZkhF79MAQH21uxnssLRG8IqDJ+iAaEU6j04fDt9mkBerrDNYlbBorDPdDg8tiB4LfNo5waL
+mwzfEV+WCBQZgFv9M0cEINdAjwM97HEqtGEML/qDahM4vcIaTAB9rvtAuB8resRdfZWdin0NULT
1VavehDKvYYBi6FryEeiFxNFIYmF2r/Nzfw2xW73RKixWMt+RhStEC+wl9+INHcrBz35YzCboEDN
0Dl6rn/SwiE4aVnon5wFp9Ok/Y/OD57qhG7W7jS6sbxpDhKFJSxU/xwBou6bvv8T7wMLTrAbbbU6
m59HvIqePILH1UIgjnLzlnv+GfzDzCx7CrmD458Tq3aiGxHwpTTdmlYfrroKEkWRNgQqRGSTdaud
Q+M31crJXLEHul4BigscQDcMBjvIzCevJCllVmhuIR17q53eJ8pTGZssTff1LOz90DbBH3nwDpep
10X4S7rtBs47Y2mwQGS0X4k1rEuniE7mFOGP2OjdhpV6cBgAnu0dcKDgTkhJaSGLtx7CvedUBD10
e8Oc8TmYnPE1H9Eo8qghJpNthR29l4Xmnh9FM1beveoy8z+6LRQxbL4uTsjcMRgdcIx+AdCzCYJd
GIXBOg5QXzPo+tYsmVemHvEphrZ1lm1K2pTZx1demtsyyuaTLpFvQijqaqTRb2dxiIKq84RusXoZ
WZ0xEC/FIp5jl5PxpNutuI6DmC8iXXpuakEdiWubMNVt2nxfR54er3OPxwgm7KgJ1h/9kDPzcJLP
LDfRObSrV8ea3N1UJqy/lyL0n2XQw0MTRrrt+mvuddkpZnlwykMv2VgVBADY2MnZce2rGVmwN4KJ
Nwq7xxHEFfG9dDtq7VViUElgj8VZvwicGcVBYcDcJSMNVRhYou0sXlcgMP9baD35ogFt0yrALsOK
kdQKa5AaUxEIwiz4NXjIni+JAE2aWzPE1hXDLTgSmIEGcKyjATTWHI0zK86QcwmNPCEofeRFrc6d
Pb/qsZygdoTuZkKVZj0vVWQK5vVg87Ds3Ado5sU5vJIe6UlpgC4K7OoMIuMwzjBSgCtderu/agL/
p9JOs42JiaZcK8xcvBD4HfBnW2+cSzgF0r9MuWEwFeyLl4DU3Cntmk8J3OgDrw3QhtWPeEzyD73E
JSYQX34V8nKrKIG3hApaabLSyXmhvMA3nlUxM4QBsAq0TaiORgMce7ValRpgzxCkwNyW9kldBtfK
96SNymOR1nTZU+9tMOwGHkJKARBcJdcVimmJV7l8F+7apst7Hg0ovS1AAfzXxl3W8feQHAmfUwKs
h0zGnzFScIiP7mas5TaeN0FwX/BGALQ3mcHTRf8319b50P7FukacxVjs26llmAQVmHlYWusZJCEB
j7Ntj178vSpr6xsS8ihyTm9mFjmHfNTeJEGAhd6q7xt7MR5I/9R765AGU0y2fhOkMjjGiXNJSaWt
cxNZJaGXCP9ZIMbds2+b85ORp++Tzio1biJkFGMow4tJUxOia5N1/D2gQJ93BYioaPudS8IbLFft
3oUj8vmvfvSMG7BdH2lsbWYhYNNPGwuuvsyHblPlbvAKC8B70ed3CYLv1QKM4JZRt2vS7FvNxAD5
ygRoZU0yVVVlbhbM+eoCgKam7bPej5k/WTnwF2dTRr21bupqOMCOqN57u+0OE2yRtaqamdeBN24d
/EK17pnpMv+P6N2NWUdfs6vN+yrN5Rnhj9dBAva2fTd7iZByeYk6oyUzjBSmN3j51mndZl9DA7ci
2BlahsRcwc9bmBr+iFSwF5NkrKKVJ6diyyr6xSLOQS++KYqXPgYs9qN03zEtE8diwczUC64uBmFx
tL2XZMGNttasHwFGxAuSVBWzmXxqmhVu0/82qXZ1eLF8du2pjrivgYBOtyqqnFIBPTsT5LTRNtEm
3M04Qh6c+D3tQAqEt6mL8l0EndcVFtyicbohVI66IZ53d10NhRFSuKHCZsHgpx5K3ovghtrRhzkk
yenn7HfRCVyWI7dMVvklalN90U4Dl+ygNjNJBAkWFv/e2FagfX1hoiBUa/t5gRQyly1O1QDcOurw
eghXmWYscQRaI7BYW7Iq3z2t3GR6hEPulz2MoJiXG9ctV1RbD3yia2S63CqoomqcZDEXB3Vk4gnu
DLKI0d/ni+Ui6igj1ueV6xX5Rv3KDK1pErAIny2ufvuo0/dKYcQL1pDcxyMYzl/98vwmO/EOJWrU
Kgesikzdf7WZskQmpYXxnaoWRbOPa83Ef2b5TSW4zwjvjIP6k+pn4LwcJ82IOMnQbIO6/lLn5VME
x3x5jPcnrBoVXqoMybo4C2n00TbVZr9HagVPJkAfd+yvehug3ZKhnuZ82upm+0PhgVUxAqPuW/h1
xFORHCma0cWMqPFy+ni/26qk9x3nFevRnwPMxW3QxTxRFwnRnci6m3r2bua/jMR9drK16NadMUFv
j6k76a3qlHss/0SMZtvjoYEdNoFQd9FGPS71NNRWjcdntlKb6i1wYjMkr9yvgmooT/g6BqDP1OZS
QETg3dD2DV7v9C1jJgEiAHPGahgj0H9sqrM9HClAIvtWebpvynwADeUmB/X3pq4jRt1tUpF9k5N5
Unfufpeglq4qJ5836l6ru5KJivW/MBBfWTAA6pmoM9SWaru/DqquCivHMaTrYyCaiD6O/Zt68PdX
U92ax9ug9rREPlcNGPaNuhXqR5pDy/0RUWWuiaAzy3Wan2KxDUHu8n5/7dIbJMAra1cwG+CtuxlN
KWDaxrtSQnQW5vxmLl2HGraL1PX2MpIggbHjW+nQOVHC7dATcrKy+l9/+B+/QW1iewXZ3YzN+5H3
p4eaDA6lg2VuVBegxvceufGDCyBresvh8t5v7h1O8Y+v5h+gin/fQYs0XpXAmpTdzopLQ25TP/5T
6wt9+7jDdIIn0/OhdD86F314LTCx3KnfMoTNS+5KfYdG4yDXXRE/idHUgHks/dDyWasz1db/2xb0
tUQ4IM426k0Y0nzHFIaly/IimBPSTjYc68frsxzgNpIDbHM9IsF2UG/w1DvjYS4dliXNtvRGjI/8
BVz5//5dt8qPYQxWOCgt4AoLIOXx7sn02TcXAKNVue0ib0P3tnTL6k1S1UdbRfRn6ZEcU3rb0GtG
MCv5qxdp9JHqeFU8vtZ/vKL3TbVfNsF4CDp7rd6E+ynYCuy1T9GRIFB9IQv2bo9C9/HxhT/eZdWm
qtHyFurDsOsA6e1jL9mpfbZ62dURj/P//Qqqunpqaut+jqrfN/+1X1X/1XZ/bevGdf/uerCVI8Gf
28cIrtwqBx5T5YDcBheE8zJwmAFE08hkoTqbO3woyNMzL1BPfHRNjEG9l1KKq8fcgPXhk0nEQuoV
HtvZtQSUMrb92VmwqnKqr+Xo9zvblkwlOlPf6FFF7GZAYGZFgneneAdzudhF2nJsN1FSv3iYFz8e
vPqrqnr/nB511fh4Tf51SjXm4jBgP6heRlW0S3ettswM+pKdwnlSd19dpALPOINZ4bUbQmj1a/WV
wGqnVW3+o3X0rT9KBxEltW6ZcQ3eQqr77iouRcwN61MtPxIHhxqSLviGKTM/kgG4OzImW3WPVaEe
e7pMTxDKZY085z/L2TwFqVXsdDmdM7tGoCzoD6qTMei1BZzdGvXcTVxF9xHAEl+Q8oujuqB68mqL
nl4sbBg3Gb/kGLxiFuffMcth5t5CPM92pXojHp2BbujekfMev88Uk7EZZoj3j7tYFx49abYMM4Vf
OJvQgS6kSCXwAv4Al2wxEw+QH1WHkFuDcmKhizIZzvauY6YmW+B1m/3se8cZYA753D30SDSKE3dd
4Bh2n13dV1GJEVXk3Ezj3gnDpb60Vmbt1PXV7wrdZDoK80VapdjptnVVT/XxaNVW2fe/UmtOVlNV
ofQPhfzvBdqj49DU2K/q94kdy9MaRxqWD2D8t0bhlv/D2Hktuaqr7fqKqCKHU+fc9ujcJ9SI5Jy5
+v0gj7no1TXXrv9EpQS2MQjp0xtg59dpd0aQXd8BTSsOgrXTBU1x4F74k/tJcv9/xT8xjzHzH8ML
+ncMPVMfnHJlQJBGFsPScDjJeAhsRvAVCoHrnEsm/hlxW3sysUcDeLCb4Rvyn8FcdJhH9PmfvN/Q
03g/X4S5VeREl///qZir9bCXzvNQL76MKN7n4nNZ5O6VY4DtBxNahBnERFdqzJ2Mx6LoIj72PuUS
WRw2edTuWfa1/8Lq7y9K8T0/zTLux+apvQQWcGJDEHsMXvRi/srmCKFr8ZiMGXIwS2/QP9BaIZ7s
t9Euq3xfXovu96w7vUEDwCCNF9/nceJOFTO6OZnrhjFhy0FBKVIBJjZNwsTPmZM7SlKUP81l798+
H3uYOOc+Q9etJV8BT9+Y7FKNS/R6Mzahftjii+jlQbVVeS+mZWJSJ3IiuZ96mhaKIhtBaF57EEDm
zqLLXBS5OZn/xrlu/owvxwbpc4NQB2MYY6YYOBuAAOlOlMWTxxWPWMZP7fcvP+ZKtgikTv40jRR/
4f3OG797EO334nYNUNIFND39B37TILkh7pR/z4qj70MVoJxqZ+fx6isVxIMpMi/hvnBCBMFDtM4N
8xpQNIhk7ieKnfuzU8p0f//20518J3vMz8x9PnO/mUWto6YN+yf/ee5E7t5LZL+WxUH3s37q9fUD
vh4lKWxs1OaTMiI1K8aVefYgjv23urmLaL3Ps0V2TsT/MRdFThz3P8/6aTkjeouOXz7q3+q+nPXL
J3nTgI/RXNn4MPqmRxwPZ/YqivG+VhUPvEgIpUDOhEbE4n0Ks83JXDcmeIJCv6NPUWtk753EcCtO
Pnf91CKyru6BEGIL/n5Hi4dFPCfzwzI/VP+zbj5MPHei37/V/V9P5Y7pRO7PQtB+/crGoY1p7TQX
Fi+uObmvZOfyp1jFv3X/UndfT0ynvX+COM+XPvdP6CLnpEjdH7lx/KUYGsQaVOTmd7QYQ+aiyM0T
srnzl7ovRdHPbREMaH8qJZIIUWZC5OPhZO+d6a24he9ZUSvKI6FsltVJkWxUJ3uch3fAVNDG57I0
TjRyURYjP3Mhj4iSkRj2PXTkekY9LsXwQPQfSdYKZeC/dLX7oGHKxBDE6JLlIyRMxN9W/zbczreC
JRb9c5/5Npjrvtwuoihae6+KCVnYML06edRXjaXG41KsfyMABoSLov7Jq7tgc3/ixUWZk/uwOpfF
5fqfRdEwP7qi6BFI+Tt8i/KXM4i6MYnATigRj9E82N8n1vd28f/MR1Z4lbB4S/YGgRFtipB8WjnO
3cSxIhETg7kocl/6iUF0rvv0w0XLl0M6p5DWo3YGFXgtoVLgGiB6ECnXFJAc04srxxGvfhRDl5tE
SbITVyaP2jTZjbK1qBLL2ImHff5H78/+p2Dmp6nC3FXkxN8bZC0RvXune5ArtRA90cIAmRQVrexu
dHK2Y1BzUYaLeETvcUpxB/SjGlZv4kH+G9UqZW+NdTZbJxWbg2ma7CMkgmGJQ1oTSVmxW7mYy67h
Seif+cYin3SHrdHAgIwBeY58GKribXXVPQrOtsEGQCCjXSOuqvhfygQqk1pkT3kIz0TwydXpDx5r
RHfqezzzy+UXF/XTX3Rfut6vuliziOz9MQ/YnBwdfViLqyw+dk7EF5iL4sJ+qbuv6kTLVzLn3FM0
zz9J9X11aWKtt8DGEKs4L3VfmizstxpCgGsVxixFqGcIkGZ7fCZpNVT2zjQLmZ6p1XGAeapRhHdT
6T0GSrJVpnPIUZmcc6+sF6LX2CT9ThpzfSW3CSC9rssWVcCjLhInsfWl6QDwVMAUneLI3siBb6Rr
JIMwXGZlvyYqCWp4sPaV6lUPcLLYa0Y0FuJ5YuFeFMqn2O2fJkT7Nw8Z2G/wb8oVqnE9qhwURV2C
4FESsT1R9qhAhGYRfwsdC2VBvTkPIVoIFrCFjcre/tYx3PEaF9VP+I67Vlfylz7VcdWK3Y80Z0pe
4gN/cD0ZpHhSPbXOaHx3iNazs+t6bDgoNeo4XbfwqrJ8LUcwvSzJ82dVjs0lijrAqwJku+RssgXQ
CSWPqVGg3yTLqwKJYJShcnDcGDEWl35qIZSEmUCHo4AfKdsqM/PLOETFReREkmSZhe5ZmiIsTBDe
yEJvlRfID7lD966zebat5UnKL5ELDTsSlDhWUwB4Ybus3MIsRPVahvCpuRiJyigYruokAxPk1B3r
4SqzDyA12F5zCLbXqH4N7RBcuymB6BJcXTn6QFZT2ouqPMGkG91FVLkyhM80g90ay7tWqGFfZXZC
r7GkKMuh7z1WEDSEpgO0Kja5limWonjILoauay5K1DgP45SUCbA9k3sLdjU95gZfTeKlklu4onXs
zugDZnN9r6IL4/4eomC83EugOVD+tbjn5uOLwHAeUJkJloVfL9A91daWYuirYahSNN4A02eaoh9M
C6gzsFZlpZpqVC+wgkcGAwfw3PHzUwHV7lRNyVzk/txGGTHUDmkjE25arh7SUY+1paJrykEk2eD9
U5m1hbQcHFjujh8TbEbU4Kl1AYzaZt++R136prGVDi4cuj/Plg6fGWQiaIWsQCWmHX+z3fnqp5H6
PlQRaAUEcZ68PgF2jQ7Ww6iwl2wMkXEs7LQ9qG1Y7+I4zC78BQqU/1r+VvUSN1cS62dZa59KVIPO
dhA9dGZRQX2Vym9hy8aRhdjjWhRFA1uhz8ivp+uyX7QYdyyGqXuoxJjyhWC5puPYwabKkqDdMmas
Ph1spB9WPOpHcaqy0pWL5fg7yGE4dSbIom144RSr+RvUXvTH98foft5SG+uHqqnXqYyszdLFYrn1
kkeMCkeC9lnFWtnUjxAtqm9wz9sLoeO9KGG0W3/DtA4yVNIj1jT1EHWWln89KLKfZBs9LlwDAWpD
+yFiMWUlGHQn9NPaU9kRVs5j1E5Eg4WSxR4ZzAg0G5dC1aV6i9imshRFcXmSWJ5eVRaYsOn6mH0P
0KWYJnrh1uz/3H9OHKXu1sxKOGfT9UN1GkReMjj403PP9J2OcorIiqTwRhjuc1ncbX2NhOSnStEs
WhrIHavuAeAMCDyvW4DrwlIhLxiU1PKtLD1/15qdh8a7X3zk+Ua0h51fbmIV1aZilCwC1pKNWzjx
wH3lBd6pmZIuQvfE1tztp4a2jbGTefFcM1xDYQiPeZ/gYTglIifqdFbZWDaYKKqFSlDhN/g/OopD
7r3no5sec8D/yyGx3YGvkJXt19PUTYbI7a2/5DLRwOWXbyd6iw8ZslytTnE98SjYdtSNGgYsipTn
YEpSBCbOoji4LoqFgdtBXpdDgutTcy6jXL6YO4kcDnpHXnwN+8gcHNpEVfy8cPDEGCTpYL0YQPFR
lhKtXw4VRfHBNaqjOwsh8Puh4tM+HZGo+rrJAWh8bZi+1ZCHkB1vY2a+xdiTglwa7fhYD0V8tPsA
wImC8maTsM8os1uxjjJfeZRzvzvZavkj9RX5sTMz+VH1y0vDAHthbxqmC6KDvP1aDf0vq6zVowm0
5MVOOBWbOfk5Rs3gJSikV/jI3oNo1HPv7GaheRVtIIXXMYS6b+nUsy9fok7RnxQ3yJ6VaC+68M5J
HuWqgn558ct4OLWeEp/7KUHcT+0WelSSNatxwZgNGm8qij4QTdnIce3fctThXmoTu4S5FL8kTomO
tqLVS1HU2qrbabimrnLdQBF/YRpN+w0bK6SLjF5dBxAqX6oWWwQZvt524le+AAXLV2bi6rsey8xr
bvZPQGiadyP/PtqV/WpIdn1I8gDpJFNt3qsRIIVsGekVER20dP32j2eZ9TuQLXU1hriIm5X7pAA+
Q8O27sB7kgv9ej1iDQtf+J8qaJF/G7/UqYYFKjYZT3nnlGv82nIU5qzsKZEM81DFzYDmdps9qTCm
v2H9vhCNEjC2JxAYrzB55bOoMt2K/QW7y7ei2KMmsVecIVqKYhna+nVkl06UxBmbTj7LaL2pMKKP
3jCCS8gMXzuWaMVAiy5dVNjM9EzQPWxWYPGQ9URadl24nXUQLW3tOmtd6QzuO9xORpeRB8GY4KWV
i3YJxyc4iKIVyCYwhaA9iqKJERE+kKp7EsVRGr7bvPMvojS0yZXxOr1qIfget/d2ftBJtzip5XPg
QiP2XeyqurS4AvRZIzvR3nKnfo7CWj4CVuhuqlrzqISoyheRfRIdRD26iJtcKpOLqBKJjspRYEJg
KBsVw9UM99jE9G6iewgd7Zrqt6rKNnZjFxgWlmtkzPOjOVjZMWggy01iwflRkkmqprCRmZWHVei0
iI6bQfXgKxZW4IPxhEJY/C4bhbNGNzPfiSIcHSD1avaS6z2SlFoLlmDqprSDu0DTD1RN2uOuLNcA
xYv4HRR1soWOb21U9j7eTUM7prZkPOp+Yp3zyABgMXWrB/n3AFpyz6tNOTOtU3AjImdPyajE7pII
XgV+95+6uYvIGVL9u2hVZftvx6s1AJjGDB/KfqwuvVQAl85spO9Adem8iX6nsvus9535Ulk9+kCp
mp0SXzNRNi5iEHHd+NoW9k107bX4VAaa81ZWqbyyy9A4x7mDAUtZopaCLuwzdKSfEuJX6zBb2sCG
TnLOQ2X34fdGASBmaHb14OiNd5BMK9oGsS8/oqpSLsTprfFNzp3qZ8O+ETAiPUSHcdB2xGxzVHdz
4+aYaI7zuFsIWyrpIkrKDGVcNKpOOWPqycz9Veuq4aFEnPxvw72PaM7nWngkgJ+R8V/JoyeHK9Hu
g3s8ibOFlk2lWUAnLCx9fy+KZtVRon7Dox3ce3qKejP0yNjKZgd3ez6FYelHE3j5wfINaR0rmYot
VWftDPC+e7xuqpOi6dbGjJLhOuDjsmpruXrmaZSB/tjWB3PnG9o80p/KebK7iClpnxmb26NZZ/pP
OImIReqM89x9PLRJZEFS8cZ1WRTlJVTrcqdrRXcI7NrA3dfNsSVoLPSxAKsy8MHMVHNksdzWfQ+9
/jkKdOm3BNLy/kFJqiAVlxm/hrj77kuS9aaYVYLasTI++iba4ExRvAco1PY2mUTFZcmNj20cGlvC
AfGDDRUIjHNlED9jIDPd0X9nAP6AfCj9Uj18kEEnMcNmEh55tv47QRlZbdonD2uOqv7WNmCW0Smu
npyaNWHTFsoDuI0GeA4OS/CurBXBNdfdqaqGB1VvTZIGcoxbnNIkR5GzrJItQCQQzk2ErAv+Nd8U
q3Oe0th5U4ZQOuut43ANkO8t/bg8iGKjoTyXWmGzV8MWYSqFedm+yYG6ZZXtPHsQ0hdF58vntsjd
56Ac31XDUy+iNE4IcEs1HkRXR7GOgWK4V1HyW29bx3n8Tc9U99kd2UvMjOox1yzr2d32bmK9h7wq
t3Uv11ur7ryPTN2WXWl+5CCysMwpyl3nddkbNnfL1gjsb6wjT5g8ZJfSlRDP9yBvNK2vLO51U0OQ
seOMs+7EZOm3iB0NPEQIr2mB9lvYHRqIqfmW1zzPHSqt1FaF2RibDkvBSzMl3BjDqsIbeSWKooEN
2+xSjbhtYVl9BOzEJ3tNAboBw9EFsbvsok2JiRTv0Za0c2oV4zeiAG9NHgwfQzABPWr4HOhAIbkX
q2/h2A0ffRkYy36qD6b6/+5vI7k093dtl/MAT1tWno3g2z/nn+v/1/n/u7/4XLXoYG47+lpPjXDZ
sWC/5d1Q3lRLV7fmVIdcRnkTDSmL33ud6IJQZHXLp7ovx/LmRM5KcrahyjtRJMbEtnSKSt5wZyR/
62Tso51U38zdRGMfOs6iLOEbePmDlNQGhEk4X71Sdt7a4llftejYrJJeyR5E0uv8X1n7oi6Uqlir
fiSfvAIiHoOUKKDQLp/qKRFFU5Mg3d/LSbFqWa6h9fhPq6ifi+IIUYe23TENALTNVfczzeWYQW/s
7Yecy/W9xf4DRTLnPYLPxE2Vp3vHhUuq9ta3wWyd7xoCdEQLne7BsG0MRyP0VrJYDth9hU0M8Xhf
5dJGU53xFUWGbttwViF4+gItay8+w0+A87VFbZxxwnYubqOw0TWdG/OKB5Wr9gxuxMB1QNM2alX3
B7X00eyeDHeEo87dXMfwM8i5LL5Eg0hatLrXNiArmOittddjPUdcp3ZviRVJNwSim5W6c7ARi8YR
TRcN7RhEyC19wRQEXkzYl1upSNotiz9k8bU/hV5/IDHSvQYhTvBRU7cPQdUqOzmsk73bx/rF91Q8
MaR8fIn9+A+gw+QPB/vYwR8kXUcdC+vfG34yW61vvEuRVdUtmxJNZnroZ8glTh00daIiVUA2jDq/
KDG8eCST5XXnZM1F9BfdMHhaYxo5YICGOE00ebIDmcdLto1uHmId+KpV8RXRIQwiDIzRtEbuN/ig
lRfDa6JtAbXmHCWQKrReH0+WDbIYdrx5tJIu2GdIGR8dPTD2hD2ygzOM3SEp+n4vyUF+TLQMYx+3
DU5R5SLx1Fn2KcoHvF5LgiRBE7mbsK5lHBjkcmM7WQ/RFdFlBKDaK/sT+ToOrebmovaEbjDYQUYc
0EBF2z6ODVY/mDv3T4GBPHKjL9rGJyjlZfJzxR700u9l7aW3bbS80T19xXumXRTB0J9dfKiQoE7j
VTH4AUpY6MfxboLw4cbjj6iy1y5+ZG/sXlfo2gQT134MHsGS/glMefwhRdoPAr/Qyw2PQLlnq5uk
5uXsdvq2nc5gh/h3gAPLsXjoWVCZAyKdQEx+ZOAS1Ub/7oA1YAmYdEe0UftriZH6pMY/IrpWnh1j
aJBC5glgZZTvkkpBSAbxvv4SotbCpLzfpboUPLmSY10sBTatMIL39RbKneF2uzbuhjfdZO2kKN6T
nfGkKEOaIRsg928BAMC1l3ftThylhtG+1DrlkFpKtyKWmB1gBIUsVSdksOFgyOHWi3uVPiCIKLqI
3KdKc2oRlV9b5u59IvQJ+YD5PKKuKGx4aGzgLRMcAy9GXmPlWEvNS4OB5aF35QT5Ci5Jgt42ccsO
psdURNHOWQ91hs/lVFT1AdKSbmR7UXTjUlnATgwXmDxAkjMtFgVToqY+fk+5PuTH3okKHCzIiWTu
I3KiDqdxelcqEKUuBY31fzhuRDAqh6D+X+cWxU8fbeEjsGcmtPhUNx8iPr8P8vGQxG/V4PtPjLnu
IgstY6+6cCvaVHuUHcvdap0vLceUv9lysvBqFtlOlMRBuuY81k3inA1D2iFdNF6cpoJSWKf1a9tb
xULrLO977UlPEIqcX7qibFKb4QAd8KWnpGpAB0R5myT8QzDjAXWQ8EcRlCGvnap+m+zul5HR5Gfi
3EcZEfczRIHinCqFv0HOdFxEulyc5wbRygTrbz8dS56stpZy8wJEBufm6QziENFxLrZmby2srmTP
8j8f8uXUUh/BF1LdlxiMKoKZ04fMJxDFuJN3bH6Fh5XdSdap6T0MiLAOxfFFan0oJKp11VFyvMbm
NPoqGQgD3bfvdTB9sVSK7Z1FqOBsyRiXhDJS//fiVIdTd3cOpkTUAcFU1viisQsytc4Nop+oK0o5
2egdrgCiWJtaug6QhVk14UB4vyh/BBAXnEwu3xVvgP7W5sOLlbNoL4fKfUzHtF0BFWtvahOihmn1
yYOtIaoSIuJ2Hoy222WgalFwDMDsY1u1N2IHTZBpFO8sObiksVxsEta6VxmtXSIGRK9jo5QIrGfJ
M9/OXxLztl8jEwUUY9T1DzxF39wqNn/mhnuQCWR6KOHAa4rKiKn0c5bXJvJ9BBnY0Gj+9INzctM0
+6lV4XdJJ0rNaAmAHtSQYbS4YelILRhIeiZj0j27ZVehac4CQrT2lp8f/QQqoGhNsfA8ue1YLURr
GPsJnpdoyonWoTbjSynpH9F0JnY80oe4LB5FW6jbxJwQWmJOHjzktSxdQpyEyHvGGDyInEjkxHsf
VbnYz1Uihxuqvwrx8bkfNbfKVmJtQzaiFqLOqnzkJu0K3inioMu53/w5cpecKz0zD+6o0ncMcaWC
ifTYR07OFpHL5okSK0fHbpSjDI8KznqgbOMRqRjRIJLeRjVoKU19Skkais18jOJKP/MxR9nuP6f5
1MWwQjhk4uTz2VpsOpatNeSr+3lFsxuHfMSnnqMpSUvssPSVZjoQwabTS10JRRAG66cDRcP9I8UX
9BPZ3Ti6/nKv08Q3mD98cCJuQddq5H3l16t//U1z77/nVX4lHroN9+8wXQWR+/Rlpy93/06i5f6h
TZ48hAi7QhXfGrUtH7Opm+jg6iVhHpEVLSIZxOUXWd1ukG7ofjjsCJ2lptsw28BOra/OVRQUyxID
Cy+AauZV6XcjqwY09MA0tvLe9N1xaznNb2C5wypGWFEOfrZqhHWkbuJH4aAP5nTN3o/rX2XiOhvm
TEcbCdOgUIOVYg6TlK3z05SwyA6bhVQykCM0qyOHbzvEGCvcrewyemGduYOE96xXrbNoeezQ9Rie
SrcAXNw8K17PyaD5oYgdXVq5Olkh/MsC1BMBnXVMdCvT1e9+1p0kdj2HDEvEAQmGfNrwyyQ2HSL4
vjt4xCxTnegYSMqtrCPpKocseXP8jK6Fe9SZi2AvN1V1fQtNKo7O9zoFE5fFmHXJfj7KI5K3Skok
l/BNla6iAQ7a93qEcVXULVTO8bEqHqtY764dE6HaKtFCT1mSdyOQEcTLQr6I9yzlmKzgkIPtQdFY
KDvU/aKHaqo74A2N+NIqPQ5gUzLE7q3s4PEn2dHyOgPUP0lGtHgJx6zfqBlaY6IuRYFhO+KyRsD0
n7pmZCKBpKm6LXDRy2zDfUimBDkKJ7eKa20i1xTX6OL0zGGu45QEsZbv7MEaFqLICKJdQ9QoIAxV
96q5vjL118CotYOosqVCRZesH7ELrbK1qBOJproq20RoNoounxpQzNOG6v7BotpQM/Z3hyzdiw8W
da7fLUyn1lb1ULJjPX1J0RhEcno0TAQIpyqDsPrFsqRV5/nhLcvXGYTga60owY098z99ULj7TtHO
CJHHpx6zqqtI7BGtf2StjM1cFw9tiokbyvyRLIUSlEZXw/O6OURGZFwJ9hv3Y5vAXI+Zi/uRX1e4
aNks2twYj6HRyO3tvYxDUrEps1hfgvOl3c8N9ThNnsPKfhgdZgftWLBXVDT61XEi6cEIjt5U0ILw
b9Ib5XtD1PIw6PG0LITvg/sfwIy5Xx+hchSPDL3iRJacmXhXBFcM75pLng2r+x015oEH1rheoIpc
PWRl4t10gmQ3Ncwec9frj6KbSJiSqQtsgfKdKIq+CirrK6MAOS6OEnUwKmIoCdGZNVy/dGTPucap
5lzR5R4PmtZ8eG6JSshUr1pJi5NUuHBDG+a/6IYC5p6de/8sejDzu8qBoh2DkfsvG4J6J3mOeYUs
al1xECvWim/jZdCP1lU0KDXinnLO5owoigYEU/RLETNhxHlDQjnWr9lK1rRlGzD+Rq1xmvv6xE4x
M6usbawW4cYeQEwgZ+nfctgQK+xZorVmoYy2tOrC3WiOhnI4+i03pJ6Dm15XcEO1iPhBTzzU1mJM
hSYvE5Ewdxlxy8LNUx17Zhu5hx2ehFmIOyn1uQgP/81NRfT1XtMaLz+8NRzwd5O1ios59EHksGtO
2L8+1BNLqJkgjCInkk4AJaeERS3ASVGJdG2zdVR2vPsQwZdsePLvwKsJ5y0z7S7fZHUkzFKzip2I
D3PCHBmqgygngvXQ6smrPhGPmolJU05fAW8imEem4B8ZBcJuqEESFEB39yAStaj7EYOjctLf+E9W
jZ2fQaSigVGlyD6K5rYdYYiKbIjsDJL/Ucg2B8L5bNqhsne/YvaABUmEzkhom2whiqt4b0bs5ThF
ZbZon2B3AMMM+oK+lgZNgmLX/B4a/ZeLWkScFdse+6+VoTx6+DoesqZ9s7isxwA7sE2t6B/+oDvr
fkLVRpwmc46MOMla/N75aouc+AfYw/LXuse1knBJO8qNuiojT9/VGLUdTC3L9yaLhKgIy4UkN9tO
N59jfrVh9DD0IXXI/MPcAkrJnNxGkH6UjFVYQmKeSGnphLi2pj9L5BJEG9YFsiC8d1vlUKFs4RUm
G11ajhJfFPenTxcGijLXzXQqJBQtZSlJiUu8n4Bb4Rs/9cSX1ppxyrqyP1S+2d0TTQ/6g6tOVy4Z
PhJFLQ5QfouDkxaIjotsajutshZZYb0qciKJLLcA7eSghjFh57PJjiXXCgg6TDr+9cbKHSvdBwlC
ABNHdPqZIhE/eC42iYayjIJvpjtxmMYJoyguRyY4pyJbjwS80sQaVvM/I+7TuShyjtJhbwWBl8E7
QyeQRJtgf3NiNLq/bXTjGE3Ye3EfiCSYih1bHJsxqE6iKncNzB08m9mIsDVohaOBKbX8v22WfYuV
qsR9VEvhgE2ssXvWatRuHyHyBUmeazrpQxQ6NgYiEcUwQIVYCaQ/JVPK7ogxZL0YK6vFFUUK+6Nl
ZysNm64664eFl2Ct6+NPvZLtglWMKrtbYj+/nLh/UvJJWJf5CL6xGYZzUOkHts7XatLCG43OSVb4
CzTK2Cgdc/9kgoU5e26zZL+9WnRDckkUXhGpUxgrB5XVo1zUS4aMnC10Iot50eyRG5iWtqN8g32v
7sYOByHTxpPWeq3LOt3obMKAYm9avFgqbxPUGFHq6UJqE/ZHgAmueOEyaIQPuqqYy0EZpLUr1djC
tOoG7X/k6cZnTY/3aZ4Tv8OSKKj096Ir8Cwc4g3yS8HagOiX1c3J90p5wcsRZrKfZasKQobfnBB+
BU8SsqUryWy9eiFBFbhUS0TZgk1XTB7RtQYKlxAFm9PLMVc7/I3tapUjUVHZxBrb/k9lcWHs1sEq
hePH1jl5QxQuAwy23DSU0TXFojRQCFe3MsK3Wog6PqaZRfsndGFkyyCplv1o2FsXrRspr3e16nMR
0KELdJMrrftwxatOBxfTvTj2FLrECJL5WPXL4tU9jS2KgnaMZe7TaKtJA0RgCbx/00lbZhTjkv3H
DybP/toe4O/nkhmhTQRMxx6Ze+pwc2zk0YBv8sO91Bl2kX3rkUDaseMpnwDT4p5h48Agp/zROSxd
OPONh2Cw7dkyXluNjuYUrCdf+lO7eMuU/Xm6g9TQrM+xP/42aFymFS/KgkW2ZLmXTG1+FgnqSCqP
6FLpWsyaho79Rt/CMUcO9RUB0VMWVTjgmvDEYHCvYsIJmg4pfIzkeGnWk6QIWsuLXq1fXd4XK1Re
F/gy4w+asIVj81lm4QRoQoztElTOgKKXcW4KaZN4lXsbUFwfC/tHHuOq58ne96GVNrXNQrBT2tU0
AWxNzT+CldsYjv9LQod1kfV4Eyv9+OYUBCwIQCrSbwuLRHSNtGCvKUTynFC+obhgL7UhXrl++zQo
9gYjXOAjPlAsSZfZbWWFJEU/o0JpNmPRN6vBj/ONZL/4UpoujDBx12WcEp9p041hStlp9DlhVxMZ
DBTlwevDGmnKYd/I31n5+0tnsNp1Uz5WEVatJX5dxPPXppO/K3WLPAsCSbaG6XHdvoDI1RA7Cv0l
Lp7JgtmgshzRX104GKYu6qFPFqHl7wxdkhctkl1mqL8gJFbogCSR+YqZHxXyKg1xX7FRDJWVZqdo
nkHb8Oo57XfXK0pEnbJf4fg2qhHia7H/E3BusqrUZywUn1vwkuy6oJbaHR0kU6e9jbpv7BWxtn5o
LEJmgIBNV/1D+AYJE/M97IxL1rNpHzsnXaVbonRnTWb2z5gerltch+u8Orljg4FsOmyx5zVxl039
3fAD52zi1U9R2nwoDYbycj1c9ZCZfzNOcr0ZgUCs0dno0xmhU0QmGzDDCBt63BPLMmsQBAu/t1yk
RZljCixp0j7vmWT5ulIs6y3XXl7FFgF/LAWOWr4pE8O94W1Yr9naCZd9YT2bfbLS0oaBQEKGNo7f
8LiPV4rDhndV1sGiqpJX8KKQHGvW0H0U4JcEetMsMRKefGJBRvfrSopfEPO/IZ1mL6rX1kSBrggi
ePfd3g7UX5kU/UoC9WdVaJgFlijzy6yhiHBv064ZNnbCZkGggGW3Y3BE/uC9KURB+wSxv27IHuWw
uBRToCodpo3Y31plYb3Q8YV9oLJVqy/QvSvXvWROdOf8ofXDRZCZREsmoG7h9ftM4aWQgBEyEe9D
64VR0/SWobIvk+DBAoixyOPskkTZn0Sz9kVhfq8CFl69fvXtOFnpcrwDqEI8yK3xa+lcePV2d6hx
M/OQql4VINDXjRaiyNO10cqUcKNXpXpYSEbar1xN+mmjbOS7LUD0QFvrmEqptWVuh758wuaNbehE
3xIF2BojkUw/fU57eaPj6r2xfRP8MJiVwOA2k7I3R87CQ7v0fHvSEPvWaj5q4/HLMNbxCv2ZJ78c
f2a9+apmw601l2piFhvT688j0pyRifJchf+kYprnDBlrO6vQGcxUdtT0ah+5LjBtc9sF0soO8Lp/
H4L8w/HiJzNvTr0JplHuXvw63lVgcKKeeyKsqw2SbEjTtCcf4UAAbQijlbGxinJW4FK50kqeT1Tl
jXhXVFlHEHdAMw59aEQD8K7wjI+h7j/wpk4WViw9VzZCNnWgvldJ9LNDTk8r+nf4Zb+B7YKL1bZj
G+wbPXkaoJEvYzn7ljeIlwfoMLURiGqux6OOidg2YxsAzJ9G7Kgat2xAIqZW7b2mueFphIegTXy8
q63flV4hTcEbFo9trN5THclfBJQXkt5heSmnyDbFJ7VObxHSPAtl7Iy17jjb3nT270mFQB9qQ/us
N2r09iPA8gPwCB8fTdzYj5hiZBd4w0D4LGTTVZ7I3CWyQ1S4Nn7KSX2K5O6t4Uux9HsNAGGg9Bm/
OKV0ZOR7BFyWL5rG4tJ7FwVn+sxQt3XY7frM3VS7qks3FZeFQYKVP3uH/YK9vYD5f4cUsJVfAqJU
uxo/NbnCWKx3TlGG1mejReynpJsu4Ont/h9d57XcqrKt4SeiitCkW6FoSZZzuqHsaZscmtTA058P
zb3XqtpV58ZlIYRsCZox/vEHL/zJcyKUM/hp5di8On13Mv3urvfygDyH+7qLPuyCvhEJGdENKn93
0dTjT1oNAaMZUh4E0Z8z5wYTAWzjS8qGxlBUNOPGs3QIxv1O0GccfLrlqrglerShDkh0sCoul/7V
6QCV59wbV/jwXPJ0bFfSxRFQFxCOrCJ6qpz8p+7GZlV0uVpLvycxEtFhE+uHQfcfXIsicopxzi6j
4Wi1VNl1H370Hdfd3JtbBzNvtx3OFugdzinZGos7R8uZhsoQK1G4U1juvuJBCNEpAkKzwA6bweJD
dvkYiTyZWdCNYt2bro/g3/NWQ6qKdfHYFnhEDZmmb00Lz4a2SR4IgO9CvO25wVFJ3vvf+tj3JwMj
Mroxe++F3ZMmJmw3/f5DdDiNT1oC76X/aFp/Gw1YirYJGcV+5q9zIIKGAUcOMX5d6hoXD0WYFGkg
IxCBXtcLEOtsX8yDdyBk8tVNMO/hDt4P9bfRURtPisuzwl8nTU5Cq0iYU3goppwuMnkwWH7WqJNg
NZHfMyfyFCXVLyGj8UoYPWMl6zlsPYJKyi8D5zpvblBJGCSChYlHPmd57iN5dCgWo668HXyGhuSL
YHV1RkD0Qq394jG0COxoyYowxz+TTQeQecN46/ncapxpnXn9kjDI3dwhQCpt8VGVr5kpuTpU4DSz
frGHYqQYz7OV8KjBnBzeRpT8DuDZ3dGuFocse8TvbVTPdqU2hmmPFFaEZiQu3g5Of6epsT4kWnZn
RRTkZNKWpl3uLJApKWdFQRsPO0TaVusUawChZyeOvvC3wjs1g7MXG5IrgJNG+wX0+0yq7BA61kgy
cMe08raosTHD4l6scti2+9mOmnWLI6av0iCd7XPT+3BT+x9buyFq+ZQQzFoCQmP4CPcuqzdIGe/S
QYitXsp3TBZu+nLG8blaLJo/pCC4evQNxPpV/FwLl0oIDpQHSLCSekTdWSXYTEJBL70dpCWbaEhX
BamDuMeZUIXYn2mPBeSgJjLbHXMrrOnJ1J2TTLkCYz7hTBAqwVTyx3bDYZ13OA4Xm9hwdokzfszj
DcyZ5xxG6opcELkpDD4nosRvUWJAG5np1x20St20QPD2q4Yz38JtC3APeTPbo2ZsHQKPVr6tPYpK
bAcMbpdFqlrhg4oUaoJAvVvc5Uj/yFjYNOuIdeD7EFtfpqNN29AcMEtGQoqjIe1pnmNvR0Vo+5z9
lYZ2gMKE2MQY/Qo1fpfEeCRl1q/ldOXKGYH7bVyTWDeBEG3sBU39PvF0E1c5d52RcrrSfM4S1zY/
AVx+yFCuj0PG1NpkcD8RVZSZxgOGfcUaqgwCSstY61llLy/YJGDEa9NksO9lO2HjS2uM4941Bo86
IK0DrOZa3FO6t9SQ2FF3Ry3hbKsasWrz+jnNS+RIzg3GmOu5on5WnU+qLyDFysnjnSJxHNfO+daB
wl6L78nw/9TFnK4hstWcpv29W6p3t1V/cBLdz9MUOKbxUY2JjVuywqIX8UU4Njb+JKoMmIPotXgc
Mve+bz1kGWlxHryeAYrUGWT776ndkWhfWE9h99ALHatuPERJECNxR3fD9RiX59wWJ2E4XLpRR54T
c4xGdy81XcdQlWodJ/odgSPP5kAqpt+X2yieHuLQHuACuvcMVAhwSUM8m+c3z3/wHA2SiLl48RXd
GHRdSoFNgYl9XbROzWo94WJLzPlqaHrmDfFOq8tzmT9jm+cz7Az3nJNBU8fWZkwNOrHBYFczKTea
6ViBd9NGGHYC+sFdIBvc7+GclO5GSf1Ny3NGLb25C0c898aQMLwcGzTp9kE0dH9iCfXetg7UF22Z
U2Aod2VTVdJ9qYueHaikbVyHc1KqEj8wqsHhbchDyH0tCOHmltIyAs9Lvyc3fouZU05TXwTagDdg
6pvTwZ1eK5Hkm9Dc5YKBdIkOFQ1qtHHIgalE/5aV0YJQ0/mHKd+a7zQBNwRmJY0B0kpenbZLEZFO
TvY8jty9bVK9t7Wi5BicjjFhy3g4JiTad308lL/rkIyMLK5vuyjeWgSJbP1pPNaZ+ZVrCHbjFOf3
xW9Idn9gJD0zEK+2GhyVleSK3/iaS2/ocykp1d6W09bHBXiagNvhc8l1mEW4s1XIAiVKhJypVtqi
/ctDsJAk+a7C/KS7GqbmaU2yUGgzekrafYzBxgrSkrtqKvNbWdhO5c+G45a7qDI+XEPbu/MIfuLD
5rHq76rC6hS/7m/8Zj6pqNVWmvHtjOUwzr5ZFpAGiwvBfGliIlzvRu6mXIoIDstPKDFQv4df8i1v
Q5+I5YQ1yiDovBjcF98Yj1ODGQk+c2TJW81laMRnyZeFJcp9kvnmTlsil+N6OuW2jut7UvbbJKFP
06n961q9cI1CA4FUvyyHzqaJph2vYwreRxjfxgdihZ4zw9TWJGDtXhCShislQ9hD3/74Kj3rFWz7
yS16qk2IqfYM44zoaqQTxzzzaVNZokKLgpdrE5ItWK9soNe86475IQ24VAWcCQDbh4oPb1Uq617L
MyBDYb0NzC2NSA1r0n8WPxU/OsW2eIpmZ2/kFOgiIpSP1YkKAKc9eljPxLtV9hZEY5yEAazu/Di6
r39YeEMmPwpl5RgP97mgU3Ma9DSpIhZF6G9xQ1DDZFbkQaknDEjzLRyuu9QdTowVEPpp+a3Io25N
E3hSi3PrZD0an1Hpfbp9+9LqnJiZ/UL2xaPplGsRkVNIBDAu4ATJTjdtw9WCrAuG+L619Le+s780
dwBXhunWWmTXpTpgTMr9350TC8XEcJD9bSbxAWcBgAa3mDcb7+HSvHpadJpxKsRS+5SZzgxw1/6p
5biVrvaSE0m8cmNLBaqi8NZt2AwhZwtVTF9WPlJxoa9skd9UYfdVCiQUcT9jSgn9qekf3VwcrcJp
A1PrqalK6Pc6BtVjqmlrseTz9r6xQQpOFH1a/YmLeI9xxU2TxFs9s79jrwGnapgCkqRKlGKyM6f6
NnMIFG1kfqgHIlN7vd7ACv/MjBa6qElCt51s0ozBc9rBfwtLjIPtDX/CsY8vblJCElanUjPwd3KM
eIXoMVTWQ9ghoQjD37nUnkyihEanip+07APPxNKezUCLdNhYyryd8B5bW53xx+27g+knj5Viso4C
8LsLlw87zj8mY3jNSnTVpC3gflXxPyfqdsrUuUqh54XRJyXEJ8Gq8cqthq1dTx99vejydG7kWuHD
CJwrvMdN2HbU5gtSOe6Y4sVrawKa1ROTAHgTNCH+8G0SKbK2PBU5cUqV/VB4SjBB197nSJ10iYW0
X55NlnDheruuqrygUJjcld0mUclbkjci+JV2/ce28q+wruFamtV9gVtj5xYsLk5D2pLdYY93nEu1
CcmPh+WEVtuoj+iMHk1tgJyO8heVxX5S2BLGZIOmqQ6o15cDZyOc81lYa52ZKh5cEVqQUgV60M1j
SlJikm3nyD2ioPx0hPzI5/ky4PPFWM05c4W8OhlubVq/9ssKDqYX7cwmDVzVQzjWSItK51vESze4
1s47aVsbG3sD7j8GeZR54JlcXcOsD3syHXDRhwY+ej0m6/xTteU/jC7gjQuesrKo6DiLy7OVv/Qi
WxOgetfE3Vs8MAJfTsF5ImIKYom+jRxOFPQTt3Me7kDE30K3uwW5vYQY5dMloEPLpbEhheiYi+Kx
i833YnQEjV5MWYueyvNxeRIdN8YyebxSBSIdUAbwuN7TjT0Sqv1Wd+kfut8nVKDdAdt8MpXncI3u
5c2uT00dvlMewMeIKVFCgPqTxiCnMQhb6Sc723iFuYdlBKyXThYlg4zIh9ROlVtrt/Sar2MBtjv3
7pa87HJd2Y6ipx/9bTFjRTOLPNuXzbmsNAYEHGDjZdof+t7VhBZCJKG3H2cN3WSBZSUhWdHoRTdD
omgacU5gtq8FdWoTWzzZu6ktjBstZ4IlUSIwiXBp1LxYR55h7KbJlwfkccmqmchgGg2reNCmFtN4
N2t314d/t2FDn3Jdtnm4dpFwYMRfm9yrOsLG3aIiy2BJfxrfPJFgxk2AheOOUyD96VC5SNIROX04
4MiGgH/qWr225//ZzgaFai9CkD5M7GltXua8aXcDFXqjuIcNDQBk0j2SL/zZd/mi7OLuM2vqIIzB
37nhr0tmZzDlxic8Mu41LXS3VBcROcf5u9ZjqFpZlPaOMn7C0uOiocIuwvDLSkUfABF5a2wDhG9h
4qyX/E8Oy5InbxK1lGyxdoxdOHyh+yf2zT9DC317YhEO+/CAEzMG6SBWnW+++hmm3/a2nrSzXN4u
WSYwlgN9SuF873sv+Odhe1iSLDGXwTClp1l3Hor6UqdiWKW5eiwjps+55x2aWgBpupfMRE3uet/N
aGPiH8m7yc7v02V04GsFsOHYHIUeqaBtLK4InxR4VGU35GOUaxnJkRl+t6a4VlzW1qEcBIE6Nt3b
3opigdkEzA7dwZHAcGs8UTPLxaExajapXV+adHgbiyVocUyHXWgVvyqZ23OH00YEvK3bdMpW5HOD
nSzmA5a18WP9LZncsx/9mq3FTLYhD82j4awTr2R5TB8L9RJaCe5CHj1aHFnRCon1auzwchirMfD8
lN7ZtdWKmeouTXTjNfNZrfGOpbsFYhkL8qGM5Ch60BdnELf02E+OXry2hZdvtEYkEC2iNzxGkLB7
5g41kx5A9GAZXEiHLrFDIIeAVH2wwJ6bwUSsbvIdm8u0ddYIhrSzbEeQKa8yjxazsK3uOZ8zSv5C
AVWGA8MVLFSQuDNxV91ID6eRu+SVuRdkjmOgaBqejBxDQN3C8mWoamhVAFZ2/Z2lEu+XUu3zCZzZ
yG3/YIpDV3T9aooYTLUz4JPrZp89IB93m0pblZAe2ryKD1E6LAW0+W4jcVmBVkbYnYzNnV4UDFZM
+6taRk/hhwRhCYxMo3btTi2YJTTZ5iZCGthTjNyHDmdlWQF29jq6k+F2QF8XwFGpN35p45I+MfZw
lsSaXoL4JXOvmJdxwuCMkO2aGJcKyrvV2GT9vSQzfd0Sb7QY8h/B5c+RLYO8B7cZcdQwFLAmtVR9
SAeJ4wd3hFiKMJB9op87pW8LasrV5KKcTmYSy4V+8Wth7YTeyy0OkYdZpu7KycpNbBLYMkfcHKJI
tEcF3p55ENzTbHxxSkimevfM1Izvv5yh/oDIhkmb3uQVsDp9Kz61qUP0yrDFiwEXCVkmp85lfiob
QPvaGjVEsfhB5n6xmTuLm7Fq37Do2ZT2Un9WSOPm4WBnrKR5Ur2UzmztXbOCzSyq6Ua0y0yogU5D
/AYcPjdrqGtz8sTRbmxEzGmhKYEAuwUI5EKjzXLslyJvisA1yjDAcqWEy4nqtU4DIttKDKCWS/KS
j7xFNnEJW3ljB0KIJU9BnmyRvnYOn21odM4+TTIITFz2yHxeGof/WNq8JXoikJjIYVljJON4w6vt
2xCLs+KE1ed4jKp7HQiFM6pchXwrmzhrsftuG9o93tuopy1BIwNTZ6osl1nPxvHqKkijYS9o3IkX
LohY7UW5Y1hs4RGz9YdzFRPeglb2U3dE91CY4WZIp1dLoboc3OG5DdF6QgNqdiVBNCzR3WVMZnbS
fgUpQcA60VdtOf3a9fqbiBkqwKFvYowSTcDmTv2NfzMf0ZTeDXqvET7toYAZPGI3SoQJsoZPa4LQ
mYSN9CRslpzJdojdGhcSqv/6LKaO5WYszQNGJdVMWWFzzona+B4j+1M3f4dx/sZ6hnALjMJteTe3
jo4zTggOHX5ivsWrhels9RwFBSND3GtaRCbgHpoabhUzZocUnzQeNm2svfuN8Da90RC4lmTVmcmf
u8lnj3Q8wUyHsVegG1Q69DmIe6lY6Wt3GPuIAE+MbM1t+5Ba4XTjhDqzDVofUULJcaNq3Gp4wcND
fuy0XN823h0eFxSG+vQyjMZ+bnVQ4bF57gYmIo7qAjMq22BUvkGhmM/89dE5brv33GFEZv2aQ3Ln
0e3TBHNXHIYRqhHtQD8ygI59jZp936Abv0TkkWgVYdaEO61Vq3031fBuReR65eE56+FWiv5beQD6
dQoED7vyqQMUIO/Nx/e3dAA/rOchpD1McW/YIND51Bb1WuxOx9EluqBI03tN1Ljn2xOn3FxXqwoq
ytoY6PncxRO/rcsf3VJf3aBTsThqb7D27BbTbVXlX3A3SK/E/ZR5L52x6TYP/EcpZ1WcAr/Y+S7G
Ahey4TrT0n2hE+jchNadbP30pmo5ty25jviQV1PtQw9kCG5I397EnVK3tbexYM+uvVGQttF/TlN1
4Q6bUgVbK1Ejn2uqEh5IvZ3SRbDb0XcQ2gZBfq6/U0RWtArpo6n7YRBLoNe4shN+AzjJo6q/lA7K
XO0PWLv60KI901cdaydxO7SM2eax/OO6izeLoDVqWoh1A9+Koc+7yJ/bS7L8sEHfCpi0N9dNTi6J
MgJ5qDOH/7ZdImjCcV9Af4STa7KWEqzuaT4u/s0wrWvJOhzWxlPaJynngf7aYi+xNkzTDSJr7zmO
vRaz/xolsUDlBqZdtYXaNCGNTKHQQaSrZqzkQY7t0+DW885MrWQzNPntCGWM2THTOavJ5Y6Lh2Bj
r8/wER6Z1TKJo4RjjUWlj00F6PDGatr+dqi9h7zkAy3nfFXURnPb+V1NhvfW46bv1XiydIw3cB27
NOEEyA/M2MXjl+oNXMRdxvJpb7xYDszCuv2oJU4uKLoohYqN37iXgonYup5FG1C0bkKkgwMjVjxz
lqAN9ZM20zp0ho74wpus6cctxt8wF8Nbf47OkUOvQlu2zcw6DpSWgccY6sYgf4AiZ/xhycU8yvXu
DKu5l30GDONEL/nE/FNwX4pwkG606XckPzgNLeM2sa1h3ZVFtNVykhGk4f26NhzNonsZuyFcCWyQ
A3fSA7edWJ+t+VuM3r6xiMlOf12HE3Qu8j9yRFurux21n0aIUTlFR2XVz00GmaLj5DLbJ3QcR7+B
4ROF8SZMGlw8enPl+uLPojihEMedpPVNKwhN92TCvM6Zv2yGyDn4UH5uECo+G0vMeFRrTNsrPgBX
fLc5Ykt0RBXg63YMPUxt0vzJd5hTmy4ZRXiB3DjVdBkspge2CN/jOxgorCpBqOZNb0LdH5rz1Gf5
DlrGYRrCC3EhSF/AIjJjhKrjcsxoml6L0v5p5vEsRH+hSsW2OD5mIXtwdmoQgtptJnrO7qU6Y45y
cdJYUM62BciJtZd2dzBGctCL8VGbZuPcwwUy4QFvq2RfNJS4nW/9mJnVr0qnfdWqbgbnyrgZ8LmZ
KDMlpKfGi48dszQwt09TdN3JICw2jb1pq3Wdv27nKvBFzNmS3Oc4MwQRa33V7LBVOsCZ5Fae6Sb6
/vojd4gTC0eLxGntJ7L7z0xkX10Tz5z95k5JvheREF5I3vrWmduPyAKETNNFTp8yQbPIeDIrLwoE
FmUgDExsbT7moRm2EJ9YYW/SLn3m+39wv5q68dcReAEwLaB/6+srTdFW2dHP2I4Pren+1Hn36k3t
I1OIMDBTDZ98l+AsH0cpGdIOCGNh7zBH1UgNdgSUbCIPvFVfzJKWX2fq7IbWEaO0LyNUXiBLeGLL
NKvskOfTqeVrYncOw+hg/nAzWdPO5Qoqo2pXsHCHjvZm9ckv5mYlyLMcd5UOrQ35e9z8lG77Ss4U
aHRZXaTYGiF3TtZ03JX9fSEG3I/LLzPz4KaPm95LoNTpoiaXAd1pvcTPaBMEu9D4ds0fBpreJp79
8wglbV0aWCNAvU6kDqfXj29GezZWaRKf60ojtdIqTg5qtayUxa6bbH0Dbc6mulBBXzo7Q40RbmO1
JIJFPpgcGIc1Lv9M3DQ0pRGKTtIdY4TXvuxY4XdTnf7ElVxMp7qDVWr836RyCgcUh/KWJmzJQJvU
izHH/hFkIxhbssc9OzE2o1s+xXVzZ/UEQWBTzZ+RrFUB19UDLUfvbZ+djFZIMi4PkkknuMrKTnjq
3UP/xvRvrJlYjQwxRsKdYE7tZKfVG1Vfulk3jmUxbFWpRWuZUZTV7b4qDepWMOGkTPj2xnLjxfM5
KViAwliWG73ubiKP4PZIJ3YBxpHha+3GzzXkysNbPjabZmgpAbroTjMo+lVZfUcM9GRKGKUfacla
m8xPp5MXoXf7ws+nTWdQ7+Zd5oAHWYiFchxZQnXXRdZXLY6RxapJTqDLOOzXh+NQCRuZ++D/kJHy
CfglpPfCBGU3EgOHpuVo0ZTGEWXEGJkXBCuXWOmXRPWwPYxDHeXF1gAecArnbjT9hcpDOVpLghQn
uK51Y762Y/IEw5JyFB8quxsQapTObTlbj6GVPgjWlK3n9rusmXd+bdyE3MkRiwZ9xYCMaMpNmoJG
ktiZJs3KlKO1hkbJIy+i2KnhxbQFqDla7qSKd9NgbN2uoyoBbPTJLFjVWn4SY/MdpsN31jKrSOeV
IR9y2fdcNEj+wurNjJ3vZLR/+qHCr99cW3pe7zC/Z142Yawg6dqd+AtIloF9XTaAZ9rFquan2HZf
Unfc66Z1kDGlqtaZJ+x3kHsIODo9N0S79frV6dcQ2kbqNTcMrCEGX2xtyR1WV19NiW1g9iUsQQ5b
dgDUvXdckLi8q17n0F830yx2cWc8++SwSum/x/3CiE/ik6YgUkC0IwWiGE92Qe5pZQJwF96zjotb
H1YXDI8GmFfDoxzAYroIMWzlOmeEYwTahfVDgZBh5c/Tqez9dTLbpCixCxOTk4VPCmNWb2t7zYNl
F59NS1aZprt47UNI04cnXwAvWz6yAtt7VJ1BwWavWXKZQOORAA1XPGcEdCI3wV7MtprPUu/XGixV
SWromJgXx3DJDMU3MAVz7+twv9zymAu8zmVmr0Rcok1H6hNK+15a7a3djF7ArJG2m9C6lSatu7x3
2k0Jp0d5MB/H7mj2TIMjximN9gcnB6IewVZXqsFBEl6q6fLVKubleW7Ql7oHIHjWxsSoua/Nu97o
XwodCAxXpEWRvtMQdre+Q1FCoahQqyxjQPykEmwn9GgCHKD6DdsP6RnbvhGn3nXxQ6lJhsxYszG0
cCsAzb47q1p0Z6NK+jMAxMxYT2l76CNq1Wr1eChaUT+kQsseaKuX368bqhb9Iz5F3DadEC/IMI6M
oLH1dvefp9lRG4cNsYbyct0EHYA5hC3e/z1IqqKUddwbN/bc1g/gMPIButhjrWPecd1kEe96K319
/3eHZa+cANMtf228/vdAAOmo9JWpHa77QbYe70dJfP1y1OsPtCX7GEElY2v+suu21mm7AIadjY3L
f7fliRcYmPpcrnvg3TXBdkkBtO1MXcQ4/OcHvd29J0p18z/bBbUBVjqKgdZ/9zekg4uFODEnNW//
3ZwTrXYbwTC6HvS6Pa8moqdi+45eZFubMrxLyfR8kiHEqapW3c31oeNX2ZIBN2+SMe2f/CbKj6YE
Sywj1XPn6Lx7MhCCHPlNF5TueFY6i+/1pVPjt0EEWe9wfZjmfrpD2CDWfw8chepEViGg2fK2TY7r
XGb83fX6Vp5fvzJ1EefrO6mEyMY59CIACXZXvSz2tNNacH2YoDw9K998LqTG36HrF0sa7eP1OAav
BMpo5Ol6ILuE1CdLP9xen+1SO5jg9KKqyav76w87l802a7i0sMqK46B3KrwuVNEG16dhNFf3vGGy
b8hgZhVf9imSOYZ1xVDr3+Nk7TTSD5Q7QApz23VWcgFij7eVGvM7RvALc6Cu77Goc9dVlAwPGZaa
6xZXhcepkU4Qor55ovZqgkg5+UsH+sZ1Z6vXeMbPzs1t960c7XKVa331IZr6h1BZ5JJN+eoNafFn
rEtkg6n1Xc4Q2XOv+u1GKoqCmQoTjioY9JqFY9bvwpGKZtWcQKug5Ba40AgnhX5ANDHlzsDec7WL
mYX8MIg4Wt0sv/PGvXdh+H8lKn33yrj51OkJqN5a/91kdrvK0nzaJnVENIpvyHvC5PHVzF2WoCVw
+botymoklbNG8TNIeX99wogMl0UirDfXh9cnmgRwKI1yjXKHQ/3dr47GjQPFbH192C0HqFzT2wyj
h6PeP+9B1nMFfZo5mq1kFQdz4+pbzTJwIV72uR7fZya4G6U9/P1Tr0+UbdjvypaZ1nWX6/FHTYfn
P8TM+ysJnw1F+n4eMuIiGYFeSAsq9r20UyJB6/jMZaZtOm1MHzExSILGsLuPItduTbtWETPi+9kL
419Z2J8QvP1X5ZgeEcgdslnl5qAqvjxqZWUdXVN5W5rXgeu/MJmLW8ObCoc3u8LKJbY3qAf4guZs
vi/d2nkfHbMKokjND76RVFvfKbDbKdrhBna/tyO1ObwQa9quLZnpLzAKUwyT4jupZw/lbJq3Vl1g
tGA5itEEs8A+i+UtJw6DoqjKbjNap52F18I5y0S+6yUuKXnJgKvI1HTObKvbWSWsglIw/O+FUZyN
fjJ3ONtEZ8M3nR0XinvKMoQAFQsuV9lNCelkVyPt31t2Gt9TjVDSGa7zJ8pv8JVwvjv68FXbRdPD
ddfEnjVQmf/uOg7t/+xqIXN+0Mn43g2dzerbZ4+wp9IT2Wc7FeJtitsycMZ1G4DnbpC1ijeKuNB1
3ehM/UJ1X5gtycppOG/MZFb31x/Ey7qBhZ3E9vrQWPYzBpS4kVXbu5qljeDuFCwbV5/oYCZy/Pu6
OAVU9sywuWEI/j2T5odRFUg/XP+7rvaxvUGnRDfo7StSVOBYKsTA6BLuLVyF15B2xs11m6q88J7q
Ho4+jpvMhNjvus1V1lpN2DNdH6k4LG6xKNtfH10PhD7N36ek50Fn5hjXH7awQ4KbuYb+3Qafs2GU
65iH/p/9mH+sTaztLtdNte+VWLo1+6ohQn3M826tmwp2BQBKt9VSwXdHHGS8QY2IHlObM7Ass724
3BYgAiwbwSaz4O/jVjYY8IHj/t3z+hDjfKCm5ce/h7g+UdlRd3EYqeM57WEDo9qLEU76/grcl1rO
H8GJ+f9sjGxH32sGEP/1hdcdrz+uT6BDZRy8vHiea+jjme8coqUBlXFj3Q7gP5eokNBacA38ADVs
GfLY1Z1ZY1Rhz+hxqp6Bo+WWP6VZ+fdJhPDGl+Dp1+2F6z9i96E/+ku5KyWyGC3u2b+sjlWNK5Q9
kTYdTqXcXLf3MR2R6utXpjgu5kQj8aopo8vCJnLWiJV2bF3OptX1124iubQcB6zMbe143dSkGc9e
H//99br13+cHH+FaXmi//7P9+vB/ttmmZxwKmW2UB4ZK7tV0jM3pPz90vb1Pev7XWcAXL2LXfjNS
xAd6ndUfDO2+bVE7n5pbvnSG0R2EY4mdZ6Txxi8sXD/wgH8RlcH4DIVHaXqsp5GBL1OTJ68kXhJq
zIIJK0PbtNZ09HDZCqfUWsMKZ/0rx9tJyuJnqjH17FvzLbJbHQZp5dGxK+1Gve5NY8BWVGd0v9KV
Fe3DoqS17pB2eWbxWfvGO/nk2gOG2dWxNLEZTNwZQsLYb2VR56+DzhBt0nJjqyHh+nDCgAMUm/51
aKL6xpBNvtURiB2qPipevGk6AEaWn4ayKlRPYXgs4iF9CEX0e3272fT4BuVYXdyqGG7DiCnDuLxg
+TtgUDLTSuEGlk4kdthJfqVYkp6vP6xy7M9S9NBrbQ+LA40uXUKQPFtmIsbVdR+0nMuv0LTRwInj
fx7+c4jr7kVdvxZFXu3/PXRuQQsW2tBteok0YBznA74t/u31UZkhQHMHbO+vD9MGFgv01IPy2luX
gWB3aEFAYIfpSVBJrXmdBuaqaSnkuzszt07GvP2s8uIVmof6Q0Tzuace/WkHB0lWGZFgX82rykMm
sNJo5Bc42o/QtxQjDBkvEovcvkAn3qFTXszlKlfiMGca9SohWnp3ffjvE1muFeQgw7McgLsvyYs2
ECNuYUh98pxY+tu2huKrRqc9xFZ/c310/XHdxV72uz6Ui7pIqAi8rHPvk1HXDqWHrqtApU6XPmCi
YCK+WifL09d9Gi3UgzwHE21sm324rf6hpddu/r7ENPKgMSP78ndnvqdbg2QJu7HdewRDHOSf9/j7
ehUWDWcW79FCKTiOdae2QQcP+yHKivIhXFqORG/g6vyzzWv7bp0BgUHdwRIO5Yp51+ied5Lm/7F3
Xj1uo+uW/isbvh72YQ6D0xsY5VIqVbZ9Q5RdZeac+evn4Se3VS737r3PxWBuGjAIho+USpYY3net
Z4XlHi/LE8/Exr2MrQremHnKKwukbIie3OKLuBcbDaj2C3Qg+UbO0QnWrZavUwu9a1xr3kPgZtYy
b4EjqGGPjwp7J+E5LVa3PjHvxxiVjZN50uuK/pr7mrbckmplbdwnHGuJQDba94bmL/IwxkCEUuCO
auay51gnzdCMu7F0KZxaKk+YmOx4Ngfqrul1OBNbLY1O51Bb7p72PIDRIIiPeWWWRwvFGi30MvhS
WMm2TEPjsdRyC0+FBw5kTIKnXKKAMA2wft6TXmpFUd32v6AXOe9pcsaa50OlnugtUXG3ivi+i3Eo
AfAMbkLXhRul1Bktkthad4Op7kKuEchhkoaOdpjtOb/V6yGRraPO57O0oki7yWLi7wJZsu77CVkE
j3dWFLq9rhp3HGbJlMHQWINyoNUZU7iEujWtSlHwH/Jpch5Xl3pGtoX0fQ+xpR4GEpI73SWCEHM7
Pe4lisTm1tQa/y43YVYEgN6WYlFMGKBbZnPLnf3kAgI8dBkg1jFA0SkHUgHprlyn0Ummbb2dmcbl
ofO7ZBklcf2oBuFX8V+taN8Co/NfQr6rFNMHgi6mfWxQRTt92ie2qCmUoV49jtrUPujcVz0975M6
sTJT7eT7PoWJLiWK0x2WKmen1IOzo+VJf6tTaUgUYeqtIq4NJWnYbErFpvez3ARrC6kJVnFfJA0h
BTo+PlJ1ZxV/PZRnctQHDwjDzJBtpum04jKp44AAYFSv9yNG2mXTk7heBb22z1I1WgZGKD1hkr/u
+Ba+GEF70qtOe8K3kNIWr34Z6ibNtbh11f3+lDvB96HvjqqPMhnrWRFRRnxWy1R7kN0yv/faNwtB
+6y0pnreojhvtrzfJ3fybl2VLiKUsWhJFq/knmssjn8aorK+FLORAhAgmCa5E0KYtK9luF27Mpqe
18RsCoNWIlP157ViGTJ8uR01StbOIG1Tw9thGdHXMa3iLV15aSvWY3yneCpWKklvw0WeRtP0c9KZ
GNWYSmNsxIBKrBWzYlLYBr0yqwlnOeSM7+PFlkHxPjdO6e8GzvMnj5/GJu4pzClJkZ7cVElPYo67
0MeaZur2sr53PWVjazTuxa4/j0Vt+n1sDbt3BuOgATtsewcxMQB98j1K9KVVJLBL6gbvt5i9jKkG
2h3vx4jNpmwAa2kJlgmQGXr3EvD3XZrWMvXpaVaVUHyJOTGpPK5dyJP82WVdq9pDcbgsR+YYrcIE
jpnYGYsjpKZ3x6FcSZOmqkxOVzY9sjfH4MbJmqdDL6OvyfFqgetrneAEyCA9ebKfnop4sPCIu9rC
GdTk7YZN3QLwu6zNNc1a0GnVFmJHMQGtnJ6qTTmNFCuqDn2YyS3HGp9GQtLM00i78UAYQjETi1iZ
snWlQVoSi6qOZVTCq7kXi4EZLLhAqve5o6qnKNHvxeougN1a62TIhUM6PFUKrV4eIawrsVUy5GuS
NMcbgrL1uyodz4d2Yr3ZdWGTw1NiJzoewxKuEM+j09tSYmiCmSFpx45cpSfVJZnk13erT++W2zB/
RSepf7q8W3HIiHebVACaC1z6a0FCT7hcrOrMQxc9wdLPdPSJp35ZLCofJ5qDhEZsFRvGPubMLpZj
Of0UK3G6EUtDUuw4VWLxiZWlE3Kviy0wCE6w3fpFRT172VfWgJTJT+YuoIJjxq0Q0UmuQfuhBJ8l
Rp93tDQf7XRhT7kewcmQquCE3szj0aK7ici/2AOQ3zVSbz/JKi8/OD2uI8c5FW30UE2rUwefTRnR
Tq+byH7qay2cU4gP9mJrbYZkYgzRo6egnq51Inb6TrKfSkxjq7QM+5XYS1U7ypFNGB4dKXYex3Av
XtKWWnkP6ZUO4PRSbhjSyC1TaS0Wh2j4NJI7C8Oqyu8rz12Kl3RqemPKSPJ108bqo45rLArsQx1r
dDxkGXMxQVYHkrKtQ1cY9F5CxXTRhep3wxDr4IZ+bO4lNAyXXcZxHDiJgtg3uLRqBq4Tv73z/Ka9
I2iJ0mGMONT1WAR5Q4BMNzxfRiiN+9CFWnwQ40k9qdZai9FSLJbTAacu7nQssU9XJsYcpoizdjRj
XTdDed2n+O25AUBqX0r8WmUgmY1mei/+TeO32QsZTgk6QW/KGtBx2461jdG/Cx8Ms/riaFL6Erkq
8hez+KipRrGsIRPuqUaah3xUCjKQHOtzKBULMbSw6fOpnWzfjjHZcIMccCUxyu52zJ12Jl7PxKQY
t2bx7OZIFaWi52ZMioxdhalymQWm/YRw4CCG1qH6qbVlPIiqqfCmqOiIvyFzu2Ju8Rz1x98Q8Qx1
/huyhHsq8TeUuIYegrT4gny3XblFpK9iORo3iAOShQrY40EstmWULlRfVh/0uvq+dXQ87c2iHKnF
hqZRssLtTJ9Ek8JHmZz0hTzI5RExfHdVKFG1AZsMR1QK4oUFN+/jMLRPSKD1b3a1q2JpfK0LThNA
yEMM5ew9Om55rKhnZg3AhU5Ln7uk8NfwshLwd3GX76nMERk1zb1bbIA8EzOs13OeAxhdFN2AO4IY
aLdOzGOsaEu3l4I9bSN7HlN3XYr1ha2iBcLonO41I1tmdUdkhNewh+YEBL84vX0+QHelWTqpWsoU
r2dZ8l7X0YJOS0XooeLJyuG8sS19ZVmWLUSCaYMYIrY6rZrtaCBA0Q9pUEECW8WlZxx06psHc5qI
RT/uzN1IuKRYEuvFCCWhf0TTx4JMnYZY36d9u4yMI99IVj6pN3MBYMfp+pAD+r8LPASTlYLOQoDQ
rbF6MB07uqOd7p/X57E1bxS1+gxtA7d5+wJtnGsY8pcbL9fdjQc6aG37cXoXdTQ5akluX7ROngOA
bp5lqE0LMI7KEXQqCWhNHKz6QqoeS1l58MqoA6lDUNaQOk9GSIZKqFjRvsmLjgwQbYDaP3gnnjEw
Y6feDbbybq+ptXljTBNdRbdoZDdDGJgTUaw5IMHc4f9Da1nqUXmljtxWXMY3VRWs5JpHNrFO7Nb6
qPCHoEnWYlFskIPyFWy9sb0Ms1BSWVWWXGPeNG/iwq2u7VaaXwZAluHWLBy+Xg5TaVaxrkdMfWIn
saFpgn4Rxb6L5YIDiXVKnfaEXQfJlVhsM9dcpUGOGkImG8fxjCebR7pd5yACEIvVMPhLSDXyRixa
UfZQ0+46YaZy73Cor6q6MZ7ywcPA5twqfagfaF2A4Pfkb8iw5HVY5jzSiHViEgRptcdzhW2ZsfKY
aSt3LPOruk0/oQXGeu646kKR7fC2G1LjpKtfGmoLGGeIq7gCY4blddqYlVl0K+uBvJDpDi3FuvMG
N/+kDaqyE0ugFI2Tk34Rw8WawFDkK25a3x4njDMZVUQtLUurbTGS1tUnDw/V+Rg8XCDXLsZPmF/s
eenQmQ5p/SvTCSiA93p3WXLd85I4V/VQLi7b2p+WfuwnTnI/Ror96Dl1d2pHr3o6Af4YeX69adsE
3PmT/ZzeQ/3odVdeN0QHnI3RwYjc2yYZ2g04luhwWS/mzuuKnoZZh7KB4ZfVacmZfiaWq7H9GnsI
88lnOLiJkR3EnJhUxQBTRY0bAsT+2OAqctC/WdatYJPJXrINO3Ioz4e5HKGtpGGphBO7bzq+mIhj
cVPQzj7847/++d9f+//tvWanLB68LP0HbsVTBk+r+v2DqXz4R35effXy+wcLdaNjOrqtarKMidRQ
TLZ/fb4NUo/Ryv9K5dp3wz53vsqhapife7fHrzA9erWLsqjlBwNd98OAAY158bBGXczpr1UzwimO
9OKTO90y+9NtdDLdUGMzu3co/W0jca+dqm3LBQZ5rRgiJnZS2PO0RO9bzKSgc7hRISQgXnlhpB/L
0dDOk2RUjjqn1i29YT5raEn6EVV+vpYUr5ldxokN9NwI0MwCkMl5QFHUSDdFancHI036g5jTfsxN
IyCnpNzGoTv1eTQ5uKpyVQdNdpMHSGldfXiz5KTyleE7w+qvP3nDef/JW7pmmrrtGJptqZpt//zJ
B8aAjs8LrJeSGNeDqSbZsWvk+Ei6xTSPe7uivzGtKZbGQDIZso0edMg0+b46LB2wgUXlHiSam4tE
lw2AN3114wRWCUKBdb1rGshJ5dbH1ffHct6UX4u4bEif8R8L5PrXAd3wR1l9jKO6edAwTd1GaLnF
Wrupw4PiYjEUi7FCU6XXJOD50z4G3oOlF1cl5v3GeERrEc9HK413YmuaRW+O3+dvji9p8lXXlBgt
XYXUU9etgXVU7YHq819/0I72ywdtKjLfc0u3FSxfuv7zB93Yqc0Nq5e+UhHp4MXw+YlP2EscPlQD
lAXGPmh54jO+bO4ysKhVmm7P4/yqwSkMR3Tr62O5p6yDHzbiC5eYQ0No5rSytSf9sJh1XX2atdTv
o3LDfG0L7rsKL3euYFZpy9aux+e6ng0V9fCRgJiVnKjNVZPo9r3hKiexPeEph4q5muPkdM1jCd54
XrX2+OxW0X1Pjfmec8C7A8bID25lR0NoOO9juKWj0Z9ay/L3TZcfxBKQwOH0fX17IucZAl+bp+6s
1SA/InPRFq5+GcKutZ6ed1UlvVyM3J9sshCVhw86BIR90N/KbnE/9IpCwFtLLcmup7/Fkz5a1nJo
DPmTDP1/g1jIPC+aQ3BM8bDeaTYhQUFmJASmsvefHXXavdRgIYivxn/9dPqrxOnwa5YPZeD59bvF
f95nCf/+e9rnx5if9/jnIfhaZhUigb8ctX7Njs/Ja/V+0E9H5tW/v7vFc/3808IyrYN6uGley+H2
tWri+o/T+DTyP934j1dxlPshf/39wzP8LMqshLMGX+sP3zdNp30FNd+bH9H0At+3Tn/B7x/+T0mI
Rfr86y6vz1X9+wdJkZ3fsIgquoHiG0nb9JPqXs+bFP03W9Gp8qChsh1M6B/+kYI/83//oFm/ybIt
m7aMEw8vumN9+EeFU2fapPymqbZNOgIINsNR7A9//PHfr2Hn/7U/v6YppsZf8+aqZsiObaCqRjml
YvTAvPPuqpYUFu3jyCTH8W9s7f8XbG1F6DiROAnpIsYUQ1Kbbb69LMbE6xCaIvnhtoBLkdUEmo+R
IRNzzSwiDiyYYlZMJJggW7svdJSyaSPPx4yrWTYBey8TiCRQez3FtrC6T8BgOAqguZKc9DIFZquf
k3FgtWEug86lkzIzPFNJN2K1GHAZ1ZXqo9HB2B358q5ot95SLMAaniYVUtYJa/tjDsQ8JqR3m7nX
c4HJamGyknrl3rWB90Z1DttXDBTLpBTDsX2z6XL0N8dEjzLtVRcFFIQEZcbPr46h64+DirckjnF+
JTF7eZ9ixyRf5wM42kiK1C25Gcp5TtJrdasZMSG7YlZsFhPChj/bukwna9rjMkl+LBqFNGzSLDyP
uKy/jDUqYL8ZQpkpxIbSFp985ZVMz/Ni9WWCFykD2jJtFyv/dPnNocRsgFllhQbn/rKLmDsf5/0h
3rzuL7Oh86IlHdmjlzf7/kixOYB6abHvvNn7z1/pP3vly5t+83e/OfZlu5gTkzeb38yKTYEZglSK
tZUFBniu2lCrL19vMfcv151/F+83Q8xPN+9WShk/JvHTIVm2IZ5r+oVdJnmVlfJSIv4VRnDZm2sV
Evdln8vAd4cVG8zxxicuDH4ZX4V44hOLOSWdgop+LL5bR2QA6UjmtMsvs2Ko2CTmxEQcSBzysmgI
xLFYTsThxKzR1Rz5r19dDBQT8TKGDkyj6QDUTu9HhULSfhSzLf5FeRlWo7KWO2utxXK+xR2fb4fR
SdCxNzFk6mmlmNgxjM/5eZMYJdbWRC3Bxh1xPFRF2C30WgpB3E17jTKwrzsxC0kzya7fHEY1PRle
mBLRkPAyCM3TDrWEXy7clcgMVxE3YIshVg6OVGLcNfsv0Go+uWNezxI6kKmPBK8vmy9RDHCrrPse
1tHLQJ0pobu1TCSyKYc8xd9rBzuwmVgXe/jElMObZAtx86s2tniE6x7AYgSFwC0LC2vHj3d5/jMG
nQr0MLHHm4nE3k7ncfB3YOGnxX+5rvqx9Txk2kPs+y8XncrH9Pju0P/BYTTSx9aUmzfiyJguuOaI
VzrPirXiMHYy4erFC/zLd4LEfAt0Ilu/fTcobFEkD7e5uJLJExbcSfpkK+bq6S+7rHs/5rL5Muay
jq4ZhKfL8p8dVm1Lrp9i78sh/mcvIw57eZXLYcQ6J4w+oWNLt/QPyy2xKOVWna6mYk6sE4tcwU9I
Y4bVZX3rVx3Xwmm386zYFIrrqtjn3RHFYiKukGLzeaTYaZxeVsydt1+Wz8f0dWkxkFSyGIEm4p2U
jgaGNipfn/1eSnY+sUdZB3AIT7o365uuX1corXAQKs4KMM8isyMZwTZxCrFu0nrz8y9RCxDLHpxg
zvUZ9bMPXZZnMGdN1XxfOU62aWsF04vczqPI/qzpXrTIg21UfTYl+4qw5AQBUqHOM1f1odvcDqk2
AIAGbClVxddwRK3YcoexDLSjbXrjySvcdZX3Ni5LJAdxUNzLloR9JKs+xgGWiITu7KA0zjIbjaNH
42MequOcYmflTE2YwHGWBsYgI/JRlWTzJpYnSmvazkyMkFXhf41c2MtDZ260CsshAXdwXqJVkvcV
QuS4W6UWCYxRcaKv8A3wC4nYYwbK3DT3PCIAve8cPNJR9DzENrhyO0oh5/TZgpC1bazKTwRP9Mck
yPfyUNFdwes1mNZdS7nsyihWDvrEeZERC504Ur/UaxKq2i64NbFRLkwPPORzm2bJwm8yn/9JWVnp
WRDixxk/ZnHwbNWjtlS6T3J113j5qdANwG+bLJGTZW5N5znDX48lhsV8AAwRBTJudhswaONCyrRG
TKM3ugm6lrLWVlVLda7VGRo7O/uMvh2yEbpnTouuBoJUu1G1Fxpl2jaBqw0+0YI6CREvqc19GhSf
DMPtF43tzprhxku8bajmuzDvv6FGTrdSQZI43e6G/4u8Xil15c5ifxhnbuoHV+TFuNzqQq8Zom1X
c1ItoMCvwI7Pk8YBOEIxYW4VztdQyfyZWqn2ftASoPcFQRFOFlxRnICveOOW4BLyIGggiZb2Ain2
WnHlte4Z1lIDsQn+IDSCHJ4uf5Y5dld9Z39KfTW8bpt8vGk+2nc4ANu1FVAeNSrpVfI3boEoi1zp
x8yheYzKiVwXULHVqJ00APMZWEAjt8BZ5s68NnB+K0BD2txHa5qW6byGajkjsXPlp3F1VZAsNgtw
EC4Ku7QWPsAqKQiAornesjOSYgOZ7pMXNd8w5/bou0F+wOppMYJB3auMa0PZ+Wj+yXA45lpt7mzP
hSoXB/M+f5FMz111TowwFKlEkcnNvG6UrVPl39JCPxmNq6zynK/DEs1wtdTHIF870akI25YelgrS
vZrA0X4MWCfJnQV5YXA7Mi7RGMWB3kw0Httr+fGMym0+Qoun/sFxiIKGnfYJMNSNWZvlsgpGLpVq
sxV7DLnvL3x5AExUnVLXyz/ZoJIDZcQka60Sfh9VlJRThWZWYe1vuNvHjR3bO/T83cK1k1kkUxN2
VH1bZIOyU0N6Ufw9HpkeytfemEgUnR7DYh3yU5+a1KMA6Jexg3ebxMe+j5sbnEqUeoOEZLsa+4Ch
BMlpICt8RowNIIXBfhjRVcB1lr0JjlKvLM1T1gV4ObWhfl6E9V2p+faGGKhkJO2H9IAcNGZm8EDG
LXQBM5A0wC3CeGPda/Gp73j8ayN9WGaZ8eCTO7Iqx2HTdmA4e32cQadS5rVXVsvcrldj2D7rFG1o
r8MbrvjhQwEtM0Bws6SGMGVI7roxPCKkSFll3/yBCBUcK7Wm791iMh4On8nTmZlU+Dif5jHhbbBf
zJIDBG1pLD3gFpVerBR7hwsWeFOJ/wqlKhl+/H8Dk6LrHz9lyESRq2cz/AtgrfXqUHQOPvy2Lmay
L2NPQKMzk5X+Y123CezdbpPznztTiXwfWxSDmX8I2nFjhv2dmxanykVSb9fowKTCWuUK/Wlu0iRi
x+v7DMUL3uysBBACGbTWtLsWO8diDJwrHCqgHqV+OHUhvmwtkNZtxEnX9+NoVScA2PNsgs9Y+ap2
1WaVJRAO4npZFP3R1cyPABWUuT4RZBMH4H82floMqXoLEvGRX18Ik6bJZ50D+TpmqcZBlHU6z6NR
kM690duFKgk0ZaWCqoaD1icoJ/mZohp5VjKlX4HyoQ9bYIqj8HTXu060sFrfng81zqGwtkh7NPeR
p9wjG+AWxWn3svHZid10nav+hgjyBp4UYCqlTO40whpmtC7BaqcR2bwynhGnNu7QLratre6aa3Im
pV3HD4xfmrYuQvDJtmPN6cs0syoBQDG06sywbHvpmTft2KOAzvlNdm5VwQSS1KveOFH0PhY9uJnC
4rvXRQ3m/iq6iuonODCI/UnIdDnd1XX0mQeEbD60UBRrx1llbsP3w0TqoEfYX2vkw0vupK9Ksuwb
dahOkR0sh1APYYeDfkATMhuHQd9hWYWvCrmhQVk8p8HdzfUgPGgj0PLaQdsBy62xdGyt7uNoDtlc
751HMLYjWEekdHFDuuHgErls7FoVvkMXJVMIpPmalNiHoIQFGIa9dOPyJABoQL1L+6l1Dq1gGVs7
1cT/qBfQWWGjkRjkI30PlYD+jKl+KuxGmTvEac0giRezEs/gZiDyg0f47BNBUMnV2HJH1JjBSjLM
h74dViB0HtKx12c1PC64j+SpIAUAejLuCxvfQ2RU92mjw0LRwA3SAToCHeownRroHpXAnVc2KpiR
qG0tBURxC8ofTDSyIlzH9Tbjt2FFbrfiRFIv6va5bQLkm3q/gFx20ibSHQ94Bl9omUisOl2WlC+o
1Q+k6+rRugqDRzcJ4+0YSkfAaF90uIe+Mnpb2cYcasAh0FVyj8fBPKLbiNd6gGLbHPbu9EnnSnvM
UouHpZwzHwwYBaUy6PjSnml28JIrAXxinRsF4GiIlWUdXXwG9QUmCNDFNl83YXpvUyBqOB9vTc9Z
+ZXSHSBCtDPXUJul3qXHBrTSEn8NpGI5u6u4cyjQvC3quj45WlHOvFYjSUXNrw1TfVRLkhNJsTeB
G5gaPFQrzKsFWlAMDHdNpOwZxH+bdtMbiLLHxNsHavsl73gpObQBN0XD3DKsbQmVfq+o/q3exy3f
0XrVhf7LxIHqou2g9t/ijqBvKJmw0Dzlqkq7fq7pmFxDPWkm5iTdhm8avFZwO3GGyVZ/sB0f75Ds
H92WOEfflpRZQTN/lqahAxcee1gQpe5VwS20XGb7PB+R7so6Zvl2HhMJhMBWu2p8mqlNtLd4xfnY
wEQMlLha6AUdpMLqV+AjtQ3nOJDUDjK7NLy19fZrY2Eej3AmBzYfnI/wIWyIHjCcZlf4JnGfhbkr
8k0aD8GVo8kLr7pCFansamdMuZ+fjAk9aOKIzM0s19Y8PkCN+IzHVruulOnUGRNbY/b9Imnar6lM
Xh3+YD5xdzF69j1PbDmPdfhd8/Xg6SYPLsltr6f2QoKW5GnyrdrRjdPk9M5omhcaX9D7cpkYAP9j
HDr5zO59dY9JegkAs9ngDgBQS9BJ5of+TrZIxiY9jS7/zNaVj7iXHWIsCgK6o3zPdZDbLdPm40aJ
0UwQ34AbhVynkQR0W1/jHZ+D9yFBGcswQsbPbT18lox25Wk0shQtu00cO1iDEnIXyF03TTwSxKSW
Oee80ZqhaSX0t1WvQ7M8xR4XYx8BdxNZ4SEP26MRvJS2eiw71XzSUuyxwTaXuN/uIw/uWvg6ADSf
14igZrpjEO5jjHxH2wzUBdBYO9Zn3KJJMzIIfNI5lGZRdAo/PrDOEjjEvr9R1A5WlqsepZxjZDUB
955LHyqUTA0Mv7uslZhKQxeC+5ZJxqwbb42uadl5w8EtfXmVevET0FZvnZZjBIrEOKrUKx7qbKer
WLT4eXF3gFZ3EXeUO/p6hOHuPzdDcC97mblI3e6bisndclrlShnab6b30OpJtOqq4VuX9Nqj4UNq
iqR8urHstSWmPkR3WdUczEWoqM7GQwUrVd4+r2mdOo3srW3p8HeYaavq6vrvMNP132Gmf4eZ3tR/
h5n+Pwwz/VtF8J+oCAzDQdP0Q232i4pg/hwH37IyDX4SEpz3+kNIgFpAoeVvofXXNcPQkQT8ISRQ
9d/QKyEJgEKgqzyP/RAS6OpvsmKrjqPIqmVrqozi5w8hgfqboWnoCxAZ2JplO8r/REmg/qzRMrCq
mIqqmFQdNVnj8j/pDN6o46gTZpTfmv4IVt9ZKpm8yute30/8iLWXc1ue6X1K9FRASmAA5xicKwbl
miJR4DbAz9GeJHL8lTbHvu0df+Vq6TEwKWSRXo+c+TqRHWmL3OxzINn52i/j9qp39E3l5A8dsJZr
JK39tVPb5r8Tn02ap4vsT/xhuuyok/5PRv0nZIFv/jA9hU7jIL8/eqqWrOEHzdVa/zrqpbHxay+F
n235CyVpQu6SJEA7xIXsy65Xjrmvv9b+CL+ob68zM+8POD3TDWJ1UEtqax5KgmzkrmxO1oQ0JAok
2hD13c5K4GIH13ZfKEwEG7lPbzOrUe4tZNdz5M3t0g3zdkcdo16bcvqNmlO3K03AAJOjTUoLNJwt
UbRIuMJdVAPC6omOAKwdkZnRK8A5/I5iswSUlUTSh6bHxo4ijCzEpQGF6yodbOkO6Ii2SXVg1h49
5n/zmZp8V3/5TE3LhOjpGJaM9OTnL4seWL5tOgOE9BG/f9v4hGy0egOP0/LuW0+eGzmOCmFrokAT
AAULP4OlfLF1r1oHTqHuAJ8BtYnk65agkE1NAugyNSlWFJhsJ/doSPLRLQx06kcoNB2H0nnpGh+p
5LQ09E2qjHmb7rxeXnq6jTe1g3CVBnJ3H2XcK/tmeNejqjdnceRxf+/nsAknqaHegwEpDLyo/OhI
Ocvs+LoFkyA3bR0uCsLiwXZ0yr1m8Vk642nKn3scKF+0UIYXtQH0I8KpPLTN1sq5Sw8InoNPYNxi
RBk3oV8njyrlFKMp9poW3wXwRbeXCV6sHl0FFIk3J5vvsqC30lbl1x8vMjXZ4ltu8hvW1Ok38OY7
boEX6KQ8JrDE+MLDR7azo1LjowslgsIAyvAQEexa3TAPfasTLEDb0cTZSKzIruYhgMaUcWxqXd4H
lBA0X1o79cIpCvnxr9/npEV6+1O0FMuimacBgJSnyfS1evM2DRmNcg5T6yirUrUFknRIzcRYGn4X
TJVS59+8nDrpSt+/niOrKCJtU3Ese1IEv3m9nO//WJR+dsRorfjXkvJa1BGphJIKU6VU9ONQw4WG
teHcFfygZjyOLzC/ZDtHrmGm6PKtdctTvvdYa3JyReOL05n1JSwaLNOB9Jj5MYUMUurWmSsDJifn
85CNeLtzleegSnbNw7/5/H6WMBsyn54qq4YKGQ0GOFeTn/8gy9IC1J0JTApd+2zFvr+zfBF/ANw0
R54498xIXlqoEpdVm0t79Ibxrpxy4GD53QaB6i2IuOW5kZ20gbNhlSsnMYl051VJ8dhpAT/BQRmj
RSdT7uxHQmcrsmjVhqpFq/DXWenYrbqGfjrRflsaFQncWcIARpA7WzkAsViVVnwkRYlApjG0nhwa
53Pf3xJe7B+VsIEACdERES9xtoLT0ubVyssJH3axfx8kkg2V2pGXqaL2W4jyqHWq5ltdUVyRShnq
JyyERRMEBLNRXaJ1NXmGzLjauXgFePonk+2vP3fj1y+SbU2XR82kkTAJyX/+3GWzMVL6V9JhsOe1
26tUcY3uxjbKj50vceJtQ+QApd1hUxpeIsUOXzU0TGqYdc9FZMEwi3Tz2pdC+QrkQruuVcu9DQcS
C4NpLBZ3VMbDS9NER0qpV71qhp/DzMYMbg/+NU20AeNmAr3JIFmyTU39WVfcSTN/C7eQp3dcPMuh
Ha25WgynME+6PaygBi61I115qXLXqVirBrXQN/5oE95RyOkGG2WxSvVe3wRglSUJMXJPEB48yTQ+
eqA+W7f81EZ9fh1refmoWzfCE2lXRn2QleVff8CqY/3y1dZ0jTOC6XCvQznEmqTNb36rZgnKv/Rr
7UAthkBuJVZ2DtXYnVz1MsGjgbKOR9PeiA1i0tvgwOhlMKaUpKFYXfZRXOlrPublm1VvhhgW8WQz
cfDL0doqCeetNeSL83HFZjcOeYk3I0cTWxMdCH3BN0Wjfsu7lLoyuZJUyLXiDV1Gn19SvEE/kV2C
+/TH8zpNvIPLiw9OxH8Gtmj5CgfT4k//psvo78dVXhLPHrbn9zB9CmLu8vJi8fyexOz5RZs8uQ6V
hVK2zdqobcqp098gBrj0RKXzJy+2iMkgPn4xq/OTjYqjzzV+rbTKuHSp7EiauwumUg/Zx1Php51K
QO1UDAqnslDdNs284z72sTXGbyOAztVQPwxS963NINo2kbYP9fGb3NfmoqXuVFN/iqdClB/1X/JE
NhZhQwurs+ypIrZrHDl/cBvrSKoCnYDKJL4AEpoacLtKJ/KAZJIWhOKtmzSBqoV9vJlKZFh0lppK
l5qekkkDayqkFdwmYJs8YlClp9HfdFPRzaNHEcRE+3Xw4zsanHOyoiVc40RQ2xTtgPJkJFH0d13K
abSZSnuBbWVzmWLfVPQrpvJfEmx1qoHVVBasqA+awQtN1CNRdOEhmAAQUyExoqKItu668Rx8ymEH
LrZO83mC6GBhNdI6ESXJqTipUqUEaMIFyWxX/Hw/60gVwTUtjIE+btDac0OUOqeiJ3QmkuunMuhU
EE2ojOZTiTSaaqVT0ZSAS4eMKOXjKAqq2jbSrKPnVf5OqsmbnmCBNmXjTTn1aVGs7w3CP1gdfYxc
QO5T6VaJ+xdiPf4vV+ex5KqyoOsnIgJvpvJCrrybEFVr7YMn8SQ8fX+p2rfPjZ4QkkpSSQiSzN8+
m3Y7bIRrPmVxewma3sctWT4tCgCuQYIbBQkXY6hV0UuE4XwTS0JkwI4rMGQPLJlknHwPgNlvCf22
bpb9hVxkHSkAup9Jh05IwyHGYS01t9r7KFhPQmdkNAjXBsZu64MGqt0qeJsr9ilXgDfoOdA3GLij
wPARVHzJ5J+0KZ5Kr9IuaLi3swLQa5D02ND04+zRfadJDjBIjYlS+XM5CGI8R+coSX9dIUpL27g/
GJnD5T2B6nXmvQsvRa1FhjYsr9jTPTEf2NlMdAc0+S1DxuyGzFcz917p0KSggOR8sktXJbm2a83s
hq234NTGvkHZ1WgeW8UylIpvWCAePAiIQr7ZTvbXFbCXsh23VDU8EXXcnpGCh0JxGALWbNdAa2TQ
GxaWhQINz1pLn3qu86oJ+FxBiIw6dV3wI6ld0UA/zQRCF4dIA/gvnDeZJc1tqilVSbAs1d34QBqh
og/G1wUiJlGMzCBcuJm2vmqKraHkikI5xeB4UDmj4nQCyJ0RkgfD8173UwyYiv8ZFBPUK05olhWB
x/SB4fks/i42RZGm4pBkv14Up1QrdqmBZhpK5Ef2pJ9jOixqxUTpUFKO4qZQ16+IcTFXQU4l0WTM
uyrzfkYtvjFg0WzY5W/zoOWs7GoEuqYVzgRtbR0IsfLOjCmOjPT0R1ugPyF5YptE36WLqcdisrGL
MdSyWu9DHS8beqL5Or54WXGzSDjTGRAR/tCusSyo3wi1nbaOzK5DZ9P6ozi9DHKP+CoEK4tx1jwK
IqTHqSyr+rAwv1yRq/nKZIt0r+B1cuNsRy7x2dC78tibzSfHUEMFlO8frLxEGlTWJNlOC5XvjfOp
+ew/CQW/rekuVKqeaFUiTqJ1hrwj0W69AsEFcbvPJjNU5BdVdRh1M12bWqNtssD/Z+oa6AOnq9CQ
eCeWQz8on9dC7WmaIGBTfe1NS6EoZjd+HyFcWYrJda04WHvZO1CyUnGzo2JpZ+jaTPG2umJwHcXl
FqyKFsXuFtC8o+J7O4jfDAIY3irlB4ATdhU7TDxjvooUY7xAHUvFIdM1/ZWPaEXYkZ1imUkPTyCd
pWKfW8VDt4qRDqCmZ+eB7CmYasVZZ3f2WvHYiQtwSBSkpRjuHqq7VZx3APk96wVO60KnAsYYCPOA
IR9vk+LLy3rtKf48hUgn6hBGXXHrtmLZTej2SvHukWLgWRcdSECs9oZDJsl4NhVXT1HkC2FpZy/i
F16g8/07r68YfiQtz6bi/KVi/02lAxitb06wcV8M6WvOwLmelWYAm/o+YVa9KDVBPaErgCval0p2
oBQHs9IetEqF0Co5Qq4/IWZYPgliWCFxTullQrugIWJoETMkDJ30o+4HpXLwkDs0SvcwKAVEqrQQ
k1JF2MgjpNJJREoxIZR2QkdEMSk1xYCswlD6CqKfGAGU5mJGfDEoFUaj9BjUxXk7qP5Tr7QaABMP
cNLPGSIOgZhDR9QxVPk/xkDnqDFK0nSXEgu6/NCVEoReXs47G3VTWtO0k0kizpRyxFYakhglde9U
765SlyxKZzIiOCEsZNUlTnNMlFCw3THApLVl/5nS4DDPkfFhIlzeBro9ncY40K5VJ6gVU8+4b+53
c+zbN91N5ClyFqhd9TL1eoMd88eP+d/jsmhPvRzkARWht4/zOHtJe/0/9/foyLjUxDi8Nw0h/Hap
w6YHnnYjJa6CkOU9Kv9xJCXph3aCdCMcI7lSO9Wdi8GKNhbV5Z9j2W7v7+UtFPl4VeA/mpoUR5Zi
5X5Ac3/KkkpfLeT/oyxo/5qlcXJxNn1oVH5vfVMTZ2CX6aLpidwEiJu+UG7t7k9l1xfQwzHwSDLO
rN6m/JgsS/vY2hy6v+82XjJcdn9MT5vWBU7Ym44nMPQTEhZQnuH4rIMPR/1ffcgvYwQJOw96t5V6
nJwn2iYvJLZ2m9pGNURXEpSe2/yVBLPRE9cMz0x5TpJVMy7GMTiMo2E86gONE/en6fa7Zdf2D60z
qq6mam9zLI3QoTh1N+lt+kZ269v9mc5iXzPiqd+HmJzm1JMk2sETXhN6RuxqYwSj9lWVYiMap/3r
x+Qw666VPQdtq+0JJzQPHszpo92YmBrVd7ETThm96n6kQLHVLn5yGzwRhC6FL7tRb3tW8P7LfQcZ
RfPA5ap5L5zO2nIeTKcmb9qr403ZRsD9fgsaxO5PJWML3ygarac6j4qDK+zxUA0pOepWzy+r/nHA
bNdP/OhbcyjH9Q3qVgLLzU+aVpB97gvnLQqS5/tT4yF+mjIFGzS6v6VKRpxKjrtra1G9VbqD/d1T
cvO7I32NqiGC+p6MaOkOPp3VB2Pq9adIjOPvP57QWNWDj7Qg5j2cjmKxwZiJodAbvMMzVXmJXoo/
k/2uLYX5TegNhSJjq59FIfor6b3ET6snVLRWES3/k8EebzStjc6jpiUkL6KTjWarIgmM9eVk/JQu
VQS2PYnLbE/WZRSG0u3xDuWagNbij+7iWSzweV4i1+vIAaBWnLx+74fI79+P0g6gq70XXHxcfBej
HihkFT7X5M4qztF4uD+LKR81Gvyvq5Cadb4/QQ8y/3vWnu6fx43oEqzmVL+iz+/PQedgHV6W7nsk
Ivf3A5GcrDIhoutcGxllmV6wqXrH//L4se7PAIdoqSwumxuDp3NKZjPDUT33X53sfr+1E0zU4qaG
cStYTqOU8Optwoj3mXBU3t+ja+N0zQ5KHmLfKU+lGprU4v7TTQVPZccQ04JTP4gQQsWWHy4FxR2z
XSSf1Tzs7t8lQmS/MoV7SDMNX6jVLFQuVsGWg2n+yCQiZvU+PcUcaEnc/NGZ2yaMuebS+KBlHzRW
EZjJb4RWWwU7tPKxMwkanakn2hGfa74zPSB2lGcQ0DfQDE906dLU9tEsdbnD0roeTE+8CSNeO3KR
36mfBxtHn9NTQ0fck9Pof+imkd+cPDp4AI1efsJsX0+ANDz1At0szuCSzmthWtEBPyTxJok5fRnU
q6kXmk4mtz24Rsj1vNgij+loEate73+shZ8AoNbudXL8/iprbLH3dyWH/Gma9OElazsXEXRhbwWS
pm+XNhPGwm+s8eVu0BNxDAq9eTUB+O4fnyDQaQ2spQIoInkzChrG7m84jvKrd7z8eegsK0yFn23v
j1dUpxddP33WM/HHS5X1h0k65tuCovv+EYU1xxvkFMY561PrwcF0+/uOLto25noFuegZOYHjzFh9
f0uX+gISEZIPX6JyrzT6HQgjyD90EtHvbzlKCkP9JQU40FuqkWe8I1RetyvN74KHujLIiukagwTH
1Dov/UQtjvrusk6OwDzLmyB+5NAa0ttlMlg+axo0jAEPATTHQDR3lG8l/RMhMtTyefC1z99PpbJJ
o1RQ6J06Ng2s8AL3P3TJcs1jr3odF5cYjiBnjSuH/Lsn7kb9gMMyOVvyzZwj3aloUEjGRFIlnn73
DmGca6JSO8byyLs6SZf8vmtrDK8TwOizZ0xFiOSV2CD1JQrtZHKh//LjZthZVsUhI4X76rcpy1P+
rhkaVeLqEBviKbrdD7vZZ2loZntC7P/IkUt3TOFTGNgoXy2u7X3kewTZI5vqh6I+tpn7RdJofSgt
p6FJjhBSo7LGvUuy84UeK4fWjXlhJBy5qg5PlFiKY+ZZFByQNxMatrGfdCKE2wCRITM//5b1y9Pc
t/ZFoDOnmou4HFawXGJ+3DnXHghopW9ncol06iY6iSTNcdAvX55fQ88Y6A7LyRevwg+OaTZJGpYb
K5S0zbUVa8B7VJVnsaqO7QFxYArxtpjjs1bYX8AYhyLznbfBVGHkKlxicHtzl3ico51Ty20ytkO4
9HlzilCv/m7i0qR+FzxJ/WhViIoRk8v9plT+mmE0T60kwshPozL87+P/93n3J983loGN8vfuYCf7
uFpO95fd3+D++HI30txv/vdBhvGAgE3HXg12Ru5+h+I2zMcYlxyJsqPWARf43XzhvQS9qVqxHfPq
DScF+EvKCijReuSgfv+WJh8lDBcT4rIgdRdrbTfYddioTT7ozHVrIu9momxDI+om3AEpO1fXsDEs
zspnF+0KFxuEPh/v3lrRku6w2Li2xqEYuAjIbOuPN88e3N8njHPeh3cvbqkMur/W3JMOOHWwpPmc
k7LjEK4e9vo/QiMbZ4WFD4eg2tB8u1qcAKNKPJm7YOq3CfErBPCMH2kXixMNBdSw4gr1umlrO82t
9Kyzh86bdid2D2dZtzXzKVuJHL+Dq7FgyJrx9f7lQEfrkBKbUq8V5CiWsLd/iMwUJ42VCh6U9NUY
sQF3Xf+iZ4lcd7myvU0t+8rQ9WWdIeRKDUELk3rs/lei70nzt+pNMtAVSG/MOvEI7qsqb8NEIa57
a33/YESrBxtRs4oj7JdvjJg05kfbMx176Sjto/BRe0jKaNwKc7zaGTF5A0tLL8B6ohxPvo8tuJ6t
LhQxF15RYf2J3CEKozzBb2J1KEjVDvh9dwcRfni/X6ZGsM4kZS8UKx+NKDtQFpwfFmOotjFDFRSL
jsoT1nrjOkAOWVpoK2fx8G6MWbce+/aRaslhrycQqVgO5d7svLOrzS1dNSRBrmChIUTqgOLgdnpL
7XTniYaQ9jgIQhaLdu9gW9MzbNDKi9WOEhCSPsS140t6nhS3V9eC8Tcz562RWG6oyejP1HV/My8q
1/7Q5tBr1tUeq3rfCvdWUJe8MeX0dnfL3f1idwvd/VZ7t8G12lQhSraJyiYLksZm6w3Vu3uJijOV
d96DRg3JCc8488Os9o8DL710ExaNoqNgp2001umZY28zT5XwGemwj7z20A0uhQQIopHl5vPeMYgY
tEZjuGqYMY7xMr6RfIflghi7U6V6S6iPyjfpHLsXimKtXWZRhDsPROFBQno7DFFWOA6GFUayXwWz
ZG5Bb9vZ49KA3UCz9qgJqps/OLuqASDG4SX0msRofX6J7Sl6yEWQbak3EltHL5YnrQJl5P/UYTuA
2eZkVIWE7yO3dchkLybDONRlYRJHElzmvvboM8NumnuYUVZDI4p9Z+WnjCVyeN+gTHwIOh3RvjDP
vhrAkozh7r+bXDOq9STIDNE97U+cp6/ELPRrJmBRqInhjXaIbZdLyAZVK643XYj9rMNT/4V9y9jN
0nxILLMJvc5hCe5nh8RiobNtmPlzXo8pNc05O8g02j1h4eeyn83wvxvhqjZRGvlWWil+oqRE0Soo
ikxc//fzT1Q4cpEorNVQj0Qqp9kQ3jdATkOYem+BGCWxjrRo9X12S6vC2RUmavH7Q9X/3hqDDB2G
57wtOEJAFeVcEBvAaZiqjUkY8Vb35Eecw4mD1pBqlOqciXG9KfB/AQd3mH1+j3OkzS2jIWWPY+ho
Fu6UhUwbP59PDj1MeSaClW5GTI48LqNNEQy/m/tdlZFBzbT6C8pnfmds55P6JvdNaWnOJqpoKsOL
FoWL2tQx/r6SCDfSvhJrXS3iKkadWhpG+STiI9w3vu79eyv631u8mYWzAS4/z/qJLAZjCu+3bBn9
/3fvf9BJTCgztz7EjSvC+4aUPa4rTfka22aGUh735H1TNoxjETO237v3xygch1lPYnutkTocRhYJ
BQl2w1Xie/WK4eB1iOm1iBb8i756aU5Wd5hYqmSqbCQRBJ7ET8BK0qhrKtDIpKaYOi43sG5Aoz5j
u6lPwNBQoOZumcSbPS4ANbb+GPWkBJZRLU6TgU+pnxkvYsXB0iGI3KFVRCn76r7BgAlOqKfl7y4Z
yhxNdBGAUqqj4v5N8pZzKGK5rmuHyvKHnUzzb31wshO9I5tmNqZfF/Cvi5izcyPADCFCogfgtYFE
V1qT42SSoWPbMkTogjQ8mIj3XQI9pHMwPuZ49VgiMWiXHqeaWel4hO73A8KA42gojuaUqfZTAi9s
AhrKJsDP31bbwop6vFMmB/tgWqSVe3G1S6Lh5e5sn9W5ch8O7rf+z2Oxy4EY9KTjmRwXQy+CbY3a
4JItZbYtkjYhhSOvznCFQQfIjDQ7ITV30WO590q9h91lMWYK+yVHc77TJemRlK/sCPxZvuFgSspq
KJMLcooeaYGfjlOj4fqIaIaUxGoubczj9BK43pKfLVQ8SPE7GomS5isoTexQUftSOq08+SMhc0Qh
OoF8otsruFZoDISljWEWQAhaCdySDSW+cmOj289pPN+mBo+Z22sVJjgynlbou5ptZ07QNMWYgMWa
ztlw6EfM3eShxCPjM3sv+01SxkDKmVquoK1H8UL3CQjvlkodfTMW0/ToOQ7LKEOPDgmdUeaikXeG
U3F2Xesh8ptqbQZQNyjxVx7gywcJPBjnGzVaZ5LymnwkOB6d2MqYLbFzzQI7Qx0vsDO+uRnLOHgp
xuxvq0f15X4PLJ4pIO3n2BCCfN0Fjv0uqRKjdsn4GmzN3Vq2gfrCJOxd4hK4P+7VIyyCmVCKaeXt
W1u2eyEy5ymYxGc7x+YmyC0wpaZ3D+aMAMZcnJdad9p3AtIp8MNVgfuo6t6FsdDAHFeQQuqvuJnX
FF/TlV0HlYozne1VYSTaURfMo7FztO+eG4VM54Ofxjb4PayF0HRB1TvpckA5u7Sc5FN/zd2su903
VleniCdkcMwaYlyZJxrfvdYiHiidl3iIBhYGTDw6p5gfBuh21h5vTa/5b9bcpQeyDy8QKcNWE4n5
EKtbM5mA2ySV4tDaFaeO0+dM5+z5MSlabDeOO5OkMIsN2q+eXU2WrCyyGb+AjsytXqLQWxiBCoJn
j2TbmoeuKnBO4aEZqrp+C8YcbiPtANtsHMamhejM9+1xx7yhX+lcK3/G+DnIR1JaLf1N+mlI/FCy
zty4efFMWaiqknaNggs8Wb92nebwITwuI4ZLPJfdLcj+ZH8hFEd1OxXYfLOcSyGZk48tse4niiCi
f6wcR2vXISXaGt1wnNqmfmshOAYCHShhyhB9SevqBtUTzJT5kiZW/4JxovAyyubnPju2cuhuFd/C
9eby0Fs9xXrqTCe81jql1c6bobpmXsOvxqWueiqqQvVttJf7PcNDtKfpDcyNhzPMipM15YDJ7aDJ
wn73ZEH3gCh/MD3MNP9l8XUs5Gcj6/kMLQr27Vje0fMd89FRm2Vczk4Gjl7qds6KxWP8azjIAjqs
H9A+rQekFTj+2mmTRu78aBHocxwT5ZKy8g29DNFTNUNomxFzz2isrA8TsHJFGfHaq43kx++YSkQE
orbV8InuimKVrnNCWtfESxAAW7iN/xUrKAGosiYCDtOGVwbujqo9Hepjnv/4hbv1l2T5DAICzfC+
lpvYt4ZNrYtup1F5/tyXDSNos6R/ZJxu/Npz/6FHVtKTPU7xnumZT/ZNv2UgSz4RQMa70k/KcBr0
4HGYcf45hHCrzMzG0VMIRC4Epor0daLm37v3v8JwQpI6TBVFFzXPrmRwlrP9gZtn2TdRjGRF3W1a
+UHfMIo7c/pP5+jLlcYurGJBcZsRA5z8DFe/ZYMAOy4GaVDLcu22MVxpOoObAO/q7p+ghL5H4pG8
2BFEACzJfIh133taDF3RMKLBALxML9Weygv7P3o//mDPL96rasYcq8nyVsTMklKKnFYlgWz7cs4z
yIZ2hzYxe7VT+annIltxfvjfZuc/Eu7b/DO5AmqGronVIg6AP1S9dhjLnNphWBYFECmxnZjdYxKY
PNd9iZQ1MGNGsNe8xdzEnkbgkuoMTAvjs0jj5WgvXX+xF29juFn9RlC4V2b26+i603PJOV9Rs3FL
tZhm3Nk3jhxENr+GL7YtsdKboRv6cLZd51SP/bOgEcNorH6bWctXYYrEotaKdU3Xp0+dRmFWO4wa
Obz1+M5rPvKWTpq+4cRooYrxyy3YzXvwrTmoWaKRHvK+COmvqAQl4dH9sGD4y+ooG92guq/b45TX
d41NzxRpmQcLKOkAzJSuHXeyD9VY6er6KrZan9OgboLL3BucYIVZMI6mXNt51G/pb/Ce29kOVp2o
3LDILTg9R3hhT+b0EfRoIX7GuWS5nnwmBG+ulkL7SQwNji6TrF3jmQgMRuQ/nfxrywkOdrLqi6XZ
mErb0bh22fAmNZNWeFE652zovtrWaJ+LuK6pbQXfdP2WgrdPKep43/WO8TIZZnEK+tKgb02jWCbt
Cma+tD8si/ed1QblUFQxu65rbpfIjI+G6RIYkGUUJy4Ac75o+uPoWP4qawNWZ71f7KFFuIhRwHlG
KgOukApvD/slSGsO6Ji1tUuGSHsLX1w/1a3V7nCQmut/f8HeLDZWbL64ZSc3FAx139Qy7FAja3tn
SoqjL9Re0a3nJk+to54X9amO4HENAj6s0ZFPySK1q9GP+/s9x6VRnGtKd+mqHgnIUtHmExUbx0ut
v/ki/raOYe9Kfv1tTMMGywjv+zePPWcqRjEYfXN9D5HRNMtrJxFeGH5qfwbja0VGzNmd/BlBZadd
CLgsT+QaKCmRTvr48v82rdh72vAPTAYm8AhhoWYxtSBV46SJ+UzHJLHi2uydNORzqwQD5m3Oh+DG
WTkj/jbw0qPZ+kc6hb6m4Hs5QFNlz0V5VPGkYUv8RkjeyHNnxRyFXQdC6poLTtic2haWYp2s6Bik
IXuX4xfcmQnNtffFdFcO/SkqzOM0dcFzYWgIYIjeH0pkD9INuitDlCf8azGxrKrVN0T/pF2aiAlW
M22z6bXUZ7xzY+Zfu94rWVeM9N0kyb4MiMIgaq0+QhrXGyKRxDateG3vNEHI273SmfWesqh6M6VK
kJ2qrYya+lMxj99p0lQbO5vc7dzNzNBKCAS+TXGx62lc9eALoUbvyd6pqz8gvDeqUszHKY/9XQ48
tqm7TKffz4lXzkTKUe92IRVQ3Zurg6VTy7wu1WkydhVGWFWJl8/Oj16XrlrCT49I7MuTzdSeNlcj
3cSi22OJVN88eo0tyoULdKx/IjWj1OTBRQBLCIq9Fv6jZZEL3I7j+OOrHJkhSLbgRQXyICN9oJMR
/j7ScGsuw6sWZduyEymXughEaRHxmkDaiVCNPDs7nfVse7AsbqotN1Olv0+IsA9xIKNdAfcBhd99
lxMk0NCW/wGjgVUzvPI8EWUVmm761Ph1uiENShwcf5zWlcWAvbhOcbJLMWPsjr2jptO71fmGwb7H
vL5atGkhRVZaBzuxN7UninfyhYFYwOurnmRTwNzghwDwHXmt5XNN2Xzr0W9mj25ARC09Q/hjx9Ms
0piyr5i6cAGfag5wWe74WYomhrwtC1L/jX0X9FzD0vjDib2JDxyh+tY2wqi7Cxm/24IAS4rurLF6
MDOH1A89h38yWArxtflQ1mvcLz36hvixznJjy0cvtgBYxlPZZPoTJ3ArV3kPM2rbLPzs9nyXipdV
0m61tKObYxkNxpUk2iek+uy5fiCLGsz2REBJe6pTrvLE0R9jBPh7ZhwR4dlmsdVpEFrTzNaeWl+2
J9bKV81FkxX106tsi0uTD9aRuUm1qWzSR5YssU5Ms7i6dZ9J32QPcnCak55rlyIx86ufk7aizXZy
AfkiFaTQk3Ne4Ggv++6Ez/5o6KX2EMWLsZIjp3IBGvbe5nCU1fDWx7u0SMtrT4jmVWsWIpKdhPYJ
HipzAzktUTlmXcxXXNIvcap7L2SuGMhLg/cxbd3HtHkf5V4CnTxlxBuQJdCY+1EKEjzsfOsLcBLP
OPSJ4ISpl81o0Rcba0x1SmdvQld8WS6MbyacL8cdmqeMtHvyG0r3R2+MtSXi+DmfPRW+g40mTr+y
YQx2jeNWhz7u5XuPLimrZLAuS7s4aprdPecOByz0x8EP4o6GTIeOVrO0GtQu1TN7A1CKINMTSphV
PP/0g1ruWl8yNmKUGlF0mJZAhmman+eReY5ofVIgcFZ898iKR50+Bif3zNOQyAXjB3simwf5jvEE
+y96CggmT74zZ0FIGbVPAxG7Zh3nj6whiGuo2mDrCrc9OAAYCjuIKcBhQxkT71sZ4yaIe3L1e+/l
vsmBdmeTqqi0lO9TiRiKJoNsn1oJ3hY3wIKj6WFERsmlI997a9PKjCCvzw9Fn+gh4Qnmpiy7+guk
6qG3og/N0Q6sxUemVgwF2cDy1R/84lp9mTPDXTbQUWe7vth10DkIUgoN2dZYUPxF97gG7fPSLxA1
FM68j4224iplXCMqK0DsbdbqafmiBbk46aC1GV3rDz0LmiDX5jAdumnt121NM1DOQiXW0ZBPtnXs
Ee3RAWJc5o5lpii8hrkJdXOIbB2OSdZtcioeBzpwLtkYnGOXhhpzEIjMSghnioHB3eir6euG9DSA
76DjRMtHK7RJbb54PhwVIGbw5NNNHRTxF4UBwdsgPGIGmY6gERUkbVAyvHtjkV/hbimqGwKT7eiZ
tE7vDV3Et5igjFcnSTejoU+XxlRsICXGtza2vWPjVx9Gmxg3dCwnDHfN0Rrc6tWrjLCSTQYh08Tb
dJY1YEWW/sg57LP9RGPqC7UY04uJO91s87/wWP1Fc+LukRVwCb8XEBQSEfpflkJg9smaizdBvOp0
c6HNGqAg9J7Co46Q+VzM7YrBozhQPNcywWDjYmdf9ZY84QwqqZZrswNzIOMkpQQ+Ew708KQ7L0nf
3+LKLr8Dk0igxkSQ0sbPtbUU63HIxSeh7BA4nvOPBc1OYTKpNpRz7CYn2JO3noWE3xsXYCr9UkK1
XJDj9eHUaueevk+qcvtPb0RY2/RJehJx9N6DCR9g8ID7WL6DOT+kZEjGjVW+RL05PFoapRdlBUvP
PLQkdeh70OiELzQ448GgOEjCmh7JKwYyakrrTfetdJfOGvB/7pCR4SIXkKRVPk/0/EbC7/6mS/Hq
1ch0SA9ZWL529Q5S296B67WGGdG+MfrPpVdfkrzcAlo5oRSAZHNLjIjDSLcC9KDrQ4+tnQmqc5Oj
HrMm6N7dTti3+0NJ0vnbSoz1wakFmCFXzSIlT5XLar7u6wlUE5nleTadPzaQ1ppGlXcKV2UYDc30
kNqxfKBKJd4FWABhbgZERLDJmeOj+5d68caK74pVqdm06ZAf4GO8VY/w8gD7boF8xO6ZYJ6bhwSi
9834MmHXeurBM3A0aq8e4bZL59gkouvZzlI1QO6QnhA410+uw8lUaWJD2LcDtFVAisyAkxWg6sE3
kmCPt9Hc0Bv+ai4FJ99SPjQ4U7a2HTDG+sarm6bNgXJtJgwGefXIsg+wYogRCZvcimiJL4Ud/LtJ
gzYI82opS8ap+puSTfd032hdjxgCXyCQS0DpTq8DI4jmGbG/8egNIj/oKTnCdVy45aplHYoAImXW
Ln2bcg+4g7Z/zNSmKVeNZqNA8hp308OqbgxCwSY9/zQqpI3zbIxbd16MsGe2AtRtZag4tQzNzRCv
rDKrCG0YjC1Zdc66lbV5S1urWOP26w+jBmw4T9q0p/Pc27YgqRh4Kj+spsTfkaHzPLiefwLS9k9B
nGSbLltovHVFSXd1J86pVi3PXfZCtFixiY3U34/l1L4gDWEh3/XmWuu7v6WLzMSek2VTT5JI5QKx
hut35QGVehjUSgVTfXdRGV/mUUUZLfNwm1JOzEh/tcahv0QUhW7zhg5NzYif5kXzrpLEnpe553xP
MYr9rqtH0uXWMNJg1Gjg+vYraMblU7qsQZ3Iynb3uwhEzq5Y0IgDEax0USWhKQ37Vltzg7x0sdeV
U39YXW89TNPfaTKGh6WLsTII1EADEOyFtSRBiZ7ATjUXrE6DZkPQ+IHg1Og9oz98l0+6TpX08MCJ
BpNvUsUSDehF3Tby9oY6VBNRr+B0lnAam24bjYrATiP7JO8beQX1aUJKyBKxSpDzHNDbhm5u6tdy
SvtNO1VvpUkbE0Jj69NtlkO5WO5j42IcEOIohOX+teMYXfGQyafJa87MDoLDlOrIbUWevUIHBtdU
yclphwmdlrm1bwf2U0WEUt2C6eVWEpbAUW0W0TaaoYW0anrVZwnHb1Z/0yZmyZN21yKb7BXHxXg0
AFRCbxhXlm0GT+ims7WRJ/bhfhex17jxsOY+LL5xpt8ezdpICGLuc65Ymn5BzSy2IKXuepwL/SL0
Ub8Uk8mInnFJNKy4e5bDZ6mZ6ZPpdd2zYIqsxeZn5er6a+qyK2Kt+vfW/TFt9CmeLK2912vIJzFd
ES0bXIBRxs9lBuIiHBFhk9GuK9kS5hjT4bcjoGuHGXWAQoznL4DRZ2tq5XOqyp/HIscA4CJYHqay
vTkdrVJZsVjrpRudV9tHrDkLt//gK0GMpZn4Hnr/tY3jx5RTfZ84C/ii3j8MC/YTaBaW7X3kLhRt
S/9HuWTNzEOhncTFsdDRPFFzVx9B46IXu0M7bSZu6CWFvFr/w955LEeuZcn2V94PoAxaTIHQEWRQ
qwksk8mE1jhQX98LYNYNNuuW1at5T2AQoQVwzt7uy2XMZmHUzM6BIt1jsoXiKCv+Idmkmt6f4rTL
V4QX+D9aI0YbX5ovXWxYm6I1f/UWlV9FkP5eqAiwqlSW7ighQ8aZ8uQV4eJzQHPySIAoQzpm43uz
RZ5QOFJwy/kTuT0ZTQhQI4MaJa2CtBrC+2UhjQX2m8mxDnCBqtVkOdOqL63otCxIm262Vaj9WCq4
ITpLRQqCVSnEh8opcl8FNy1nr10iDWIXU3+ln97Za9+kzaxJ0rqg04a8WsEFGVUxanYl26LEIuDK
z2jqdm1HPyuRmOCBCLRbq93KsUT9SZeMrUnva2dQ9vWSmjZeFTpMgehM7uyfeNCc25YCl9ekdral
HdCsOaVpXmFQUFa0ozGXhyu9Vz9Ta/4vt+E/5DaoGhnJX0yE/4JcuP7o/9/VxxC9F1+zG/7c7Z/M
BVkjh4HipQbWigAaGUPyP5kLc64DZXjdof2sW6rJoa/hDbAC8CkzDiZYATdoU1zCGxwoCfBtLVlV
9P8qvYGuEKbGrwZlB7G6Qg9ANwzFpLH1zUdfxXpKeTePT00VAWY1/YLOk5i2STqcYntG3jtz4zhU
HRD6VJBwsCG9lKQM7UrUVOsqZDiVoVbQDDi99XBoQkQpy0Kj/nzwVVtfS9n4Rl44wO1Sqg4OKbdA
sefV3AbstF5WhZ/Xn8eXTcQxlSeBEaXOGiDMUYGel1p1Q4Omx2Gl5YdlodDeIbt73i4dK99H2S+7
IF/GmTUXy8L6a23ZFHRD16MCy9efBWjTrEnL+xmbv4hfltV20ks3z6wRHuSMwp7J2GIWs102lzVH
6SkAjRNDVIQfEIaLg5aCW74sjFmxJnTjmMww9WFRVcyLaN7smQZupqg5LftL3xi8MbBxnnJRSd0u
n1MbzKVB3RXFHQmq9QbaQo6ArUN69rlqCbXfJ8OdwZyOz7QZq0Oll38Wy2YckdCsRNLvGlNnfwyI
rnKnxprhmgymjnDfVmS0Md736ZiX3a82G2+If++pqQDzbJzsqg3FuY7lYDM23dYGDe9a8+SxFlHL
yJhJbBgDsa3lnWJnDyJUyLUM6+teSYwt9rY1EXXBDTjMuRLDibs+6vMaYTUFs0vlh58ka0uTonXd
0+ODqEc8a0J/seinNNLQn6VNsQ9m9czy3eAue0yntvKxWqr60/L9BcDvN0mj23V7oxe9SRuixS3V
C4YD8D4o5cnmB9TgBuRAJA78nhmezGtoqv6sXfZp1DdT97K93Oayebnfsk92fAQBFQi/ehQ4Av96
wP/wMN8PLw8bkPHEVz6/ss/jCc55BBuX5zSWF3fZvjzff7+vLh3DYyKAzm9+xmWR1fKftW/7OrKy
t5IBchPp018f3ZeP4NvH9G1zyEk1lkXTrpY7h72CHK3xD+n8d4Fg8WeR/7WZLMz4y/ZymzpHl+0t
91mOfN5oObRsg47cEp6NiFAFCft3D/tt3+XpS2w6mNL+5pVcbnN5NXlbta7EiBiBGq99OfB3t7s8
HtGpDpNj53TZdbnrZd/lvV32JY16rk10EJ9vVzWtRzhAwSacQ1aWoIfPCIgl0KFWpX9GRHxZXaIf
pDE4x0JRNqpZNfJaVgLFMxnZeJewiGXt2+bysImVEMywHHGWpInlyUc/1netj055jqT4u/st+z7v
vNxmeSGfj3DZvtz7274iG9R9UsuItfqwO5T+m75eYm3aWYUbOUzLP7ej1Bwmbzn0ZXXJwvkMv/l+
qBTIs6PtQsmnGc7JYsx7xyMcUncXPeSiM/rUQ365UbDc9Jt08rJJeQxpXmJco/SsDlBiq4M9J04s
C6TYc0aOhBx4GhvEFxxYbresGUQR/AmlWLaXO18OL/uWBajdP48aAlRynRz06jR/OlledYdlbVkY
hdN5JO3mtDv/OtA2eOSTsWDsicSYM/TXxd/taxPOu/SoxXwdHJbr4Lymzv/TZV8yzf+b5Uig4GfT
O4XBbuKkGF51gQ/EZlqeR9ffb/x5v2WvtPzV28nexGoa7hZR67IQnc+rR4nntaFVHcz54rYsolnF
tqwtB5REqqhLFM9yPXT7RSe5LFRL7sk9ivFoGk7wMswfFU380CsbTaK/RsNrIIbF1RXkcVbPyckQ
nP4uwsBlbdkXFjSUcgSWeqROh8HyscnMi9zg/eZd8ymFTBrzjwIyZtLUIfHej3StkCCwoB6Mc1uY
yHmznjSiTq03gT7d1X4BrjsuJAQx/GCW73ecv+SUPBC0ZvNOsfx2jPkimB5J0I64P0oRzt4kHtCt
qFN3+SSWD8YnMQMfn7X1J1k/OMLBgDOvhUb9Z200BdNXMQOos5waxCI5VCcdRQQjwOIgD+iz8bTg
wABaS5JC1ezUoVnBjp/6ez6o4mAgcwRObJFaYNQokJw6prya0WtOQhlD/VwRJgfZOaQIsdcRbjJv
sC3JVXPcaoPUr+t5VKcvo7dkHr0t2+1l57K9HFkWOcmrYFXVlBZEMfhY0+bty/EvN1oeZNlOU8nc
qCrShOV5JkaGK4fyAK0x7d5W+mwzIPKfmD9zOtHmzJtlMUSV55e9tlMyuoGBsVfn48tCm0dey1qj
xaTILNvLnS63IRSYI99ufrlNbVY6YjDZ98xZsb8sJlAyXPjnbX5lSIrLebj7t8dRPcoww22aov/7
Nsut/z/2LTf5fJblLn7U/wqcoF5fnm5Zu7zVDlq8q9N78JY3tXxal7f7bXN5owlt/em2na8KlwUt
duwAf+0L5ssXMIzioBBYpM3JRf5yaSEckGL05YbLGkYnrmuX+1wOfz7sEpz0bae1RI99e9rlNv92
n8kY3tMIdDLBz9IQ4Je+LLAN8wV9X1228zm+6m9v2RizOvzfH//yoN9v+mX7c/XLUw/qwL9OEubn
Q//L8eWmU0RlrVF+fXmOv1/9+2e6vOhkVB7Q0sSbL69gWb3c5MtDLEe+by87v9z98/iXl6PRI52T
y7DpqF8W6V+bGaFn+px+ttzisv9yB8h7/rokQu2yy5+j1lSAA5q3rC5HxJzEtqwVczpbRjALQ1V8
MyyWPJppjqtJYh3l97K67FwOp0v6zeWWy1qI1IMkJ7Tjn5E3y06EAkyWl9UvD7cE46h9Wcpoj9Fy
L8c/n2nZjuvpYSpJx2iEcJT15e7fH/PykpZHXw7zdd9hKQADkQ3SuqvVp+W/cvlHLJs6EJN89/m/
QONBPN/lVvKc3odBjyzA+RLfL56qcJkU9/Mk+bKAGhh6zpwNaA3VHBM4JwbGBeL8ZSF1E4GCy2q2
xAwuq85HLfCyDKg7uajN/xl9jp8b5tDCy2aGJzQ+GLadb8dZG97Y4RvDHioII1YBuxEfo9B/4Zj1
0oIQhIQ+j6HcQ3ysD4XoXqzQzY5RMwLVV/S3EEXWeplbJzxM4SCI0mguze9umb5fFssMf5qjsPSA
ywpxGDHNU3UFnIEBboiTwtS4mJt0+pIqxigpi22vm48p78UwhmMDZV+WGYTx26Eqm65tU3gTroK4
Ts6XuetSilhmsdlg9OvK1APX6dHML1Wo/yvY/YeCHZFPMzP03zNSHz6GH83XWt2fe/yp1TnaPwxA
prZsKgYxq5rFg/1VqzP/YWoqI0YbktRnQe6ftTrzH6R6645N7DGMVMWgjPenVqca/7A1w9CJbUS0
Oeez/jd8VEpy3whliqIaOowgS0XYbc6tiP9NKJNbSeqqAgqRHtfdzmy6+6prkDgEWJYKy7yCCIZG
zy/vsgAxrjONp1w4q2gyCHvgJmpanhARY/5w7I1h13eakf2ooSHyg7Z2cD42GMwfgDOhSXTC29Kw
73s8ezVhdXU4GYxZQ9BEk/6Y0FHzElltToZW/8hlfPs69e2xWg2RejYVi1AU5aDM+lVR+rvaTjeW
aJ6p/jCQCBFCl3ST/cq4rbTmGvcBfSBSq7C7DpErVdpNKuir4UKgQZ9sjKE9qqINVpR5vJo4LccJ
NnSXLCR0lostg7GWoq56hrNpqmTrydrjDJBdK1LKtZ2AJ1HEE/Fv7qQkPW8s30pS9NA4JAj0yKSo
EiGErXoMuNGgbhE4eqXINrbfvFW2shG1fhLWDFZRw71p8XmQQYPrR+GM01koKtIqOxa9xAtQmUuX
XaBeZdkoH60Y9NW8pQ+VerWsKbWp0S6Rr+i/KdfTyOecF5GzLXDn8y70hiQWhbMJfJUVeQPg+0xH
OudGEdz42hTMFJptTl3sNI1avMZGCp0Dh/wN7fJpbQOO+twUhV/dYBtI4KxsNHUM15ER6Q9W16iH
wup0WvtdCD7Bfw78XDrLTkDeVBDhx5Zs/7wsanuUzqVaEHrzM3MGa0cWQau6aLSnawp34phn6rZE
2EQITU2D1edbBiwR656WlebSawVuVGgBczolPAJZ0jyLn7fXSol96nPLOtWj4YbSUGLwGawTrol6
lfI4q2j2jgy1FV1HtG+ykSs2kxsYbrWsDtu0z28cU5auzGQU980YhSQ+RARwWEZ7n9eGfqvI152z
D3WlfpSlgoX8BtHJv182VAOmS190N5aBLbuPzccOVwpwtuhFRgV41OSOliwxUy/AocrVKBvEPDTa
Czqq8cHX2ic68d3PuIeVNEy6ftuZvnIoqhwrtC8zxWH+eBz5TVtSIH1UpsQPeCivuwoQExmwxVqW
A8rSuTAeVFO7dsy4vTZl0KPoAO4HlKO/7CrbB31JI7wgH1yRzPC16PmLp4TXJTqpMPZg3oV9Er8p
vkJyg1LY9yMwtHUgW+Gm6U3HtfNu2qdxG+wqvufbySckKEps482egn3ZJf7PToVgKcE6HhC6NVYx
7UL4DRu70ZoX1LPr1DfVM1lpwoUtrG0HCTytM/bBE2l5+qbMCn1tDzBJs0Sz150RyJvlqNOrW2w3
CQw4y94lpRifrUZ5ptdV3DS6FhBsBGDJ9g1YD03T/cpw25f+XTI1pGDZ1THNOue6GbIIi6DpUFqO
7FOowJPS86Z8CE1wgTFPnTYKYBNS+Ah2qZsDzchHkJkoSdPgRybNmTlMq28KZCqISdB5qBnRODZ/
NhJINOsw2DjY0tQZ7gupH+5zVd0Jw0m9vsnB9M37qaZM6zYalfVyCwsj+a7uGqhmYQagMRtvk9oa
bg29JUkmiqgE/HMX32WyDeToGJkmPkYgXM9yCfKZmSedv3kTcgxBJ6HPq8qCY913iDKV5OwXSXNr
TCJ5HJFzmkn/hmFiuuqrMH/AHXMd5U2A34qtIegx8CI32SHw8AZa3A+cgQjIIh7xNEaJ/Iw+b4Ue
3CAevhc3teE8GRhRLdlM7wpk4bcUwrd53+iebo7GWo7T7Eqvh/RKSmCWaCLe2IFKdmU5aBFigAdd
1foD2CZ6spZv3Je6icgp9asPdCkw6LpTV1nqypQIl5vSJL+iuVOf+f4kzBBduCWXN9/JTvEU6FJz
L+VKdhRcLufstnJjlWW0K03tHMhd9Mu2lbNNk/d92AjF3OOyG59h8RgH4SCTXjZXhFHrWAAqoHWN
br2k/KoYgSfPOlDPowXHyRuzzH7pnanxZH5ebtSX2toyg+KFBB7Nql/kqfePZDSSkVW2vzuJ/xPE
7jP6oO7JlDRpI0d4vYjnMVACNbHLiNC/zfGxuTS/CqotlrWyO+Lq6pE0s07mL4wEi5Kak+WrTtT+
zoSD+GQVfCmZ1UaIJPJroILOuZ9E5oWBFRwWfbhlIL8K0/FF9SFN0QyOMEsU4tbucHTocnhf9Trn
ah93qFEU6UmN21NS2d2NnpQSf/NYPNc0kFB75gdTAvI1NAjZdStv9hido0e1JlcqknlHy1EgHxYS
wFOeTXvEFjjSTJJablB73irBJI6f++bNvIsLTMXykw+J7cqeF8tan/N6+o4cmXZIOnS/andc1ugV
Bl4yYSvIQn9Y41VCy5FzepKhp6zsiOZ7pKrlKk5mfICTVTcpui8raX4jViOIk8Q4wjs1wFjzpJu0
x0NEDh9pcNRRJj4Efj8A6oK5ABFiSXaqVw1X7T6JAswasthnRbQZpZgLe28wyqkt/1QilmE6FF+r
hzKpbzKpzW4lzrLAirBPS+aHMjEg0rkobDN5GqEiNNWxS4imMyP5Hu4mepDYV3aT5psry65pfCTl
Hj34a+BkWyXo1PUAW31n9PVPTsKTO1aSc0bR1uAuht1Fvfyq04cfOvE/uihxOxlcH0RiWl453kdd
Cs64Qw6ntS1Pi7rZ0vWW7N53a4wfppjUzZHgMylU3AZBmWJM5O7V1W8/UjwhakBKJpq4plVupHbu
2KrdL20Y98ikG9ytSrSB2FO5hR6jHIgt3TP05gU4pivHAk2VnKobyxxAYkXlHFtHLckp34lcI/LV
z5+k1oCAqK0dQ8vdMcjWUEGetEp9VzLk/pZ8Lck++Wj6q01WY6/YtwLTDn26/sMSzMAqWrRU0s3H
QDRPOOS3jemb20pgbCzHj6REDGykkieQDSO/fe8Ks/MciHQMNSytV1byKK/g6+BgD28BiQvX2Mi9
DLK+85nEScTG/RKRyY+5FQSllc0WC2PnybWCxRbGcD+SnwhZy+ui4F1FcOnKmXFbErZWpe9RXL9M
OtTAtEMeVItZ0XvylfRQ9SUSMUN5Llr53reSu0JAC8xM/k/y7950+358AmO0Rn29KgODZDcqyF17
9ifpUI/Wil/TemL8N3U3Q2N7EKnxeYTSXadJP5K+uZUDwLqJWMWSSZxbsUs4E2NsGh4wNwVeIZWN
S0E2d8MZZYfOpggQvHfpXW6hTcVuCasE2pUWVyTdlfj2bPPd7KOQFAD+knW8r1SjcbVY9oaezryp
macq0VaBXj0WVkvIH9d6rBJlda4CnXiAsDkxfkq2nNUsOtjuoAzXKh0QLAZ9s6o72toGuEvZBxbo
WGciElwNAVRu5f5RrVibh92RzAkmQ/NP6/46dbpXK6uOxZS/561cbhtpfJD5P67auo/5GEkNUycU
NhUpqxV/REem/aQYaGed8UYh3JqXn8xppD4Abb6eOhT3YwLWSo5jN7flGtRVmQM7Vzb81ENX2EQ7
TIH8JBfadSJbOQBDLVpXRvw6VZrlNojUEBgGMG3i9eSoAwO57qnJtNdmfhxFMV6DOr3WhN97o51E
5Md+VDr/EU2q3rsy6t1GNLFnPuJTBKaj/IztX1wBbkhw5aWWgJ0qCBiN/dvOxp+6qZ7UFm2znGe1
F6KlSxqj5zpprrAB/eg0+2lU9I/O7D/GqDrp5UfTUDnJiuyk5+HeaGZpFSaU0Ihu255UucIoSXM0
i5MVjly+xhLFcex2UfmGw85xuQ5sbWPYEQeOObd7UfruORDGXWOa1xCCblMV1GKhZe6YYQG0xVUB
QYIK2pGhkeoWdfgrVLRq+QFm1GHg6zabTlDZmErzXCfmUUzjOjCQH1AiQuWLhPcGgwx/yjrnRzIB
RNE0tqT+BtYRwG/9DVPlTcD115QwYxXDVGy6RpyCRt9VnRbC/Y1gFFMQyW66zieYD1b4FCBmqLPs
jEmeU1a4qWvU0pIAYlv1UCfsN33uJFXT9CFs0lxrQEMNHg2c85A0fI9BA1b5yUx2Wh+dm1Rtt6bS
3dgjzvW0fvMdsS8kK97QlCJhrmlwbkZXouoAgiF135rQYhW9kndjZawbqfiBeU/sQSIobi5LBvh4
Z4Ofoma8gZNNR4XJJYnPwJmG8EpHWzBCGL6xav8hKurfyYg2RnTAY7V042M9ew/u4ntbaPeYhKOH
pNCefZ9Le9CU0koCBdGBzNswymr2hsNPKnfgQaJWPCOPeFZCPT31tYr/NhoTFJrrgXRMpnI7R+qv
yKKX76T0IdJwO6hGqa9SjfgPQUaIX+krcmYbBl8I0yoHEPQYOhv0RD66khiG5gDyTOjmU9hCiTPs
/GwlY7zpHFh4sm8dE761o8Q7naVuo9YF61JOz5KEhaEy7HPf2w0W1Wxjxk7MoKV2MOgCy7Y59XuI
09/M2hJ75ol7Iwz99QTiblcbqPXiQj3UGbN4kD+/lBbaWJmSH9I7SHNLjZh7NRuxQrXVSwPgv63t
9cjE/z7J8CBPvvlD1TSkvgXnvjdDUnV8xLjmMMvMKYx9hLdIJjYysm7D0d8wrbW9qrbvTPSnxJci
UFdNLpc1XG2pRj3Z2ufGyG9HnxO8hYCzEYhl89hHNEyYKZdXO3MgVtawrPNylB4bf/QkojNWtRO9
GGmabmqjv4LA/TsckSaLNsrJ385QK1Y6E2vYxM1Mh6rnNjV5yuh4LtvLTs0xnxN1stbL/qU7TT/z
X2+3HI6Jrmc2Vm2Xu9aAxoqIYsS3h1wOyj4jQn2QT8tDLrt6EpwHZIPuhJqLtmGQE2k4oqylqO7p
CKk1A3d7cR0Tr97m/UeYMZhtR/mFgsdVtAek2biq1O6Lpj3rbb23KfuAnO7cXJgvRtT9TMrpw4rH
j0qjDSlGf9U42l7r+48pwWIMp/WBi9gRkx4YjMHDxE3NVNXBj+rqxzjOCezhqi6Vq2IExNX9Ag1g
bdKUq0BnKKeqNFd6lOeo9TXqza0Teo2NYeRCxrrQsqYUGVPXVwhfhSV2oocmMaO0lgUOiwyCifFY
JXOBXI1+ZCFqaBm3RtfrFdNVy00HYDuDincMmgx6FT2QVws+qoKewOV6hkgt2wtJCg1B0qa3AFhl
Uk4zjBZN0bs+1aTRIWoiIcwbURyjs0nNnlN9CjeTRaMTa1fuYjN9AxFKxAGuWNBeGikD80L9aw3U
hc5QKuBPPGQJeA412Y89sjR19okCQ220a8kyfqkmNTj5vlWDp7QPjg2G6jZSrhyjfg8b/9GKhl0Y
8YET8G7OObWnXpPXqpQfQBNvu3i60pQeIo6ungKJ6AWDFq2QAel322iomM8gDmPSw2+DSYrn8GJJ
uAi8plTX2GsTz4puu1IjHlOsW9Nat470Vs2ZOb1F9tLg/CpHex+RpD4PEWiHKUTorCwHJ5FiHC0E
f211OwTiqswrQFB4L0BMK7L01vr9itofQ/xqbRAVXYnwTZnkK+x8/JcmJAGl8Kmm1C3FBvnGzhG1
h3c5bLOdJvprZ1CpaQK/nlJcF/qxg6uNJ46YyBMN7W02gN8S+NpGWz2rfnxOAqDJQ0xLrc77bceE
2oXFz9u0+AXnONILQeGySA8Gsyg7fYBAzcRQ9Z8V1M2+FDO/AAionnWr7jcyaF7fpo2AGh25RZni
edxrcqvg5S9/JzBTnFQ62KPdHNVWgAegImDjXO0Gp5gTn1J3YNSCPX6vQhpw07Ir942RoVUo8aGL
U5X5j0VpyitQDucY5rNXlOeRtNNtrb+Ovg+7j/R3Lk2HIr4RRgj6vYF4FxowkKliHybRbjPygt2k
iTdgCZ59Ya8HRaOnEoVUWMPoodS3IoOY0VXMAhhw8NNvBFL7+4nhvms7GCVqE5Nvo4+PIWx4TyeH
YCVVryFlB5tYBmZMAAmad5iHUOKSao0K8T0uMntF4ZbK5EhOSX+F4OBt8FGEazM8NqcHrfflDvQq
ht7Zf1j44a9x1MR1BDI/02ATJVzGUtt5Jrindn0BnzPqmMrQGtbz/qUiZj5uUwAHzbOij1vUYu+t
U+GllZJiY6ioFVQQOdl0n6o1gBZZSCQ7j54hS4/2DDXUQzh6o1DRNhpHGYxRGgHul88B5g7cOLdd
UEp7pX3RCc2V2mdhRQctLNe9qPZyqt/FOVHRsqWgfRSRl1ZR49mdgfBSu5IUjDhVfC6q0WWEjvez
UVywTBo1lOsm7T7AWrwG8Y2mgAUuMFjnZZbNqnpt05uc0QyDkKs+PDmdH7yKsnhXzGSvNdJp0MXZ
D55s/ohaxyjExmFZ2v6t4gzOKmAoYirNPXqvZ3j+R2PI7/HAroiH5hqdHKcq9Zraus/ieq+3xY8E
YborRyTaFBo4IvAFryFeqW056T/9GNuPZSMXwWz2EIbJfTaVv0NOFOpU/UbMS2Bte5vKnHMsTBMN
NJ4i/zlFw0+fk4KiZL9tR7lqRYn5xXobcZwKPIycp1aNnhdeWVD775Qi2yBL8qwEP14UueorfId4
h2LsAa8Q6n3co/qaf9cjQQ5g3+230sfJ3ER4+Xu6przA6coehp0zPgL0tzfBWBzyeajql8ScSWjt
VaEAcdAeay4BIlDOujMVSBMLVxnzDU6czRgxFYzxTHHp21Btu00V4CbGu8olDGOLxy/4VVNA8DMI
GvPrYur37RDcQsa+M3UGZROVYkHZw6hWZDnPgtSetyKdhzY7gAqOSb+4ihR5cCPNuq9ikxSHcW8g
uKXia1OdVl572bkLAcMiBlbXFmNDOVDJRa9woFopb7eA4ocZNqYeMjKCTtdmwIAHzsXt/BHDr3tw
Uqf0TM4IoJc2ahu+S8zLCNEuGObwFsLXGBNy6gDmx8o+ug3hAOqgXPUmGzm5KvVUc/bMJmNP//zG
jt67xhiv9Ch06HdKL2mUvmqRPU+tHEiyyVMdIA/sH/u8ULhbdF7+SG3KT7/8zeDjMZsNM8FM8G9l
5mj2TWXCculHh2q7pKoQ7hTmH7XkjvLwbJH/QxeLMbuEOJWKFJfJZLpSFeZFZnKiPcZjdW6q8Yvh
ig7unm7XNhQyJLtyhY3nJuqVnyRac5J3qptAoW2rwrscC1DvqcoHWMdUsOfpdjF2eKoC5WSWeC6U
xLnm2993eR559gyIkQY5dAGxgTznDQa2sRu5dnimRU6Fbzwalfk2GDPLRnn0QwocXf+bMe6TSO8N
0RVYIu2VD25lxW8rBaXTj4B2Q64rCKJWgoAPxpHjAdAFJ4Uk+W30pryueqAHw3gXlHOjXHRiUwLd
c3tV/ZnZuHQhjMaj4V+RZP3Yp4OXwdu+nioH12mDHa+Rj2o6gSw0mWg76N8yMRqUXBmXNhSfZNsN
O4WmG/HQUVVswlSldZgHQE9V5XVSgBDETyMtGDdLfOoM8xmyal5JKPlhasgkbUIpTDBvJztlHIoR
RXX5qdTuUBgt59EWsyzX1m4gsktVdY3ZmTFy/bEgs8DVtfSNiZaNFCkoSV2KyY+SdkClzc5WZRsq
W7LFbiwpNHHqtnPpNbEPLca+PgUgF0fhYy00uKJ1valb53mSx63Wt++ClHsXaRpQYyM4W6kDg5oq
aavdt9XwXGrOdRfQy0gr6YWKrSHnwh3CIt9lwH5dM4y4znJBi6LxZxRiN52qxGOa93tCAA/8gTkr
fT7iJ3BQtRYXAvIb19TXnb0f/aRsb/EXwoWnt0AZ1Fe0jFyy0+jXYMtrPbP44kIE7lNJiIVi3blm
03abUC2eQrIKi5YX0IUYSRFbUENyxFrJChKNCLcUDj9xBeSWq3ZBtcJlu630zkDY4LwzvHkk9lAw
EpJWBBl0jEnG30PYvme1vmkji7GrE6mur5hMIP2NnGsF8BTxpDjMn0RzHrI1X+/RCqgnjSCZQXtp
KwHMm3mKA2wheQQXRzFqxWBJ6NeWWQ3HTlap0gaFcgrxsrtx4IdPcqnOeSEBpKPJzyiQ/9AnE3Pb
nE3od1f5oEcrHdI0DTzi1Kdmw+l5XBk983R6UASnQGmQhgc5KedAl7vQKZigETa2t5zyh67STgqD
fZsNFLG6D7uUt/RVnhNgpy6OjcehT8ZNRJKY14XxxsCAlifytC6U8Xosmo9cqoyN1GgbnTq/Uj4p
LX1pM7Io5kXRz/I4NFl3sDt5KxEGasRnME3EY4z2B/Gb1P/p6+WUqyVCENwg02lB98A/xmwDiLF2
uy4z4VXIblzi1c9V59kc+MQBPP3ISS8nxGPtYEf3Wg2ZDB17UGLWLRPah9Dvf6gJxOixJTqEYIRt
K2uvNWaTrU96utcN9VuTUt8CnBqvwgF4A/EWXJyUs0Gj0PDlkqx5znyalFxJgN2geesU1eN1Qjdl
rfpc0hmyYwC2HJo4tckQNLV35YTgSBjDKoN8vDEx1+nyoRSWDLpba1a+rJCXbirKqmviXxUtM6/P
4wcrZdo8m968GrmXa1IE5JlVOgIrfMzRapCaN8MP4ZBrDIxlX107FgYWpZ6eAgk0ZSZU2ett+GJm
bo8rIQ/vwmKXkak3tghjzx4OweLMNpHEgvmZGbBrK0RmEBZHIAK7sgYu5EN1J9ajXgFWl+aYkM6j
5H43NpjzyQnEm1fl7Vq14f1jGp1FBQwmjWff0m71IUg9P6JKaCv2CofQawE03xFPIhb5KiyccZd2
vnIkKQbJbLXRVSjY9QO4S2vVcYI5ZBNYBqDXEW1989pP+SfTedJ2sYUAVgp0mZjZTtuIgYtMadYj
1x/lI2Ly54UDF1rH2NRFwSnblfos3SfjeAr7pt9l6ZSuU93c9zicOBvWe8bSt5iEy13ch1eSRrch
Sod9lDj06FJ5H6SwxiabYYip656lTt7gNP5WEsBmYtz3ecMQQa+Hjd2JggtMWwPEY0I+NdJLUVsH
Yr5xkZYrEnmOclAOHlZ6GIu1jaZ5jFUSTbvW9ZOJcxGccSLSxp8q4omrFDcw3bN0JWd3UYDKvpKs
K+J0Bpq0/DECeQ31MDnlfnTvi56Bh80rG9E9VjoQDFq1uyhMNjHdSeBw4o55LLZxGXhFTKe2y630
0OXFdoLhp+Y3Rk5joWSeDYo+veuJWHmGvEkNpygN6RfVufXUmiCNVE+ZCcq605zxl3UrKe6iLc/3
I4R75hIywpk6ox2vl8UG6MxPcNSroonJxgotzrESeLGRiogexNdGDhi3ke9Ky9x3Vp6tjFaEXE2K
wiUAFiGwqZtAqQXFNusd/U++M0SGtyiM7bXCNcosGnBBqk/TgYpPTz8ysJSfhOA2R1FK/8PYee22
rmxZ9IsIMBf5KipalpzjC+GwzUwWUzF8fQ9qN9q3D04D/WLYsq1IFletNeeYNzV+p1iIJ29aUiPD
PLvB6O40+VbykvYRlmnUxWCibAyuM6gOWuzigHU8QHIEMVsvbqd+vrYEdvWFgaN3LSTMjFEH2WQG
IlyuDvj2hOoihkvsmBoxb+YsfrC8Eo5EBHo6T6R+Bw2PUaJmPdV+da9iaCt9jVlbKespCevtDMCN
oB5bPyhDVkHjD5uZnv9Wb8F1huV8m2tnW+vKHcfdycq0M6IClB9jQ4yHoi/BHg7xTlJfObP2Ucfp
k/dKQ/+Ya8+DPR2siu3eEDnwX3wuPfofa1BA29r8GabppRfExKH/IE3hyoUHuELecKcUlnMYjz2b
pJHK1SvcjQ2mc8U0+kWZIJrG0tpOs6wRt+Ddn+SdmiJzFUMDWGdFBz+zcj36SN459vGVtTjnEZ/H
p6LJxVnLxDGC7LB1rIzWWv+WoB7aTZIoEL0IaVScMBC80R1kJ9I1UeCaQWb23oodRRnYyASZfNjn
HOv10AdcLty9KODzFAyXiS90VbvuTDrZXG6PiiEdhgP16VY2aHAbDpYFjL1nU22UxrfRenWQihQp
vkUmS+H3p2LnhWo9NARAaSVpVRn1b9arnY/kkepwM/UJWyqa8rVVwhzLZLlmT+cHfmaHGyNjxXYQ
rzaKxrfjkstVh+F0xjYIHTUqjqM0cPz36FORmuxt0f5ERkqbK/uxYeysJZ+Ip1xr49bJVY8khuvA
VsQk6iTDje9oV7CCNuEEI8ZL1FNXpQ8YSIEODykmg+Fp4tWYqnufEvzcndzk6FAg65mEZYlya5dl
vqkmnUNdDcvHlN6jyHR3BfofA3BB6BOTwqfGdr94yGzA3nKO852qRBR0VfZtxkx5dLd6DEOynozs
rWf8DruQhciv2w/4THsqaV3MYp9HMLBFVf0wqHqeSS3U2d0RuE2DLuqfhTGe2skLyUChXTeogjwX
+Ix9kn+4k2WycppH39S/Qxe8HGEUhGNV3qNyd7Gy3G2VDrfTVJ8BhbgrFEh7hDX9JkTJCtHbbHde
1pLAOmRsPqmAc13Ud31tHxNy2TdEn21roeF8M8yHDqAFUxUGhXrKRTt8YTDVbGlW8Nl0MQ0nE4h0
K2E0cfG06WgEyVi8u54AObhclrx4ZN33sRGRj9bn6U4Wqt1oC45vZD8pXVhpEHL+MIqr2H0gvMLo
u1L06crJz68i6OnuyGR7YNiFaskOXMUBx12zMqStvWuOrqjpdNj+gxaT+1qp9huMBpsowodXpguw
bbIsqMqtG3MeazsS4ra6YTzPuvbdRKN91crq0Oh+du9de4/GGJfHNvJWQ5W69DujB9f640Lxu63S
+S7qa5gsyToc4/E8Qi7rlx1XmzXo7Rz8We48BXp9CudCnaqubXaehZI68SJ9VbtdGdRt9eJ4uv7q
ts59YzmflZO9RoUR7ux0IpuTpENx79Bg3Vl+lh6RRpHAOlNwViTznNyCBTKzvYA2U7PWweUEkeMd
RvmStfN4CBezgu7Un1WrasD8VgA297aTVsfCQIlZ9TR8ZKM1m6aT6yhydnGHRHJqZbSp8XuUWn4O
Jy07GGqabgyRXudRB7A7afSDO+s3NA7IecBiSahmWrMY63Ff7zvbaNmXDLgh6NCTpwC9NxpaCuyh
va6SNPyOC0ZsYy03qevvNDeEoc18CSKdtunrcVjTHNmNTnjWtIhrlsVh4Kn0PE3uA4xb697OCbAZ
Gns3RsZDwixqP+ol+eMdgGHHxdmERF4x2L8yPP+kCZPwvdF4MugQOoDAtyRyaniQBuPKtDywkrQd
J3LAthOJ2rihgX4ZsNjsbt4Ydt9xvksgk0s329eTZ2NuY1hM3UcLm2YXs9KUrlYQQEeHLIw7cPAk
IRm5jWYtI+SaLPT2gA5EZyl5z5FUBMVQaltm700gF58w301cw/Tbti5A1g5kGPb5h3Jq48boFT7B
z1B3suc8zO8wi3w64GY7Se6Vn6uKrjS8Fn/bx8M9dJtFUds1a+2y+9XWoXC/u6Z70ere3yRuCdA+
XpJKTWdXc13WCeFyo4LC1Bct+0B5M3QmV0p1NVRy3qg6OrBOsZsq45chJQQtI3aGij3cjcuO8zvx
SIu2k+RNQsfYFbSrodSUMCuzq4KDem959pWOMulg1dTWQzX26wbHNOXTFM3vFpvhUTB2BZy30Sum
GEn3GppNsoEJ/taaTYj7gakJFfKfoZFwPFvYkX7XtWs/oWlXlxTI/TBhwhbbQuN4nYe+RXTbsnI1
PFmz9ImhIv8sRhTvKXGULDaiAvKhav1Fp7pfC6Ue9aghNmhpE5MTKdc9MX5F4nfbrnUnek5EZDlk
fKxAbbC2ZOHVBPZvnbbxE668gsBCG+2saS2xNloJkJCVDy1JvYms6aPpip8O2gpCKXGLN8jeuf5M
3gBzhwDhyjPB91wv5/K5H3jfbKuf17mozsBs6PGa8wjwbHjUFaGBBAoubg2LW+qwdbKAEdUh9qOR
F2rHR78YoZctZofLdxfj5//jNvNilfj9w2m5h9+7kZRCuN/jrjwaaVkHlz+8/I2sXYR2l5/p43tT
8PuIYQZniBoJ6EAyxfzq8g//8e3v/f/9jcNiY3qH//NZ/H2Sfx+R6107b/7zlsgOoa/UuF6ObgPV
7nI3l0f/+0QujwbUpSr2vw8stYwS4vKnNUkhzd/37++dX279vZfLd7oYG84HDtKDr96jxR/qgcw8
lIvN9x++rIsx7B+3eRd72K93K72Ykn//8vLdxdDye1uLO3lcbMqX2//ew+W3f//58gj/+L9//Ogs
Ful5MUsbF980eBiYZnipf58IpCcmEJf7+o9v//rYfu+tXEzb5ug8ZcXA1lxl+rT1eh0wMoaUy5d0
MdgChfrvH39v+/2Ty3dlJ64Fyb/bf9x++f/LbZc7+f1xpgpl7wP54fLb31/8PtjvbZc/IXhj8cMv
T+0f93W57R93c/kRsm69MlonDuiA7H7v7+/Lvfx8uauylympxv/7Vf/9o3+728v/ZLN/5be93EFt
xGJbUpYZtqbYffGjWHgEzoVh8L9/BFQMnOEfvx70bbp4jf2l43LBNSz/dLmjy5d/3KZXoIatETDb
7yP826P+f28zLsCI3/tCX1hfNVfz5ebLndh/GQ//86wuz/8/fv+P1/Ovv9b8Qu6ntN/861vwb8/1
X+/m8oe/z/XyN5fbYhRkm0FYf/qktwN0vsgI/5ufQow6gTdktdzCe0+2f5eLwXrWHKKT5lNsyqfL
alDRwiMQB5uiDcyWMJul+1BszAUAgvJVbd0FCuLTPOWE++gWXAjT3+ZIFlVzdJbv6NY1NltslySt
BTbCaz6bGa0zHQ6JvgBJfMgkGYSSekGVuAu0RCz4khGOCeqFaCtDddMa1clZUCdhT80Mgf12goJi
Q0PJFiyKlXbsPZjD0gOsF7nuREBIjSLN1MMdsMVvKASPhvSzbVwjiijGCnFR46wmI0w2ZkGVFGUn
YLkkuiV6hXtGxtcuKqgTgSNBXFmAoCcQrwZaAIbYztp3SwQBlMJM0eXGzrrwTtb9YdQngUd91u9s
sjb288Azc9mujuKF0oStTZcZSNgpdEyvBSXbLZUYM3BVsNXnPV0D1KJjk97YpuEGzHy0DVRLZrn0
YzC1IPSfnwjhPBDAcEKlK4Oktd/qob6qqinfUkARp8y1nQrlmnA82p5kCK/ZsVfrtjxMcQ/MNWOP
kdIG1AD2r6PUWOkWUwDSjJPtUPPeOZ21D704foyYIc7SHAIt9Mh5ZWPeetNNpsafVvDGeMp/Y6bO
eHQBjQK0DxK4umGZ6lek1Iw7ZmfXpgIrn1tARaYmfqnVTxpSQOo6FcE4Ox5O4pXQZLfvTMbfWuPt
EtvlnbZpp8t2gCU2Ds/UkuO2rXWSKID+ieS2WLx/6AL5X5dW8s7SpuneXALW+kGjMs/nQITZe6vA
QDO+L/ZSo0Eg+xjW+WwMO7vLtx4ajY1p88IjdI37zLsbAS7uvZYnPS6+yAgrACZvPmi5tWLhB8wg
QdxHns7YgHOpM9nZx9pPRyb0uhlPyxFkpm4HYnj+wwibMrllPFDb750mwnNl9l91AYje5PQLkAEq
YAxI5eJYkB6mpzb7KUG0YTsQXeevMMKP6xz5lmXj0Z4zwstc8h+XhiwzHLN7CZMMMb8L9alEeDWR
7x15PJaLkmxddqSa9qOayMhy0NFp2yJqw7uJvMi59j5lDjwj0qOPSRHx5mlaMADSHQzrRD8hPgLC
3pJM960tylfwdfS1x/nVryciTOy9of0RS4qBmVjJgeSXIvBT/Q72nEecZr4OY/U4GR7+NP+6J9Vh
VWl0XjPVQJrMvrLaAKpRUxjTeJRbkkvipYJ2yITEJVX2IK1LeiHEGs+c0sHQDTTFDeMGnGu3KZi+
9vqHUxNd7U8CaGLz0Gb1E2L6PPDpVLq+fDM6dWaGRqKa1S3MvedKD63AblM646Fe0KRR7DeMUYcu
WIXIpxh3pCLeO7ZGbGlt3Lup/aylNEWxreU5e6S2IOyGALUryzMiYCz9Hmygw++ml8hXH+RMNEyN
q+90fp1J5EOmFn/pCaEYrfnk1fGTwn0AVBbw8XD0ja3uKv+jG3tvTbtqnBDjpRUFuRuaP2WOnlp3
39LBIdF2flEgRG2TPyuM4WTp6O/gXaUbhaSlk+11iD6E1tS0y+LYXSWg9ffTp6tgkOZkEPXvRN8x
F+qmWzvV1kOPZ9Clk4hJgrXbZhBWQ98ySkJi0MKsI46JoKl61HHph+JNghmBEAabxUEStrXCplUH
HXtEsoFzIfD7tNURXmVTOOEdapRuM4R+GiwjZHcs1lbZsxBodBzy/HWI+nwNA3lRxtOOaNviRTqG
FTjdtM5HorGjbJjXbqPTkBmZiKGy37Ra/uym5p0al+b0i3KZ+tZJhpUSQURiflda9l0k5ldbW3Q5
QEuSbgf9RBQ4ZnrKtSLMgsRASOPlTLXiKXo1UCmMBbrOYaoe9LQ+1+0EcmW6lj2NzpaGlTnwhGPS
GFusdzoQc+gYLn1NXd4wt1ollWuvLRGxb43GQ0XwJJ9Imblyi16E9mjnRkFqHBqm6qIVmIfyCiI4
jS0CXuraJUhBbqrRvo29vFjber6PDQJjorDr1v0Qov/whquOyXrklva65qq76a0UXfugwKZrzG4Q
903oG8pxHVral1cz4AtBiVuJxWRgQKMk3B1T70dgo+ApC3tX2SZ4h+GUxeVTOepbmwCwrRcjD5nq
/C1xOMy06tXXq/RKBVEMWkzW92iACZrKn6e5y9d20z7GzfxVje6LWaGrWdDgbr11o/E0e2tB2kFg
tEhZDdc9VRIZTdUySa0Yyrh2eyC7xIAvswO6irsEpdobU/t3P8ofXdlfjy5Z7/qAwDXft3b+lo0c
E2nXbs2e2sBS1zEZIfmEz01vaGpl0rxNtGZtNZyfQKCdfM+uG/VhzqwvGVwk9tUUcG6+T934HrXM
BEWOJNQDP90lTHyL7Gsg+9KqxzdVz39ShrQqIn9QJYfeLh6Zry4Uyupe4irtE43peGbwxYofiDfq
dtWcENtskHRTYHgF0/vReu0h6rHl0N3clF6B9KMTf1qCi2BwMjjvF3h/SeoXV1rOJXtY1aVOCNfi
EerKuywCqW4gjNhgitqNrn94K1rCD2rGmtXImB6TGtCnyQbWmnBt1sxjnffsl0ME7XAK94uOupZh
uZKC9EjnSy8wHunDa8+TOujyJZFZTY5i/kzW/JGV7yFpQrnqe8FbH51J1Ua9bu66dNiPVbht9y0t
5Ja3hUUCqUSC5Wo1MCZ8j6cleEjIc+It6oWOdNt2IjnIJyipeiDOHjWDWWJS4ewdvPAPeU1XVTY4
AQzUF1Qh16YPoNTLA9EPd7KLwKsjJiCkoQzSIX8TBA+hD6lU0M40tSyb3vDMsZEBaSRpirKhMQYq
mnHjWfo1p+TOhgNwgLAeVsUZbwBqG8xAeGY4XfoXt6MtN+feuCJI9SZPaZDg8uHdhLWzsorosXLz
P3IxrhRdPiC97p8SGvH7JmaqgqBH4FrAY4DuvIzUEekWmLw+fMcGs2bJNbduUW9Fq05W45+6ShIL
ACFGyxM8X4zWLQ1dARbqIkOd6kWQdKwZAI+yeJMFb6MQOAgKVFbr3hTk0OBhp88C87p4QE8tOeYQ
M6GhXjltk9x3ZHuGLtlcGG8G787/1se+vzamLoDt4+y9sHskcYndnN+/o/ldTZNGmNrQvzetv42U
x1QjAYvqI5nLadI0TEXyqqrXyOY5eSjCajSBNVlhrJ86gtQiA/mrvIM35y+Col5yBe+VRAdObTwN
nJ6Qeco0ubbxY6louBn9lMOlTu4Nlp9123OuhWHGmLC+jpLqB4IF7XGDcXlmPYWtd0Zw8mmMqFLm
pqX0xiQUJt6Wce+pj+qjS7EY0WRTfnSmBCHUxjmZSfZMrf3suZYMnMhAH22OX3SlGLZ4ajx7Ppca
opQzr/+IJPBc4d5pEeygyq2RbtecHQOEZHq3jiqYNrl5trI9ajA3t7dplPyorW93R6cymhVzd408
gIEQimFjmM5IYaVxbRXsg93+Fhsqw14tu7XojTNz/aQlVu4Ys90QT8MUc47VDl2u1TLfNoguR0H0
yU65DpysRvZqMPEXHDTajxmaH0mVHUDRoi6Lu6O0z4XU7cCPERPnBYXo7EQI7jIv8DHlpLNzanr/
sSDJhtGO5dvXhKhukLyTdoDAEqvRBprSbapsGxFJ/TY26VVfzvdkq151Sr7XNvTg0Uc0plfxk7SR
jI4yfPKGBQGuR9SdmPLRymIA99By6CAEEKcwXpn3yp1WSel8pH0Rr9QwBbBJzK1tTY+mjnkp5QyM
eYczQkUWydkfB0HJOu9IPSF6znBRgozvsNuZ+zzlgrO0KIZ6Uxi8T/Zgn6OxOE1YmZdNkkk5RlBQ
5rxoMAZsbGTIVdWr2R41Y+vqI2MAR3uwK9jsNtsxFqkKY6CHD3R6BrQ7ewNkmSxjYdOsoxW3byq2
Pk1Xm7YhQdn6FG6mzkhBd+Z5kDRUhI7P0V9pk7+hMIk4QzIKKouLBZK+KrN+LMYVK3fs/zDUvqyb
q6R2zGAy9bsEdf0qrsU685ndaz5HiXDMD4AofxLmS1gFq4NlDns1mT6TB+O+dnykU4aPqNjCOpdV
BAo4xAckTrdGgLUfvYzBuDkFBqJIYRADFKHnDQwfCQ/ijtfUqA9N2B01BIp1heivzeVTmpenWHev
FLD7uaJ+HjqfGTwA15WbL5a/dL2qCCWiFfAq7e8JSZIs5nTNwAqfWNvfiXJ4E+3wlRTdfmao7ZrG
O/pOZy2tISNMtV6FY4Otbx4YCHDwSPtBZeKuZxgKCq04KRxLGjPKVZX6b6mD/gT9E9EE5HiQ7uKz
dV+VjQcOXZDOEJen3LGvbaCfqywipmceMWroAkR6fFSAJdYxUwHfHp5MpRGz25fbKJ7ucbhBAxvF
XQFFXKk0PLDVevWIqKDXjsikEKuSOXLQdSkFNgWmK/AlpSZJIINzhWxsRbL3Dtok+iFcz/kTOaT+
lZ6Ge47JoJGxtRlTg52YQvCG36AkxtOl87xE5CJyJ1tgFSWA03q8p6XYDLX+quX5ldf05i4cyZ8i
GqgiDRMor+iRVHVfcd0CbbUO1Bd4wikwBkLbqCrZfQ03enagknYO2qI8UQkBq5VyeRh3Q72v4fvw
XwlCRoPnpd+TiF/jLt5ME4ZkTfVWkPomoqvppbKTfBOauxwMyYr4s4IMmGjjpoz27P6VfB66NEw7
12HKp+a7pCy2PoEijYGFU0Bn2qWL+MrNnoi3oHatELTKgZJDucR+eK1cMQQoEQn5V3b1LUMRgYuT
5y6KtxZ5MZhex6PMzE9AEHuosj2bNvTIdfeVDNNThoptq1W+D251uYhogr2hz6lE1tW5nLZ+jluV
YFK0nl3N5CtiFFqFUVCHGztXJF1gsluT3k2qdPJdhfm1LtA0sQWDDx46EqJ9u49HYtE86mwCDszv
wcLUkT8ZzK53CN/eBWoWMY/0T/zikFnyu2IGtCVY6TvNsfoOatjWZnyeI4SqNV+Cdpnf6/NNE/t7
cTtyNeVUPONU/kjMcGs66gckyzn08XklrFGGaDaFEs++MR6nRkPJUbOLr6zmRjU2ujKmf4LpVeab
O40Ag1UsiRpDdLnJk7LfJggYXYbNKymHZ85R1CCEbS7LoUuixrTj/1bF3EeE8MYHI9ef8KBq64Tp
37Ntoh0Z6vCui7/98aX2rBf0M4+i6Kk2oa6QBlkHbUhQIKIOFEloKWFFWRS8nJtodmEx1Y27td50
18T/YT2PUP94Q5v7ijdvVQ7WnZZn4JRt61XB/TCiQa1ntFp8Mn50jYXgMZrdvbHo3uwobimFiaZE
MOKxh8Uli7+rtwr6cLgelXnrx9Gd/MPCG0aI+WrreozVXW6zU3MbE93OUCMh0F/jpjVXk1mdnXx4
HNEpbKc4uU2Fuga7rRGInJ9txrBrNoHXAzbvcbIejA+k1B8C53Krc2BmzrOI3QfS8db480+xDxi7
w4KST1dtw9kSYZ32xn1r6a9953xqAkkIr+uAqWqLG5dmTMr1X8yJtdJNdaj7c1a7p5YFwLeTImg6
4y1cNq+eFl2T1buqjeo6M4ls1lT7Jetx0Qo85z1hlHRIB4Z/FN66g1gk5GihiulLghJmHTeVwwS5
CrvP0lZ3Mu6hLKYOe5r+QeT2EZFFGzCkoKZCau8xseSJadraLlKwXMDGEHd2K9LFvuICAqeTXTV4
i/XM+Y69hj5V08i1TU7Zdkx25iRJo8vGoKnzg1QjfhJdburK+ciM9qoxmcT6TkJeJP7btLM+47C8
axJnw1MgrelGQENo5+G61KDfZC7SjQT8xWDdhx3RsWH4M5fao7l41nDsPGrZu0Lj4Mwkc0S6pOYy
0XYWcm11xpfou4PpJw8QcaJDVWbfHQEJvFH5+2Sol6zEqlJaOI3bitecDOcpG05VmjxgofighPjQ
F5mzqNTWkdN7L6OBnAMu5FpBBnA8V3YwmwJ5M4RtOpXjbmTJXJO6QcmfmFeo1ukmxO8+lqBlpnpd
5NERFfR94Q32Suja2xwN1zrZeLFfnkyWcKAouw5yI4NrE1VNt0mG5DXJGzv4qR355Vj5ZyhlSAFf
3RVavULCxuLi4o4JMX+4NfDsYRNie3Xp6OWZIY9WXpBxixNPoCEpUb9MAxam2CDXI0UV6/SQX+ZB
HJOZ+Cud4F0IvtHOrUvyGoJuHtOVEEm2nSNxzKvyw7Xrd6TjN6oIvU3CccoZ8oLbQWy0fu2X1Snp
vWhnNmkghj7aCK0MrHQ+a+FCQFaEozrWxukh/XDJ0zYOkS0mZxcqSrUnxBupHHrq0Vvy7HlR0vLv
gTpGC6aJXTkVHUdxebLyZwgyazI4b5u4e40V2tflEJwnIg5LyqNt5HKg0Ms/Y/fb0RF/DUV3pnN7
E7ahzi7BHFidjI2TymNuFw9dbL4Vo2uz0Yspawe58/yZsIWOC2OZPKBe4Dqs05SheSz37MYeuql4
lV36xe73cfC67iDwg1hwstcQBF4ded3I8I3yoD/EMSVKSKP+WgNR16CjChDbk7ZWmMTfke6gp5NF
yVBH18WkXZN2pZ3Za76MBb3duRfbRiblGqXFwJ4eIQ6GGjrjdp7ty+ZUVhoDAu4AhpX2xb53NfXq
0U5Cbz/O2lmyKz9EJMtGuMWuVDKwadSarTW1WiBTRPdyAr/eFgSy52iZazIFmUQINmperO+K0NhN
k18fHM1Djj/5XoADrLjXphZNDWSO3eXHv7eFxT7lvGR8sxZ5kqEFlibXqs5hG0+eXh5766gcXz07
OTH46beuwFNV+9OhEkWG40C8u/SRDQzUK2H12p7Xs50NCtXeDun0GUXA1uZ5zpt2p6jQm4FrmGpo
QCbdgyQ8su9AQCWAw+G2DgfbUP5OhD9CEFQ65YyGavrGc1sr5JKoCFq8KVpPUnRlUdq7g/EHNzAn
DRU2AemfVkoEES0ibw1VyfaxyMc6EqzGZVny6iucI0vzXEO06e1FKL5i38T8Yq/SiUU47MODNSfX
uk3HqvPNFz8790gR8Aif6uXhkmUCY7mEfQzx++B7z54NEcMr9zb+m0BN6fWsu/eFvJEpGAaUNQ9l
hMMdI9OhkTYtTXGDh3HVCO+7GR3BxRCSl5PfpcvowNcK2oYEFdp6NOCCsDgj/HIi5ae76hW6xzqq
x1U1IVlD6MZpbR1KZf/xdWKndPgp6MTrLKYT6ob9yhCy5ciyxMqcMN6BkILxr17HoqUcGlNsjVbx
MyRze+qybhfR3ibLQtIH87nATkBYcFVt/Fh/TSZx8qMfVFAwE5vFi8CGUyZeyfKYPhTDc2hhS1Ee
e7Q4Qh5bYf0euwqVcIUyw0/ZOwtkeTBkdmmiGy+Zz2qddUDqMlos0KCcnZEc7Z7ui6vsM3vsR1cv
XtrCyzdag8FAGSAoIg1WmGfukkUKl6LI5EMkSFDoe5vOIU0qdJq0PTH+Eqlm8hmbkviJWXPPo5Nl
O5RB/Jd5tJiFbXXP/ZgxJBYDrUo4zSPeDf6rXRhvHfHoBMVDWAL6HmSua2zCWT0aeUWhatU4iyH9
rCwaVo78ztL6tvHLYZ9Pi7soxzNi2oeu6HqkOwym2pnmkxDZR0+Tj6tNpWE2pWNGbCKJB2opoM03
x8X/Srcy2vHXza1OVlcwmMjbltFT+F7TYcG4pFG7dtcYBzANYqiMlhRnipG7EMwLkDmanb2uESR2
VtqCoCl6ufFLp6HmZ+zhqsE79ITA0u7vB+ZlHDC+FZGHGjdrxHPA75qsv6sLhkCt0/LRDNWRvvwp
cuAq9PRtRrLEjYG2JrWUPKQKCw27qV1MsnLA8FU/dYzdcZSyiAlT4LFJTqWt3/jStna23hM2OFWH
uU4xaGTl36DlOeLiEEV2exzot2celgYyqJ9JyIGF0T0xNePzL2dgc3Rkw6RNr/KKtjr7VrI80Bc2
ltqSLNoEQ10m151gflo3NO2lNWrHhqMYBhiwwA65JxuIV98vN6Wz1J9V5xAgdnAyVtI8qZ5Ld7b2
eM5SlrBqurLbZSbU6EuAT4FvS2TkuNu5syK/RW3smMNCG2zzyLyx6DjR2Ga5znORYxsTRhmSXBWU
JpQIZ5D4ZjlFW+ktp+RNPvIQ2cQpbOWNE9i2baGiq6/x1750Lu9taHQulL0MDQ2n/boYn4kF6Fe1
w0OaGQazMXJZ1hjJuJ56cXyHIFUM3x5NyWNU3em0UDiiGHTzqWzirIXyCBKB4KLwxpDT1qpZQo2l
yhLMekg8QwmeRmpvs3Ff6RrZRWZvlzuGxVZMUKOPDDOOFY9Xf+jkQt4XZrgh3vgFHMO1VEJBTUgr
9JRYK8qJEdEMQGBMZv5I+7ELjXfAiT6l5fZr4fVXETNUGoe+6TcALGibu/Lb7HLeoim9VYtT1wu9
5zxW3h6fkiKsUMpVhwZ1bdb1vi+PTcmR7IS4pjiRILPIE5nxLDdg3w/CxNlJWeFwzNnS+B4j50M3
f9Q4f/dlfQfeeOM49e3cuvpVS2Se3oYfaPf4b9t0MXQ/hpCl1qNkySQH40xSqjoPzJhd/FNprDZt
rL35DWnTvdHoAesdkgJbE5t89r7izGamw9grQBlLrTFTi0xUrOxrd2bFWlmMU7bmsn1IrXAihkNn
tsHWxy57itmoGreaJMZZJg+dluvbxrs1SYraCn16ViOAqlanKzw2T51iIuIO+O6isgUD5IPXGQmH
1vPoFJMAmRMk2lo/pkpuPXb7bIK5Kio1vtgm24Eev9oq9jVq9n1TOfFNVOFKqCzGBtQqQ4uet1Jv
wCPQdIenrM/Uyu6/B4+GvkxpwatIe+xoCpDU5a8is3RpflhPiohqrnJdsUEL8qGxdW9iMUEOS+xD
kaZ3mi2B0BBXyBaJINbKp39tKPZ8UONo/svyj24Nn53SqVjcYW+w9uyysoL1mX/iKCeYzMFcQq4N
CkLR3POKUo4qfEWNdPJdbIHxnOt1pqX7gsRYRrXWLSGk6VWFLjmwavhIeAEn6R85jsrAqPHaxN0w
nCXWLLtByDKCzor7j2mqbrjCplTB1gpTSQITtUQHIrdTWrXXOMvo+vupvNVn+Z22aEG6OH0wCYcJ
4prWa1w5EPpqGicY6Pqb0g2SQvui1z68a9Ge6Ssyds0mwJox2zyWX0LABxU2W6OmPRMuw6di6PMu
gmp3kyxfHLpvhUaA2eUmfCpfyqHzIDOXV9t6j4ALxn2BQHxJTV7wptnW03zIgo2a1rJmHQ6l8Zj2
ScpxoL+0Mh7WhmmKILL2notnzJ79lyiJgcoswbtVW0DsD9nIFMNMLbRqxqo+1GP7qIScdyYGpI0C
pjRmEI1Z5HBYNznxhHiVVq6HRanz8P4aTOIo4VhjXVT27LyyamM1bX9W0rvPS97QcsavKo3m3Pmd
XGUJSEr+HwG81jHeqAcSqsOJJj9tRhyFn0NvwCQVjOXT3ni23Fqg7niXdUkMNAmlaN/JJRA3BROx
NRZ25MQo50OpbRUjViPX2nUFtCzFtBW6Cmt4dZU1/X9xdy7NjdtYFP4rqezpIgjwNZXJQhIlS5Yj
t9tuJ7Nh+SHz/QYpSL9+Pjm9cDqVTmemamZqli6rKAkCQeDec75jllXVAQ+LfwJKdp14nFU4lqGD
beHFWgX1GIEeOmxbNjlmz5ILjM0PboTsP3QjsdaZB4njSP9T8VxKSs1JAG9mPN3kMa7xzJXTQtdV
srRK8G+dCF59d8J7qD8ZjdJM9Ww3/CMK2+HI+ixPL8oEl72Ezpq/+gR4RaeqfO4MJA3b1+z9yOht
62NydZDtfV8gptBMLme4M8VwFfYofPBpRujM70UB18AP1bOaenzykpzwIXRgozv+1knaWUn/JZoS
bx0i+dm0ubkXJyx8SWvRbW8YAF+9wA1Yjak1xylSLg1BuotDXt5BiKBv6uPkR0aOku64myTdA1fF
v6Q3KFBYVebx4RSNjl5YU38NeKxcIctYH6d41w40iH1qEYUwSHV8rokN6qGq3X1/MtcKvAG71EUa
p1cYkusZs9NCEDQsC4VPqzjvzuij7Lw8xdJdDBg2J3nZuXotICaNlflokdV3PaIFclqXx0B2CZfC
ZfMu904hwRnDirAafaLOVfAwYNycbl51iJ76IL3S9NKouT06Sust+k9W++C4tLQOFwMc5VClzJbs
Q9nA5UtY65t+NSix9ohLmhUAkqNStP8ovQxrncGu5Fj7xB0fC1U8aYjKzH5ndej4XVR2mMPEKZbe
aQBXSxEyz6vIIlCRbSt+PqcBCaJwsVFhoGPrMswTmmWET6ywm1zn9/z+t/5Tj19ykVAvoExL0X8I
bXyHHKvcZG8Gczs4/r4t9UNwHD7ShYBCmlsJg67pO+Mu62KOA0qc1Tv0US08154Cb2SnYTAbK4JU
fcum6+zH8qrtxJOID2CWanRi525WrROEL2UALKxu15Pxria4+vK48rmDatR7FQt37Fk/yzF77R2c
2LCszaoB1HyIcc/3+9ofHsI2oRpdN7uObOCYJydrOuEm4WWlpmsDUALv7IHmSTQGGZI6W7VLcm9p
V/tl5J5tLiw+L76zp6EZROkpvDZI0ha1UM9llRCSbqcbGEIb457eDOXXLYAwNu7V1gMUWNRdtdJH
146QzbnsLiA21uTeH0yyHXTbLZOhu8UHFtluw+1fqE3PoTTRnYVRHvRAFXaaFR4jWb5PIa5hWtBr
eU72jcEpKo8qDttbDmFeElnHAxaINLyisjE3AwECgZuJyPj1Xdr2N3KUCwPUgY+RLQ74aBcB1fJ5
T83PA5g762iXz7MjDD1fFtvc6z4ksG5njmnpWBmaGKbKKVaVq05bAEranT7ZAmrztMQ1AV6tYFPW
DpdNDepjpCac1ZB3tKmjID1dZ/Cr53Ha1ZHd6k0S5Os4sRGqozgSABgj+DUPGYfF0uB3mQa2AESl
WoJNPwCIl4SGXpcDVggTK1tYR+fR091O2fqyCstjpAX73VLjDmFfbc3rsoG1fbjRiXxq1VUiWTVN
dvBph72GaBwaggux7oR7/6gfKX6pLvhEB2Vl6oReSXElOZSmCdsIkzg7Pzc7goZ32WFE7SHWZBVX
S0F5wKu8G+NghqM81a/azt7AlQFt1jsPg4F301EwdSswK3rK52Ht/VSf5EcyeG8Va8oy8MdV0Z9W
YSs2MU9yFeTzkUy5jQcyKc+pRmKBy7FIOJ2RC2SU/BUkbHZadDEDPGNbV+usAVU9iaWvNbsSio0h
SS+z1iq3yvQvcT69FAO9ivw0E91t2Y0jN80RK0zzM7r7l8y4+3FqohjSubTLdmVbhn7ZEZBhx6nd
S58oydKwx0BG8czayeZ0l7r+p9w3l7Yj15gyu4WlnW12sM54WTQ6Iw9Ed8Bru31FSx11dssDY+jn
U6iWbscT1j48IVm/KYsnJc+Ag2JNUfcDljCH3695OMXhogd9gNVJ3IdNjxop/CUdkbbT6dxaYBJm
CO1GhLNm61bBR7xWFLir4N7up+0YN7s3lP//TerB5y9yThGNyJ+HFjTu++PtfhiRl/74w7P5W7Jv
zv+9aYhgvGv+tRd9/ULf7d/e+U9yFFz3nBL6mxiFt8/09oG/donyke81vuz//r30LxxXeV6IMUy5
Ek3D999RQk4+/9sSIrzwBEd9ik+OL5Uk4JQ3fDdGfzQKX/+Cvw7n11/zm2/w3Iy1Pv8MyEbq99EQ
jlLfNgZfXOHdGITESUjXdR2gBy65EITJvh+DkPhXQbnXCYWvKIp5vw76f34MHpE01ots0H32rN+P
wed4jH9vJogL5RFiCyc3cFwRuvJ3oyCldBgBYtbsAG3Ef2km/OEoCGbwt02FLy7xbiqoCyeUjhMI
YskF+rIvpoIQ4sLzlBt6rutzX4j/uangyN+HIf/lRUFd4C6Qns83Rerg+V+Ogu1dCDuQoR1A46Aq
7X/7VPiGu4ZF9vyq53L/2P/4TwAAAP//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117474</xdr:colOff>
      <xdr:row>0</xdr:row>
      <xdr:rowOff>0</xdr:rowOff>
    </xdr:from>
    <xdr:to>
      <xdr:col>9</xdr:col>
      <xdr:colOff>215899</xdr:colOff>
      <xdr:row>23</xdr:row>
      <xdr:rowOff>158750</xdr:rowOff>
    </xdr:to>
    <xdr:graphicFrame macro="">
      <xdr:nvGraphicFramePr>
        <xdr:cNvPr id="2" name="Chart 1">
          <a:extLst>
            <a:ext uri="{FF2B5EF4-FFF2-40B4-BE49-F238E27FC236}">
              <a16:creationId xmlns:a16="http://schemas.microsoft.com/office/drawing/2014/main" id="{767E5698-DE8F-4C9E-9F52-4AEB22EED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574675</xdr:colOff>
      <xdr:row>1</xdr:row>
      <xdr:rowOff>168275</xdr:rowOff>
    </xdr:from>
    <xdr:to>
      <xdr:col>9</xdr:col>
      <xdr:colOff>523875</xdr:colOff>
      <xdr:row>15</xdr:row>
      <xdr:rowOff>155575</xdr:rowOff>
    </xdr:to>
    <xdr:graphicFrame macro="">
      <xdr:nvGraphicFramePr>
        <xdr:cNvPr id="2" name="Chart 1">
          <a:extLst>
            <a:ext uri="{FF2B5EF4-FFF2-40B4-BE49-F238E27FC236}">
              <a16:creationId xmlns:a16="http://schemas.microsoft.com/office/drawing/2014/main" id="{915A9D5C-A850-49C4-968B-43C0C90C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828675</xdr:colOff>
      <xdr:row>5</xdr:row>
      <xdr:rowOff>107950</xdr:rowOff>
    </xdr:from>
    <xdr:to>
      <xdr:col>12</xdr:col>
      <xdr:colOff>695325</xdr:colOff>
      <xdr:row>19</xdr:row>
      <xdr:rowOff>95250</xdr:rowOff>
    </xdr:to>
    <xdr:graphicFrame macro="">
      <xdr:nvGraphicFramePr>
        <xdr:cNvPr id="3" name="Chart 2">
          <a:extLst>
            <a:ext uri="{FF2B5EF4-FFF2-40B4-BE49-F238E27FC236}">
              <a16:creationId xmlns:a16="http://schemas.microsoft.com/office/drawing/2014/main" id="{DFE362DC-7485-4067-B5FF-BA75B8AFD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473075</xdr:colOff>
      <xdr:row>2</xdr:row>
      <xdr:rowOff>31750</xdr:rowOff>
    </xdr:from>
    <xdr:to>
      <xdr:col>10</xdr:col>
      <xdr:colOff>422275</xdr:colOff>
      <xdr:row>16</xdr:row>
      <xdr:rowOff>19050</xdr:rowOff>
    </xdr:to>
    <xdr:graphicFrame macro="">
      <xdr:nvGraphicFramePr>
        <xdr:cNvPr id="3" name="Chart 2">
          <a:extLst>
            <a:ext uri="{FF2B5EF4-FFF2-40B4-BE49-F238E27FC236}">
              <a16:creationId xmlns:a16="http://schemas.microsoft.com/office/drawing/2014/main" id="{7BD6D5A5-B488-42C5-AA2E-B551BEABF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177800</xdr:colOff>
      <xdr:row>3</xdr:row>
      <xdr:rowOff>28575</xdr:rowOff>
    </xdr:from>
    <xdr:to>
      <xdr:col>9</xdr:col>
      <xdr:colOff>603250</xdr:colOff>
      <xdr:row>17</xdr:row>
      <xdr:rowOff>15875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FFCFAF8-8D6D-4F45-B387-8F7CAEC722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5800" y="6191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214313</xdr:colOff>
      <xdr:row>26</xdr:row>
      <xdr:rowOff>144145</xdr:rowOff>
    </xdr:to>
    <xdr:pic>
      <xdr:nvPicPr>
        <xdr:cNvPr id="3" name="Picture 2">
          <a:extLst>
            <a:ext uri="{FF2B5EF4-FFF2-40B4-BE49-F238E27FC236}">
              <a16:creationId xmlns:a16="http://schemas.microsoft.com/office/drawing/2014/main" id="{683DEA8E-28A7-4A1E-ABF4-E6AEEC986E3B}"/>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08188" cy="5303520"/>
        </a:xfrm>
        <a:prstGeom prst="rect">
          <a:avLst/>
        </a:prstGeom>
      </xdr:spPr>
    </xdr:pic>
    <xdr:clientData/>
  </xdr:twoCellAnchor>
  <xdr:twoCellAnchor editAs="oneCell">
    <xdr:from>
      <xdr:col>2</xdr:col>
      <xdr:colOff>111124</xdr:colOff>
      <xdr:row>3</xdr:row>
      <xdr:rowOff>63499</xdr:rowOff>
    </xdr:from>
    <xdr:to>
      <xdr:col>21</xdr:col>
      <xdr:colOff>142873</xdr:colOff>
      <xdr:row>20</xdr:row>
      <xdr:rowOff>142875</xdr:rowOff>
    </xdr:to>
    <xdr:pic>
      <xdr:nvPicPr>
        <xdr:cNvPr id="5" name="Picture 4">
          <a:extLst>
            <a:ext uri="{FF2B5EF4-FFF2-40B4-BE49-F238E27FC236}">
              <a16:creationId xmlns:a16="http://schemas.microsoft.com/office/drawing/2014/main" id="{EE3E812A-5A97-430F-9EB6-F817D2258BA7}"/>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49" y="658812"/>
          <a:ext cx="12549187" cy="3452813"/>
        </a:xfrm>
        <a:prstGeom prst="rect">
          <a:avLst/>
        </a:prstGeom>
      </xdr:spPr>
    </xdr:pic>
    <xdr:clientData/>
  </xdr:twoCellAnchor>
  <xdr:twoCellAnchor>
    <xdr:from>
      <xdr:col>10</xdr:col>
      <xdr:colOff>119062</xdr:colOff>
      <xdr:row>3</xdr:row>
      <xdr:rowOff>103186</xdr:rowOff>
    </xdr:from>
    <xdr:to>
      <xdr:col>14</xdr:col>
      <xdr:colOff>492125</xdr:colOff>
      <xdr:row>9</xdr:row>
      <xdr:rowOff>127000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F3F0B918-8BCE-442C-BCBD-14226ABECB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23062" y="693736"/>
              <a:ext cx="3014663" cy="12049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349250</xdr:colOff>
      <xdr:row>4</xdr:row>
      <xdr:rowOff>119062</xdr:rowOff>
    </xdr:from>
    <xdr:to>
      <xdr:col>11</xdr:col>
      <xdr:colOff>103187</xdr:colOff>
      <xdr:row>10</xdr:row>
      <xdr:rowOff>15874</xdr:rowOff>
    </xdr:to>
    <xdr:graphicFrame macro="">
      <xdr:nvGraphicFramePr>
        <xdr:cNvPr id="8" name="Chart 7">
          <a:extLst>
            <a:ext uri="{FF2B5EF4-FFF2-40B4-BE49-F238E27FC236}">
              <a16:creationId xmlns:a16="http://schemas.microsoft.com/office/drawing/2014/main" id="{4130040E-F6C4-46F0-851C-3E78F03AD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611188</xdr:colOff>
      <xdr:row>11</xdr:row>
      <xdr:rowOff>158751</xdr:rowOff>
    </xdr:from>
    <xdr:to>
      <xdr:col>14</xdr:col>
      <xdr:colOff>388938</xdr:colOff>
      <xdr:row>21</xdr:row>
      <xdr:rowOff>47626</xdr:rowOff>
    </xdr:to>
    <xdr:graphicFrame macro="">
      <xdr:nvGraphicFramePr>
        <xdr:cNvPr id="10" name="Chart 9">
          <a:extLst>
            <a:ext uri="{FF2B5EF4-FFF2-40B4-BE49-F238E27FC236}">
              <a16:creationId xmlns:a16="http://schemas.microsoft.com/office/drawing/2014/main" id="{0E84479A-F123-4D50-9F9A-C155FA304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79376</xdr:colOff>
      <xdr:row>21</xdr:row>
      <xdr:rowOff>28576</xdr:rowOff>
    </xdr:from>
    <xdr:to>
      <xdr:col>3</xdr:col>
      <xdr:colOff>563563</xdr:colOff>
      <xdr:row>26</xdr:row>
      <xdr:rowOff>39689</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463789E3-595C-4EDE-8C21-D585030744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97001" y="4195764"/>
              <a:ext cx="11430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150812</xdr:colOff>
      <xdr:row>12</xdr:row>
      <xdr:rowOff>103188</xdr:rowOff>
    </xdr:from>
    <xdr:to>
      <xdr:col>8</xdr:col>
      <xdr:colOff>285751</xdr:colOff>
      <xdr:row>20</xdr:row>
      <xdr:rowOff>147636</xdr:rowOff>
    </xdr:to>
    <xdr:graphicFrame macro="">
      <xdr:nvGraphicFramePr>
        <xdr:cNvPr id="13" name="Chart 12">
          <a:extLst>
            <a:ext uri="{FF2B5EF4-FFF2-40B4-BE49-F238E27FC236}">
              <a16:creationId xmlns:a16="http://schemas.microsoft.com/office/drawing/2014/main" id="{246685E8-F332-4528-9357-64523F3DC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214312</xdr:colOff>
      <xdr:row>3</xdr:row>
      <xdr:rowOff>39687</xdr:rowOff>
    </xdr:from>
    <xdr:to>
      <xdr:col>21</xdr:col>
      <xdr:colOff>39687</xdr:colOff>
      <xdr:row>20</xdr:row>
      <xdr:rowOff>95249</xdr:rowOff>
    </xdr:to>
    <xdr:graphicFrame macro="">
      <xdr:nvGraphicFramePr>
        <xdr:cNvPr id="15" name="Chart 14">
          <a:extLst>
            <a:ext uri="{FF2B5EF4-FFF2-40B4-BE49-F238E27FC236}">
              <a16:creationId xmlns:a16="http://schemas.microsoft.com/office/drawing/2014/main" id="{9CD44F46-C91A-4B21-B8EA-D1BFF0F40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134938</xdr:colOff>
      <xdr:row>3</xdr:row>
      <xdr:rowOff>127000</xdr:rowOff>
    </xdr:from>
    <xdr:to>
      <xdr:col>17</xdr:col>
      <xdr:colOff>254000</xdr:colOff>
      <xdr:row>5</xdr:row>
      <xdr:rowOff>119062</xdr:rowOff>
    </xdr:to>
    <xdr:sp macro="" textlink="">
      <xdr:nvSpPr>
        <xdr:cNvPr id="16" name="TextBox 15">
          <a:extLst>
            <a:ext uri="{FF2B5EF4-FFF2-40B4-BE49-F238E27FC236}">
              <a16:creationId xmlns:a16="http://schemas.microsoft.com/office/drawing/2014/main" id="{8FDE6BFB-60F1-42B1-8555-007315F3F04D}"/>
            </a:ext>
          </a:extLst>
        </xdr:cNvPr>
        <xdr:cNvSpPr txBox="1"/>
      </xdr:nvSpPr>
      <xdr:spPr>
        <a:xfrm>
          <a:off x="10017126" y="722313"/>
          <a:ext cx="1436687" cy="388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chemeClr val="bg1"/>
              </a:solidFill>
            </a:rPr>
            <a:t>Company</a:t>
          </a:r>
          <a:r>
            <a:rPr lang="en-US" sz="1400" b="1" u="sng" baseline="0">
              <a:solidFill>
                <a:schemeClr val="bg1"/>
              </a:solidFill>
            </a:rPr>
            <a:t> Sales</a:t>
          </a:r>
          <a:endParaRPr lang="en-US" sz="1400" b="1" u="sng">
            <a:solidFill>
              <a:schemeClr val="bg1"/>
            </a:solidFill>
          </a:endParaRPr>
        </a:p>
      </xdr:txBody>
    </xdr:sp>
    <xdr:clientData/>
  </xdr:twoCellAnchor>
  <xdr:twoCellAnchor>
    <xdr:from>
      <xdr:col>8</xdr:col>
      <xdr:colOff>595313</xdr:colOff>
      <xdr:row>10</xdr:row>
      <xdr:rowOff>166688</xdr:rowOff>
    </xdr:from>
    <xdr:to>
      <xdr:col>10</xdr:col>
      <xdr:colOff>603250</xdr:colOff>
      <xdr:row>12</xdr:row>
      <xdr:rowOff>71438</xdr:rowOff>
    </xdr:to>
    <xdr:sp macro="" textlink="">
      <xdr:nvSpPr>
        <xdr:cNvPr id="17" name="TextBox 16">
          <a:extLst>
            <a:ext uri="{FF2B5EF4-FFF2-40B4-BE49-F238E27FC236}">
              <a16:creationId xmlns:a16="http://schemas.microsoft.com/office/drawing/2014/main" id="{6606AAD3-A344-4E1A-BA7F-899801B1916E}"/>
            </a:ext>
          </a:extLst>
        </xdr:cNvPr>
        <xdr:cNvSpPr txBox="1"/>
      </xdr:nvSpPr>
      <xdr:spPr>
        <a:xfrm>
          <a:off x="5865813" y="2151063"/>
          <a:ext cx="1325562"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chemeClr val="bg1"/>
              </a:solidFill>
            </a:rPr>
            <a:t>Product Sales</a:t>
          </a:r>
        </a:p>
      </xdr:txBody>
    </xdr:sp>
    <xdr:clientData/>
  </xdr:twoCellAnchor>
  <xdr:twoCellAnchor>
    <xdr:from>
      <xdr:col>2</xdr:col>
      <xdr:colOff>142875</xdr:colOff>
      <xdr:row>10</xdr:row>
      <xdr:rowOff>150813</xdr:rowOff>
    </xdr:from>
    <xdr:to>
      <xdr:col>4</xdr:col>
      <xdr:colOff>309563</xdr:colOff>
      <xdr:row>12</xdr:row>
      <xdr:rowOff>63500</xdr:rowOff>
    </xdr:to>
    <xdr:sp macro="" textlink="">
      <xdr:nvSpPr>
        <xdr:cNvPr id="18" name="TextBox 17">
          <a:extLst>
            <a:ext uri="{FF2B5EF4-FFF2-40B4-BE49-F238E27FC236}">
              <a16:creationId xmlns:a16="http://schemas.microsoft.com/office/drawing/2014/main" id="{25E9723B-1457-4A8A-9242-2BE044F13670}"/>
            </a:ext>
          </a:extLst>
        </xdr:cNvPr>
        <xdr:cNvSpPr txBox="1"/>
      </xdr:nvSpPr>
      <xdr:spPr>
        <a:xfrm>
          <a:off x="1460500" y="2135188"/>
          <a:ext cx="1484313"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Employee </a:t>
          </a:r>
          <a:r>
            <a:rPr lang="en-US" sz="1400" b="1" u="sng">
              <a:solidFill>
                <a:schemeClr val="bg1"/>
              </a:solidFill>
            </a:rPr>
            <a:t>Sales</a:t>
          </a:r>
        </a:p>
      </xdr:txBody>
    </xdr:sp>
    <xdr:clientData/>
  </xdr:twoCellAnchor>
  <xdr:twoCellAnchor>
    <xdr:from>
      <xdr:col>5</xdr:col>
      <xdr:colOff>468313</xdr:colOff>
      <xdr:row>3</xdr:row>
      <xdr:rowOff>79374</xdr:rowOff>
    </xdr:from>
    <xdr:to>
      <xdr:col>8</xdr:col>
      <xdr:colOff>15876</xdr:colOff>
      <xdr:row>5</xdr:row>
      <xdr:rowOff>47624</xdr:rowOff>
    </xdr:to>
    <xdr:sp macro="" textlink="">
      <xdr:nvSpPr>
        <xdr:cNvPr id="19" name="TextBox 18">
          <a:extLst>
            <a:ext uri="{FF2B5EF4-FFF2-40B4-BE49-F238E27FC236}">
              <a16:creationId xmlns:a16="http://schemas.microsoft.com/office/drawing/2014/main" id="{4759E63B-332F-4A0E-962E-9ACD466C603F}"/>
            </a:ext>
          </a:extLst>
        </xdr:cNvPr>
        <xdr:cNvSpPr txBox="1"/>
      </xdr:nvSpPr>
      <xdr:spPr>
        <a:xfrm>
          <a:off x="3762376" y="674687"/>
          <a:ext cx="1524000" cy="36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rPr>
            <a:t>Yearly Revenue</a:t>
          </a:r>
        </a:p>
      </xdr:txBody>
    </xdr:sp>
    <xdr:clientData/>
  </xdr:twoCellAnchor>
  <xdr:twoCellAnchor editAs="oneCell">
    <xdr:from>
      <xdr:col>4</xdr:col>
      <xdr:colOff>23815</xdr:colOff>
      <xdr:row>21</xdr:row>
      <xdr:rowOff>28576</xdr:rowOff>
    </xdr:from>
    <xdr:to>
      <xdr:col>7</xdr:col>
      <xdr:colOff>174627</xdr:colOff>
      <xdr:row>26</xdr:row>
      <xdr:rowOff>7938</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08AFC86A-BB7F-43C9-B6AF-7DCE9F1906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59065" y="4195764"/>
              <a:ext cx="21272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23814</xdr:colOff>
      <xdr:row>0</xdr:row>
      <xdr:rowOff>0</xdr:rowOff>
    </xdr:from>
    <xdr:to>
      <xdr:col>22</xdr:col>
      <xdr:colOff>190501</xdr:colOff>
      <xdr:row>2</xdr:row>
      <xdr:rowOff>134938</xdr:rowOff>
    </xdr:to>
    <xdr:sp macro="" textlink="">
      <xdr:nvSpPr>
        <xdr:cNvPr id="21" name="Rectangle 20">
          <a:extLst>
            <a:ext uri="{FF2B5EF4-FFF2-40B4-BE49-F238E27FC236}">
              <a16:creationId xmlns:a16="http://schemas.microsoft.com/office/drawing/2014/main" id="{3A6BB607-FE03-4A54-89F9-2CE7068FB90D}"/>
            </a:ext>
          </a:extLst>
        </xdr:cNvPr>
        <xdr:cNvSpPr/>
      </xdr:nvSpPr>
      <xdr:spPr>
        <a:xfrm>
          <a:off x="23814" y="0"/>
          <a:ext cx="14660562" cy="531813"/>
        </a:xfrm>
        <a:prstGeom prst="rect">
          <a:avLst/>
        </a:prstGeom>
        <a:gradFill>
          <a:gsLst>
            <a:gs pos="0">
              <a:schemeClr val="accent1">
                <a:lumMod val="5000"/>
                <a:lumOff val="95000"/>
                <a:alpha val="75000"/>
              </a:schemeClr>
            </a:gs>
            <a:gs pos="55000">
              <a:schemeClr val="accent1">
                <a:lumMod val="75000"/>
                <a:alpha val="75000"/>
              </a:schemeClr>
            </a:gs>
            <a:gs pos="25000">
              <a:schemeClr val="accent5">
                <a:lumMod val="75000"/>
                <a:alpha val="75000"/>
              </a:schemeClr>
            </a:gs>
            <a:gs pos="95000">
              <a:srgbClr val="002060">
                <a:alpha val="75000"/>
              </a:srgb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23812</xdr:colOff>
      <xdr:row>0</xdr:row>
      <xdr:rowOff>47625</xdr:rowOff>
    </xdr:from>
    <xdr:to>
      <xdr:col>13</xdr:col>
      <xdr:colOff>380999</xdr:colOff>
      <xdr:row>2</xdr:row>
      <xdr:rowOff>182563</xdr:rowOff>
    </xdr:to>
    <xdr:sp macro="" textlink="">
      <xdr:nvSpPr>
        <xdr:cNvPr id="22" name="TextBox 21">
          <a:extLst>
            <a:ext uri="{FF2B5EF4-FFF2-40B4-BE49-F238E27FC236}">
              <a16:creationId xmlns:a16="http://schemas.microsoft.com/office/drawing/2014/main" id="{45926A45-F1C1-4461-B503-98C4E8916C40}"/>
            </a:ext>
          </a:extLst>
        </xdr:cNvPr>
        <xdr:cNvSpPr txBox="1"/>
      </xdr:nvSpPr>
      <xdr:spPr>
        <a:xfrm>
          <a:off x="5953125" y="47625"/>
          <a:ext cx="2992437" cy="531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solidFill>
                <a:schemeClr val="bg1"/>
              </a:solidFill>
            </a:rPr>
            <a:t>Revenue</a:t>
          </a:r>
          <a:r>
            <a:rPr lang="en-US" sz="2800" b="1" u="sng" baseline="0">
              <a:solidFill>
                <a:schemeClr val="bg1"/>
              </a:solidFill>
            </a:rPr>
            <a:t> Analysis</a:t>
          </a:r>
          <a:endParaRPr lang="en-US" sz="2800" b="1" u="sng">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4550.35221597222" createdVersion="7" refreshedVersion="7" minRefreshableVersion="3" recordCount="2000" xr:uid="{6173511B-5C99-495F-BDFA-E034508BBD3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2022276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6E125-A231-4F94-A930-AF74693925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V4"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Col"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sd="0" x="1"/>
        <item h="1" sd="0" x="2"/>
        <item h="1" sd="0" x="3"/>
        <item t="default"/>
      </items>
    </pivotField>
  </pivotFields>
  <rowFields count="1">
    <field x="11"/>
  </rowFields>
  <rowItems count="2">
    <i>
      <x v="1"/>
    </i>
    <i t="grand">
      <x/>
    </i>
  </rowItems>
  <colFields count="1">
    <field x="3"/>
  </colFields>
  <colItems count="21">
    <i>
      <x/>
    </i>
    <i>
      <x v="1"/>
    </i>
    <i>
      <x v="2"/>
    </i>
    <i>
      <x v="3"/>
    </i>
    <i>
      <x v="4"/>
    </i>
    <i>
      <x v="5"/>
    </i>
    <i>
      <x v="6"/>
    </i>
    <i>
      <x v="7"/>
    </i>
    <i>
      <x v="8"/>
    </i>
    <i>
      <x v="9"/>
    </i>
    <i>
      <x v="10"/>
    </i>
    <i>
      <x v="11"/>
    </i>
    <i>
      <x v="12"/>
    </i>
    <i>
      <x v="13"/>
    </i>
    <i>
      <x v="14"/>
    </i>
    <i>
      <x v="15"/>
    </i>
    <i>
      <x v="16"/>
    </i>
    <i>
      <x v="17"/>
    </i>
    <i>
      <x v="18"/>
    </i>
    <i>
      <x v="19"/>
    </i>
    <i t="grand">
      <x/>
    </i>
  </colItems>
  <dataFields count="1">
    <dataField name="Sum of Revenue" fld="9" baseField="0" baseItem="0"/>
  </dataFields>
  <chartFormats count="6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3" format="23" series="1">
      <pivotArea type="data" outline="0" fieldPosition="0">
        <references count="1">
          <reference field="4294967294" count="1" selected="0">
            <x v="0"/>
          </reference>
        </references>
      </pivotArea>
    </chartFormat>
    <chartFormat chart="3" format="24" series="1">
      <pivotArea type="data" outline="0" fieldPosition="0">
        <references count="2">
          <reference field="4294967294" count="1" selected="0">
            <x v="0"/>
          </reference>
          <reference field="3" count="1" selected="0">
            <x v="1"/>
          </reference>
        </references>
      </pivotArea>
    </chartFormat>
    <chartFormat chart="3" format="25" series="1">
      <pivotArea type="data" outline="0" fieldPosition="0">
        <references count="2">
          <reference field="4294967294" count="1" selected="0">
            <x v="0"/>
          </reference>
          <reference field="3" count="1" selected="0">
            <x v="2"/>
          </reference>
        </references>
      </pivotArea>
    </chartFormat>
    <chartFormat chart="3" format="26" series="1">
      <pivotArea type="data" outline="0" fieldPosition="0">
        <references count="2">
          <reference field="4294967294" count="1" selected="0">
            <x v="0"/>
          </reference>
          <reference field="3" count="1" selected="0">
            <x v="3"/>
          </reference>
        </references>
      </pivotArea>
    </chartFormat>
    <chartFormat chart="3" format="27" series="1">
      <pivotArea type="data" outline="0" fieldPosition="0">
        <references count="2">
          <reference field="4294967294" count="1" selected="0">
            <x v="0"/>
          </reference>
          <reference field="3" count="1" selected="0">
            <x v="4"/>
          </reference>
        </references>
      </pivotArea>
    </chartFormat>
    <chartFormat chart="3" format="28" series="1">
      <pivotArea type="data" outline="0" fieldPosition="0">
        <references count="2">
          <reference field="4294967294" count="1" selected="0">
            <x v="0"/>
          </reference>
          <reference field="3" count="1" selected="0">
            <x v="5"/>
          </reference>
        </references>
      </pivotArea>
    </chartFormat>
    <chartFormat chart="3" format="29" series="1">
      <pivotArea type="data" outline="0" fieldPosition="0">
        <references count="2">
          <reference field="4294967294" count="1" selected="0">
            <x v="0"/>
          </reference>
          <reference field="3" count="1" selected="0">
            <x v="6"/>
          </reference>
        </references>
      </pivotArea>
    </chartFormat>
    <chartFormat chart="3" format="30" series="1">
      <pivotArea type="data" outline="0" fieldPosition="0">
        <references count="2">
          <reference field="4294967294" count="1" selected="0">
            <x v="0"/>
          </reference>
          <reference field="3" count="1" selected="0">
            <x v="7"/>
          </reference>
        </references>
      </pivotArea>
    </chartFormat>
    <chartFormat chart="3" format="31" series="1">
      <pivotArea type="data" outline="0" fieldPosition="0">
        <references count="2">
          <reference field="4294967294" count="1" selected="0">
            <x v="0"/>
          </reference>
          <reference field="3" count="1" selected="0">
            <x v="8"/>
          </reference>
        </references>
      </pivotArea>
    </chartFormat>
    <chartFormat chart="3" format="32" series="1">
      <pivotArea type="data" outline="0" fieldPosition="0">
        <references count="2">
          <reference field="4294967294" count="1" selected="0">
            <x v="0"/>
          </reference>
          <reference field="3" count="1" selected="0">
            <x v="9"/>
          </reference>
        </references>
      </pivotArea>
    </chartFormat>
    <chartFormat chart="3" format="33" series="1">
      <pivotArea type="data" outline="0" fieldPosition="0">
        <references count="2">
          <reference field="4294967294" count="1" selected="0">
            <x v="0"/>
          </reference>
          <reference field="3" count="1" selected="0">
            <x v="10"/>
          </reference>
        </references>
      </pivotArea>
    </chartFormat>
    <chartFormat chart="3" format="34" series="1">
      <pivotArea type="data" outline="0" fieldPosition="0">
        <references count="2">
          <reference field="4294967294" count="1" selected="0">
            <x v="0"/>
          </reference>
          <reference field="3" count="1" selected="0">
            <x v="11"/>
          </reference>
        </references>
      </pivotArea>
    </chartFormat>
    <chartFormat chart="3" format="35" series="1">
      <pivotArea type="data" outline="0" fieldPosition="0">
        <references count="2">
          <reference field="4294967294" count="1" selected="0">
            <x v="0"/>
          </reference>
          <reference field="3" count="1" selected="0">
            <x v="12"/>
          </reference>
        </references>
      </pivotArea>
    </chartFormat>
    <chartFormat chart="3" format="36" series="1">
      <pivotArea type="data" outline="0" fieldPosition="0">
        <references count="2">
          <reference field="4294967294" count="1" selected="0">
            <x v="0"/>
          </reference>
          <reference field="3" count="1" selected="0">
            <x v="13"/>
          </reference>
        </references>
      </pivotArea>
    </chartFormat>
    <chartFormat chart="3" format="37" series="1">
      <pivotArea type="data" outline="0" fieldPosition="0">
        <references count="2">
          <reference field="4294967294" count="1" selected="0">
            <x v="0"/>
          </reference>
          <reference field="3" count="1" selected="0">
            <x v="14"/>
          </reference>
        </references>
      </pivotArea>
    </chartFormat>
    <chartFormat chart="3" format="38" series="1">
      <pivotArea type="data" outline="0" fieldPosition="0">
        <references count="2">
          <reference field="4294967294" count="1" selected="0">
            <x v="0"/>
          </reference>
          <reference field="3" count="1" selected="0">
            <x v="15"/>
          </reference>
        </references>
      </pivotArea>
    </chartFormat>
    <chartFormat chart="3" format="39" series="1">
      <pivotArea type="data" outline="0" fieldPosition="0">
        <references count="2">
          <reference field="4294967294" count="1" selected="0">
            <x v="0"/>
          </reference>
          <reference field="3" count="1" selected="0">
            <x v="16"/>
          </reference>
        </references>
      </pivotArea>
    </chartFormat>
    <chartFormat chart="3" format="40" series="1">
      <pivotArea type="data" outline="0" fieldPosition="0">
        <references count="2">
          <reference field="4294967294" count="1" selected="0">
            <x v="0"/>
          </reference>
          <reference field="3" count="1" selected="0">
            <x v="17"/>
          </reference>
        </references>
      </pivotArea>
    </chartFormat>
    <chartFormat chart="3" format="41" series="1">
      <pivotArea type="data" outline="0" fieldPosition="0">
        <references count="2">
          <reference field="4294967294" count="1" selected="0">
            <x v="0"/>
          </reference>
          <reference field="3" count="1" selected="0">
            <x v="18"/>
          </reference>
        </references>
      </pivotArea>
    </chartFormat>
    <chartFormat chart="3" format="42" series="1">
      <pivotArea type="data" outline="0" fieldPosition="0">
        <references count="2">
          <reference field="4294967294" count="1" selected="0">
            <x v="0"/>
          </reference>
          <reference field="3" count="1" selected="0">
            <x v="19"/>
          </reference>
        </references>
      </pivotArea>
    </chartFormat>
    <chartFormat chart="4" format="22" series="1">
      <pivotArea type="data" outline="0" fieldPosition="0">
        <references count="2">
          <reference field="4294967294" count="1" selected="0">
            <x v="0"/>
          </reference>
          <reference field="3" count="1" selected="0">
            <x v="0"/>
          </reference>
        </references>
      </pivotArea>
    </chartFormat>
    <chartFormat chart="4" format="23" series="1">
      <pivotArea type="data" outline="0" fieldPosition="0">
        <references count="2">
          <reference field="4294967294" count="1" selected="0">
            <x v="0"/>
          </reference>
          <reference field="3" count="1" selected="0">
            <x v="1"/>
          </reference>
        </references>
      </pivotArea>
    </chartFormat>
    <chartFormat chart="4" format="24" series="1">
      <pivotArea type="data" outline="0" fieldPosition="0">
        <references count="2">
          <reference field="4294967294" count="1" selected="0">
            <x v="0"/>
          </reference>
          <reference field="3" count="1" selected="0">
            <x v="2"/>
          </reference>
        </references>
      </pivotArea>
    </chartFormat>
    <chartFormat chart="4" format="25" series="1">
      <pivotArea type="data" outline="0" fieldPosition="0">
        <references count="2">
          <reference field="4294967294" count="1" selected="0">
            <x v="0"/>
          </reference>
          <reference field="3" count="1" selected="0">
            <x v="3"/>
          </reference>
        </references>
      </pivotArea>
    </chartFormat>
    <chartFormat chart="4" format="26" series="1">
      <pivotArea type="data" outline="0" fieldPosition="0">
        <references count="2">
          <reference field="4294967294" count="1" selected="0">
            <x v="0"/>
          </reference>
          <reference field="3" count="1" selected="0">
            <x v="4"/>
          </reference>
        </references>
      </pivotArea>
    </chartFormat>
    <chartFormat chart="4" format="27" series="1">
      <pivotArea type="data" outline="0" fieldPosition="0">
        <references count="2">
          <reference field="4294967294" count="1" selected="0">
            <x v="0"/>
          </reference>
          <reference field="3" count="1" selected="0">
            <x v="5"/>
          </reference>
        </references>
      </pivotArea>
    </chartFormat>
    <chartFormat chart="4" format="28" series="1">
      <pivotArea type="data" outline="0" fieldPosition="0">
        <references count="2">
          <reference field="4294967294" count="1" selected="0">
            <x v="0"/>
          </reference>
          <reference field="3" count="1" selected="0">
            <x v="6"/>
          </reference>
        </references>
      </pivotArea>
    </chartFormat>
    <chartFormat chart="4" format="29" series="1">
      <pivotArea type="data" outline="0" fieldPosition="0">
        <references count="2">
          <reference field="4294967294" count="1" selected="0">
            <x v="0"/>
          </reference>
          <reference field="3" count="1" selected="0">
            <x v="7"/>
          </reference>
        </references>
      </pivotArea>
    </chartFormat>
    <chartFormat chart="4" format="30" series="1">
      <pivotArea type="data" outline="0" fieldPosition="0">
        <references count="2">
          <reference field="4294967294" count="1" selected="0">
            <x v="0"/>
          </reference>
          <reference field="3" count="1" selected="0">
            <x v="8"/>
          </reference>
        </references>
      </pivotArea>
    </chartFormat>
    <chartFormat chart="4" format="31" series="1">
      <pivotArea type="data" outline="0" fieldPosition="0">
        <references count="2">
          <reference field="4294967294" count="1" selected="0">
            <x v="0"/>
          </reference>
          <reference field="3" count="1" selected="0">
            <x v="9"/>
          </reference>
        </references>
      </pivotArea>
    </chartFormat>
    <chartFormat chart="4" format="32" series="1">
      <pivotArea type="data" outline="0" fieldPosition="0">
        <references count="2">
          <reference field="4294967294" count="1" selected="0">
            <x v="0"/>
          </reference>
          <reference field="3" count="1" selected="0">
            <x v="10"/>
          </reference>
        </references>
      </pivotArea>
    </chartFormat>
    <chartFormat chart="4" format="33" series="1">
      <pivotArea type="data" outline="0" fieldPosition="0">
        <references count="2">
          <reference field="4294967294" count="1" selected="0">
            <x v="0"/>
          </reference>
          <reference field="3" count="1" selected="0">
            <x v="11"/>
          </reference>
        </references>
      </pivotArea>
    </chartFormat>
    <chartFormat chart="4" format="34" series="1">
      <pivotArea type="data" outline="0" fieldPosition="0">
        <references count="2">
          <reference field="4294967294" count="1" selected="0">
            <x v="0"/>
          </reference>
          <reference field="3" count="1" selected="0">
            <x v="12"/>
          </reference>
        </references>
      </pivotArea>
    </chartFormat>
    <chartFormat chart="4" format="35" series="1">
      <pivotArea type="data" outline="0" fieldPosition="0">
        <references count="2">
          <reference field="4294967294" count="1" selected="0">
            <x v="0"/>
          </reference>
          <reference field="3" count="1" selected="0">
            <x v="13"/>
          </reference>
        </references>
      </pivotArea>
    </chartFormat>
    <chartFormat chart="4" format="36" series="1">
      <pivotArea type="data" outline="0" fieldPosition="0">
        <references count="2">
          <reference field="4294967294" count="1" selected="0">
            <x v="0"/>
          </reference>
          <reference field="3" count="1" selected="0">
            <x v="14"/>
          </reference>
        </references>
      </pivotArea>
    </chartFormat>
    <chartFormat chart="4" format="37" series="1">
      <pivotArea type="data" outline="0" fieldPosition="0">
        <references count="2">
          <reference field="4294967294" count="1" selected="0">
            <x v="0"/>
          </reference>
          <reference field="3" count="1" selected="0">
            <x v="15"/>
          </reference>
        </references>
      </pivotArea>
    </chartFormat>
    <chartFormat chart="4" format="38" series="1">
      <pivotArea type="data" outline="0" fieldPosition="0">
        <references count="2">
          <reference field="4294967294" count="1" selected="0">
            <x v="0"/>
          </reference>
          <reference field="3" count="1" selected="0">
            <x v="16"/>
          </reference>
        </references>
      </pivotArea>
    </chartFormat>
    <chartFormat chart="4" format="39" series="1">
      <pivotArea type="data" outline="0" fieldPosition="0">
        <references count="2">
          <reference field="4294967294" count="1" selected="0">
            <x v="0"/>
          </reference>
          <reference field="3" count="1" selected="0">
            <x v="17"/>
          </reference>
        </references>
      </pivotArea>
    </chartFormat>
    <chartFormat chart="4" format="40" series="1">
      <pivotArea type="data" outline="0" fieldPosition="0">
        <references count="2">
          <reference field="4294967294" count="1" selected="0">
            <x v="0"/>
          </reference>
          <reference field="3" count="1" selected="0">
            <x v="18"/>
          </reference>
        </references>
      </pivotArea>
    </chartFormat>
    <chartFormat chart="4" format="41" series="1">
      <pivotArea type="data" outline="0" fieldPosition="0">
        <references count="2">
          <reference field="4294967294" count="1" selected="0">
            <x v="0"/>
          </reference>
          <reference field="3" count="1" selected="0">
            <x v="19"/>
          </reference>
        </references>
      </pivotArea>
    </chartFormat>
    <chartFormat chart="3" format="43" series="1">
      <pivotArea type="data" outline="0" fieldPosition="0">
        <references count="2">
          <reference field="4294967294" count="1" selected="0">
            <x v="0"/>
          </reference>
          <reference field="3" count="1" selected="0">
            <x v="0"/>
          </reference>
        </references>
      </pivotArea>
    </chartFormat>
    <chartFormat chart="0" format="2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B60E1-1F0C-46A3-BBE3-443548FCA9E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D468F-C8A5-48BC-A6B4-9ADDF2ADAFF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O6" firstHeaderRow="1" firstDataRow="2" firstDataCol="1" rowPageCount="1" colPageCount="1"/>
  <pivotFields count="12">
    <pivotField showAll="0"/>
    <pivotField numFmtId="14" showAll="0"/>
    <pivotField showAll="0"/>
    <pivotField showAll="0"/>
    <pivotField axis="axisCol" showAll="0">
      <items count="9">
        <item x="4"/>
        <item x="1"/>
        <item x="6"/>
        <item x="7"/>
        <item x="2"/>
        <item x="5"/>
        <item x="0"/>
        <item x="3"/>
        <item t="default"/>
      </items>
    </pivotField>
    <pivotField axis="axisPage" showAll="0">
      <items count="5">
        <item x="3"/>
        <item x="2"/>
        <item x="0"/>
        <item x="1"/>
        <item t="default"/>
      </items>
    </pivotField>
    <pivotField showAll="0"/>
    <pivotField showAll="0"/>
    <pivotField showAll="0"/>
    <pivotField dataField="1" showAll="0"/>
    <pivotField showAll="0" defaultSubtotal="0"/>
    <pivotField axis="axisRow" showAll="0" defaultSubtotal="0">
      <items count="4">
        <item h="1" x="0"/>
        <item x="1"/>
        <item h="1" x="2"/>
        <item h="1" x="3"/>
      </items>
    </pivotField>
  </pivotFields>
  <rowFields count="1">
    <field x="11"/>
  </rowFields>
  <rowItems count="2">
    <i>
      <x v="1"/>
    </i>
    <i t="grand">
      <x/>
    </i>
  </rowItems>
  <colFields count="1">
    <field x="4"/>
  </colFields>
  <colItems count="9">
    <i>
      <x/>
    </i>
    <i>
      <x v="1"/>
    </i>
    <i>
      <x v="2"/>
    </i>
    <i>
      <x v="3"/>
    </i>
    <i>
      <x v="4"/>
    </i>
    <i>
      <x v="5"/>
    </i>
    <i>
      <x v="6"/>
    </i>
    <i>
      <x v="7"/>
    </i>
    <i t="grand">
      <x/>
    </i>
  </colItems>
  <pageFields count="1">
    <pageField fld="5" hier="-1"/>
  </pageFields>
  <dataFields count="1">
    <dataField name="Sum of Revenue" fld="9"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0"/>
          </reference>
        </references>
      </pivotArea>
    </chartFormat>
    <chartFormat chart="2" format="18" series="1">
      <pivotArea type="data" outline="0" fieldPosition="0">
        <references count="2">
          <reference field="4294967294" count="1" selected="0">
            <x v="0"/>
          </reference>
          <reference field="4" count="1" selected="0">
            <x v="1"/>
          </reference>
        </references>
      </pivotArea>
    </chartFormat>
    <chartFormat chart="2" format="19" series="1">
      <pivotArea type="data" outline="0" fieldPosition="0">
        <references count="2">
          <reference field="4294967294" count="1" selected="0">
            <x v="0"/>
          </reference>
          <reference field="4" count="1" selected="0">
            <x v="2"/>
          </reference>
        </references>
      </pivotArea>
    </chartFormat>
    <chartFormat chart="2" format="20" series="1">
      <pivotArea type="data" outline="0" fieldPosition="0">
        <references count="2">
          <reference field="4294967294" count="1" selected="0">
            <x v="0"/>
          </reference>
          <reference field="4" count="1" selected="0">
            <x v="3"/>
          </reference>
        </references>
      </pivotArea>
    </chartFormat>
    <chartFormat chart="2" format="21" series="1">
      <pivotArea type="data" outline="0" fieldPosition="0">
        <references count="2">
          <reference field="4294967294" count="1" selected="0">
            <x v="0"/>
          </reference>
          <reference field="4" count="1" selected="0">
            <x v="4"/>
          </reference>
        </references>
      </pivotArea>
    </chartFormat>
    <chartFormat chart="2" format="22" series="1">
      <pivotArea type="data" outline="0" fieldPosition="0">
        <references count="2">
          <reference field="4294967294" count="1" selected="0">
            <x v="0"/>
          </reference>
          <reference field="4" count="1" selected="0">
            <x v="5"/>
          </reference>
        </references>
      </pivotArea>
    </chartFormat>
    <chartFormat chart="2" format="23" series="1">
      <pivotArea type="data" outline="0" fieldPosition="0">
        <references count="2">
          <reference field="4294967294" count="1" selected="0">
            <x v="0"/>
          </reference>
          <reference field="4" count="1" selected="0">
            <x v="6"/>
          </reference>
        </references>
      </pivotArea>
    </chartFormat>
    <chartFormat chart="2" format="24"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A4E598-974A-4647-8959-5427F25670B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3" firstHeaderRow="1" firstDataRow="1" firstDataCol="1"/>
  <pivotFields count="12">
    <pivotField showAll="0"/>
    <pivotField numFmtId="14" showAll="0"/>
    <pivotField showAll="0"/>
    <pivotField showAll="0"/>
    <pivotField showAll="0"/>
    <pivotField axis="axisRow" showAll="0">
      <items count="5">
        <item h="1" x="3"/>
        <item h="1" x="2"/>
        <item h="1" x="0"/>
        <item x="1"/>
        <item t="default"/>
      </items>
    </pivotField>
    <pivotField axis="axisRow" showAll="0">
      <items count="6">
        <item x="4"/>
        <item x="0"/>
        <item x="3"/>
        <item x="2"/>
        <item x="1"/>
        <item t="default"/>
      </items>
    </pivotField>
    <pivotField showAll="0"/>
    <pivotField showAll="0"/>
    <pivotField dataField="1" showAll="0"/>
    <pivotField showAll="0" defaultSubtotal="0"/>
    <pivotField axis="axisRow" showAll="0" defaultSubtotal="0">
      <items count="4">
        <item h="1" x="0"/>
        <item x="1"/>
        <item h="1" x="2"/>
        <item h="1" x="3"/>
      </items>
    </pivotField>
  </pivotFields>
  <rowFields count="3">
    <field x="5"/>
    <field x="6"/>
    <field x="11"/>
  </rowFields>
  <rowItems count="12">
    <i>
      <x v="3"/>
    </i>
    <i r="1">
      <x/>
    </i>
    <i r="2">
      <x v="1"/>
    </i>
    <i r="1">
      <x v="1"/>
    </i>
    <i r="2">
      <x v="1"/>
    </i>
    <i r="1">
      <x v="2"/>
    </i>
    <i r="2">
      <x v="1"/>
    </i>
    <i r="1">
      <x v="3"/>
    </i>
    <i r="2">
      <x v="1"/>
    </i>
    <i r="1">
      <x v="4"/>
    </i>
    <i r="2">
      <x v="1"/>
    </i>
    <i t="grand">
      <x/>
    </i>
  </rowItems>
  <colItems count="1">
    <i/>
  </colItems>
  <dataFields count="1">
    <dataField name="Sum of Revenue" fld="9" baseField="0" baseItem="0"/>
  </dataFields>
  <chartFormats count="21">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6" count="1" selected="0">
            <x v="0"/>
          </reference>
          <reference field="11" count="1" selected="0">
            <x v="1"/>
          </reference>
        </references>
      </pivotArea>
    </chartFormat>
    <chartFormat chart="2" format="14">
      <pivotArea type="data" outline="0" fieldPosition="0">
        <references count="3">
          <reference field="4294967294" count="1" selected="0">
            <x v="0"/>
          </reference>
          <reference field="6" count="1" selected="0">
            <x v="0"/>
          </reference>
          <reference field="11" count="1" selected="0">
            <x v="2"/>
          </reference>
        </references>
      </pivotArea>
    </chartFormat>
    <chartFormat chart="2" format="15">
      <pivotArea type="data" outline="0" fieldPosition="0">
        <references count="3">
          <reference field="4294967294" count="1" selected="0">
            <x v="0"/>
          </reference>
          <reference field="6" count="1" selected="0">
            <x v="1"/>
          </reference>
          <reference field="11" count="1" selected="0">
            <x v="1"/>
          </reference>
        </references>
      </pivotArea>
    </chartFormat>
    <chartFormat chart="2" format="16">
      <pivotArea type="data" outline="0" fieldPosition="0">
        <references count="3">
          <reference field="4294967294" count="1" selected="0">
            <x v="0"/>
          </reference>
          <reference field="6" count="1" selected="0">
            <x v="1"/>
          </reference>
          <reference field="11" count="1" selected="0">
            <x v="2"/>
          </reference>
        </references>
      </pivotArea>
    </chartFormat>
    <chartFormat chart="2" format="17">
      <pivotArea type="data" outline="0" fieldPosition="0">
        <references count="3">
          <reference field="4294967294" count="1" selected="0">
            <x v="0"/>
          </reference>
          <reference field="6" count="1" selected="0">
            <x v="2"/>
          </reference>
          <reference field="11" count="1" selected="0">
            <x v="1"/>
          </reference>
        </references>
      </pivotArea>
    </chartFormat>
    <chartFormat chart="2" format="18">
      <pivotArea type="data" outline="0" fieldPosition="0">
        <references count="3">
          <reference field="4294967294" count="1" selected="0">
            <x v="0"/>
          </reference>
          <reference field="6" count="1" selected="0">
            <x v="2"/>
          </reference>
          <reference field="11" count="1" selected="0">
            <x v="2"/>
          </reference>
        </references>
      </pivotArea>
    </chartFormat>
    <chartFormat chart="2" format="19">
      <pivotArea type="data" outline="0" fieldPosition="0">
        <references count="3">
          <reference field="4294967294" count="1" selected="0">
            <x v="0"/>
          </reference>
          <reference field="6" count="1" selected="0">
            <x v="3"/>
          </reference>
          <reference field="11" count="1" selected="0">
            <x v="1"/>
          </reference>
        </references>
      </pivotArea>
    </chartFormat>
    <chartFormat chart="2" format="20">
      <pivotArea type="data" outline="0" fieldPosition="0">
        <references count="3">
          <reference field="4294967294" count="1" selected="0">
            <x v="0"/>
          </reference>
          <reference field="6" count="1" selected="0">
            <x v="3"/>
          </reference>
          <reference field="11" count="1" selected="0">
            <x v="2"/>
          </reference>
        </references>
      </pivotArea>
    </chartFormat>
    <chartFormat chart="2" format="21">
      <pivotArea type="data" outline="0" fieldPosition="0">
        <references count="3">
          <reference field="4294967294" count="1" selected="0">
            <x v="0"/>
          </reference>
          <reference field="6" count="1" selected="0">
            <x v="4"/>
          </reference>
          <reference field="11" count="1" selected="0">
            <x v="1"/>
          </reference>
        </references>
      </pivotArea>
    </chartFormat>
    <chartFormat chart="2" format="22">
      <pivotArea type="data" outline="0" fieldPosition="0">
        <references count="3">
          <reference field="4294967294" count="1" selected="0">
            <x v="0"/>
          </reference>
          <reference field="6" count="1" selected="0">
            <x v="4"/>
          </reference>
          <reference field="11" count="1" selected="0">
            <x v="2"/>
          </reference>
        </references>
      </pivotArea>
    </chartFormat>
    <chartFormat chart="2" format="23">
      <pivotArea type="data" outline="0" fieldPosition="0">
        <references count="4">
          <reference field="4294967294" count="1" selected="0">
            <x v="0"/>
          </reference>
          <reference field="5" count="1" selected="0">
            <x v="3"/>
          </reference>
          <reference field="6" count="1" selected="0">
            <x v="1"/>
          </reference>
          <reference field="11" count="1" selected="0">
            <x v="1"/>
          </reference>
        </references>
      </pivotArea>
    </chartFormat>
    <chartFormat chart="2" format="24">
      <pivotArea type="data" outline="0" fieldPosition="0">
        <references count="4">
          <reference field="4294967294" count="1" selected="0">
            <x v="0"/>
          </reference>
          <reference field="5" count="1" selected="0">
            <x v="3"/>
          </reference>
          <reference field="6" count="1" selected="0">
            <x v="2"/>
          </reference>
          <reference field="11" count="1" selected="0">
            <x v="1"/>
          </reference>
        </references>
      </pivotArea>
    </chartFormat>
    <chartFormat chart="2" format="25">
      <pivotArea type="data" outline="0" fieldPosition="0">
        <references count="4">
          <reference field="4294967294" count="1" selected="0">
            <x v="0"/>
          </reference>
          <reference field="5" count="1" selected="0">
            <x v="3"/>
          </reference>
          <reference field="6" count="1" selected="0">
            <x v="3"/>
          </reference>
          <reference field="11" count="1" selected="0">
            <x v="1"/>
          </reference>
        </references>
      </pivotArea>
    </chartFormat>
    <chartFormat chart="2" format="26">
      <pivotArea type="data" outline="0" fieldPosition="0">
        <references count="4">
          <reference field="4294967294" count="1" selected="0">
            <x v="0"/>
          </reference>
          <reference field="5" count="1" selected="0">
            <x v="3"/>
          </reference>
          <reference field="6" count="1" selected="0">
            <x v="4"/>
          </reference>
          <reference field="11" count="1" selected="0">
            <x v="1"/>
          </reference>
        </references>
      </pivotArea>
    </chartFormat>
    <chartFormat chart="0" format="1">
      <pivotArea type="data" outline="0" fieldPosition="0">
        <references count="4">
          <reference field="4294967294" count="1" selected="0">
            <x v="0"/>
          </reference>
          <reference field="5" count="1" selected="0">
            <x v="3"/>
          </reference>
          <reference field="6" count="1" selected="0">
            <x v="0"/>
          </reference>
          <reference field="11" count="1" selected="0">
            <x v="1"/>
          </reference>
        </references>
      </pivotArea>
    </chartFormat>
    <chartFormat chart="0" format="2">
      <pivotArea type="data" outline="0" fieldPosition="0">
        <references count="4">
          <reference field="4294967294" count="1" selected="0">
            <x v="0"/>
          </reference>
          <reference field="5" count="1" selected="0">
            <x v="3"/>
          </reference>
          <reference field="6" count="1" selected="0">
            <x v="1"/>
          </reference>
          <reference field="11" count="1" selected="0">
            <x v="1"/>
          </reference>
        </references>
      </pivotArea>
    </chartFormat>
    <chartFormat chart="0" format="3">
      <pivotArea type="data" outline="0" fieldPosition="0">
        <references count="4">
          <reference field="4294967294" count="1" selected="0">
            <x v="0"/>
          </reference>
          <reference field="5" count="1" selected="0">
            <x v="3"/>
          </reference>
          <reference field="6" count="1" selected="0">
            <x v="2"/>
          </reference>
          <reference field="11" count="1" selected="0">
            <x v="1"/>
          </reference>
        </references>
      </pivotArea>
    </chartFormat>
    <chartFormat chart="0" format="4">
      <pivotArea type="data" outline="0" fieldPosition="0">
        <references count="4">
          <reference field="4294967294" count="1" selected="0">
            <x v="0"/>
          </reference>
          <reference field="5" count="1" selected="0">
            <x v="3"/>
          </reference>
          <reference field="6" count="1" selected="0">
            <x v="3"/>
          </reference>
          <reference field="11" count="1" selected="0">
            <x v="1"/>
          </reference>
        </references>
      </pivotArea>
    </chartFormat>
    <chartFormat chart="0" format="5">
      <pivotArea type="data" outline="0" fieldPosition="0">
        <references count="4">
          <reference field="4294967294" count="1" selected="0">
            <x v="0"/>
          </reference>
          <reference field="5" count="1" selected="0">
            <x v="3"/>
          </reference>
          <reference field="6" count="1" selected="0">
            <x v="4"/>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9EE2D4-658E-4E4E-827B-B375BDEBBF4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numFmtId="14" showAll="0"/>
    <pivotField showAll="0"/>
    <pivotField showAll="0"/>
    <pivotField showAll="0"/>
    <pivotField axis="axisCol" showAll="0">
      <items count="5">
        <item h="1" x="3"/>
        <item h="1" x="2"/>
        <item h="1" x="0"/>
        <item x="1"/>
        <item t="default"/>
      </items>
    </pivotField>
    <pivotField showAll="0"/>
    <pivotField showAll="0"/>
    <pivotField showAll="0"/>
    <pivotField dataField="1" showAll="0"/>
    <pivotField showAll="0" defaultSubtotal="0"/>
    <pivotField showAll="0" defaultSubtotal="0"/>
  </pivotFields>
  <rowItems count="1">
    <i/>
  </rowItems>
  <colFields count="1">
    <field x="5"/>
  </colFields>
  <colItems count="2">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85C0167-217D-4BE2-9384-5675E0B29EE0}" sourceName="Years">
  <pivotTables>
    <pivotTable tabId="6" name="PivotTable1"/>
    <pivotTable tabId="5" name="PivotTable3"/>
    <pivotTable tabId="4" name="PivotTable3"/>
    <pivotTable tabId="3" name="PivotTable1"/>
  </pivotTables>
  <data>
    <tabular pivotCacheId="2022276200">
      <items count="4">
        <i x="1" s="1"/>
        <i x="2"/>
        <i x="0"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52FDBC-64BD-4519-BCE2-2AEE0442029E}" sourceName="Region">
  <pivotTables>
    <pivotTable tabId="6" name="PivotTable1"/>
    <pivotTable tabId="8" name="PivotTable6"/>
  </pivotTables>
  <data>
    <tabular pivotCacheId="2022276200">
      <items count="4">
        <i x="3"/>
        <i x="2"/>
        <i x="0"/>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3F5DB8A-FC6C-4AAD-BE1F-061163594D20}" cache="Slicer_Years" caption="Years" style="SlicerStyleDark1 2" rowHeight="262466"/>
  <slicer name="Region" xr10:uid="{B23C529C-075B-4F5F-9649-886DB3204394}" cache="Slicer_Region" caption="Region" columnCount="2"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C1982" workbookViewId="0">
      <selection sqref="A1:J2001"/>
    </sheetView>
  </sheetViews>
  <sheetFormatPr defaultColWidth="10.6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162A-E605-4F03-A14C-59A39B45D7CB}">
  <dimension ref="A1:V4"/>
  <sheetViews>
    <sheetView topLeftCell="A4" workbookViewId="0"/>
  </sheetViews>
  <sheetFormatPr defaultRowHeight="15.5" x14ac:dyDescent="0.35"/>
  <cols>
    <col min="1" max="1" width="14.33203125" bestFit="1" customWidth="1"/>
    <col min="2" max="2" width="15.08203125" bestFit="1" customWidth="1"/>
    <col min="3" max="4" width="10.1640625" bestFit="1" customWidth="1"/>
    <col min="5" max="5" width="10.33203125" bestFit="1" customWidth="1"/>
    <col min="6" max="6" width="10.08203125" bestFit="1" customWidth="1"/>
    <col min="7" max="7" width="10" bestFit="1" customWidth="1"/>
    <col min="8" max="9" width="10.33203125" bestFit="1" customWidth="1"/>
    <col min="10" max="10" width="9.58203125" bestFit="1" customWidth="1"/>
    <col min="11" max="11" width="9.75" bestFit="1" customWidth="1"/>
    <col min="12" max="12" width="10.1640625" bestFit="1" customWidth="1"/>
    <col min="13" max="13" width="9.9140625" bestFit="1" customWidth="1"/>
    <col min="14" max="14" width="10.83203125" bestFit="1" customWidth="1"/>
    <col min="15" max="16" width="10.4140625" bestFit="1" customWidth="1"/>
    <col min="17" max="17" width="10.1640625" bestFit="1" customWidth="1"/>
    <col min="18" max="18" width="10.4140625" bestFit="1" customWidth="1"/>
    <col min="19" max="19" width="10.25" bestFit="1" customWidth="1"/>
    <col min="20" max="20" width="10" bestFit="1" customWidth="1"/>
    <col min="21" max="21" width="10.08203125" bestFit="1" customWidth="1"/>
    <col min="22" max="22" width="10.58203125" bestFit="1" customWidth="1"/>
  </cols>
  <sheetData>
    <row r="1" spans="1:22" x14ac:dyDescent="0.35">
      <c r="A1" s="5" t="s">
        <v>2050</v>
      </c>
      <c r="B1" s="5" t="s">
        <v>2049</v>
      </c>
    </row>
    <row r="2" spans="1:22" x14ac:dyDescent="0.35">
      <c r="A2" s="5" t="s">
        <v>2047</v>
      </c>
      <c r="B2" t="s">
        <v>16</v>
      </c>
      <c r="C2" t="s">
        <v>106</v>
      </c>
      <c r="D2" t="s">
        <v>43</v>
      </c>
      <c r="E2" t="s">
        <v>51</v>
      </c>
      <c r="F2" t="s">
        <v>60</v>
      </c>
      <c r="G2" t="s">
        <v>48</v>
      </c>
      <c r="H2" t="s">
        <v>88</v>
      </c>
      <c r="I2" t="s">
        <v>45</v>
      </c>
      <c r="J2" t="s">
        <v>21</v>
      </c>
      <c r="K2" t="s">
        <v>58</v>
      </c>
      <c r="L2" t="s">
        <v>11</v>
      </c>
      <c r="M2" t="s">
        <v>66</v>
      </c>
      <c r="N2" t="s">
        <v>33</v>
      </c>
      <c r="O2" t="s">
        <v>38</v>
      </c>
      <c r="P2" t="s">
        <v>118</v>
      </c>
      <c r="Q2" t="s">
        <v>30</v>
      </c>
      <c r="R2" t="s">
        <v>35</v>
      </c>
      <c r="S2" t="s">
        <v>26</v>
      </c>
      <c r="T2" t="s">
        <v>56</v>
      </c>
      <c r="U2" t="s">
        <v>40</v>
      </c>
      <c r="V2" t="s">
        <v>2048</v>
      </c>
    </row>
    <row r="3" spans="1:22" x14ac:dyDescent="0.35">
      <c r="A3" s="6" t="s">
        <v>2052</v>
      </c>
      <c r="B3" s="8">
        <v>56412</v>
      </c>
      <c r="C3" s="8">
        <v>56126</v>
      </c>
      <c r="D3" s="8">
        <v>33943</v>
      </c>
      <c r="E3" s="8">
        <v>71600</v>
      </c>
      <c r="F3" s="8">
        <v>58988</v>
      </c>
      <c r="G3" s="8">
        <v>63768</v>
      </c>
      <c r="H3" s="8">
        <v>53198</v>
      </c>
      <c r="I3" s="8">
        <v>56858</v>
      </c>
      <c r="J3" s="8">
        <v>62879</v>
      </c>
      <c r="K3" s="8">
        <v>66479</v>
      </c>
      <c r="L3" s="8">
        <v>46286</v>
      </c>
      <c r="M3" s="8">
        <v>52031</v>
      </c>
      <c r="N3" s="8">
        <v>66617</v>
      </c>
      <c r="O3" s="8">
        <v>71546</v>
      </c>
      <c r="P3" s="8">
        <v>45776</v>
      </c>
      <c r="Q3" s="8">
        <v>52180</v>
      </c>
      <c r="R3" s="8">
        <v>59636</v>
      </c>
      <c r="S3" s="8">
        <v>59044</v>
      </c>
      <c r="T3" s="8">
        <v>74402</v>
      </c>
      <c r="U3" s="8">
        <v>50382</v>
      </c>
      <c r="V3" s="8">
        <v>1158151</v>
      </c>
    </row>
    <row r="4" spans="1:22" x14ac:dyDescent="0.35">
      <c r="A4" s="6" t="s">
        <v>2048</v>
      </c>
      <c r="B4" s="8">
        <v>56412</v>
      </c>
      <c r="C4" s="8">
        <v>56126</v>
      </c>
      <c r="D4" s="8">
        <v>33943</v>
      </c>
      <c r="E4" s="8">
        <v>71600</v>
      </c>
      <c r="F4" s="8">
        <v>58988</v>
      </c>
      <c r="G4" s="8">
        <v>63768</v>
      </c>
      <c r="H4" s="8">
        <v>53198</v>
      </c>
      <c r="I4" s="8">
        <v>56858</v>
      </c>
      <c r="J4" s="8">
        <v>62879</v>
      </c>
      <c r="K4" s="8">
        <v>66479</v>
      </c>
      <c r="L4" s="8">
        <v>46286</v>
      </c>
      <c r="M4" s="8">
        <v>52031</v>
      </c>
      <c r="N4" s="8">
        <v>66617</v>
      </c>
      <c r="O4" s="8">
        <v>71546</v>
      </c>
      <c r="P4" s="8">
        <v>45776</v>
      </c>
      <c r="Q4" s="8">
        <v>52180</v>
      </c>
      <c r="R4" s="8">
        <v>59636</v>
      </c>
      <c r="S4" s="8">
        <v>59044</v>
      </c>
      <c r="T4" s="8">
        <v>74402</v>
      </c>
      <c r="U4" s="8">
        <v>50382</v>
      </c>
      <c r="V4" s="8">
        <v>1158151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7B9E1-1D3D-4D26-BFA2-8F9DA339C538}">
  <dimension ref="A1:B15"/>
  <sheetViews>
    <sheetView topLeftCell="A7" workbookViewId="0">
      <selection activeCell="B5" sqref="B5"/>
    </sheetView>
  </sheetViews>
  <sheetFormatPr defaultRowHeight="15.5" x14ac:dyDescent="0.35"/>
  <cols>
    <col min="1" max="1" width="12.25" bestFit="1" customWidth="1"/>
    <col min="2" max="2" width="14.33203125" bestFit="1" customWidth="1"/>
    <col min="3" max="3" width="8.9140625" bestFit="1" customWidth="1"/>
    <col min="4" max="4" width="11.08203125" bestFit="1" customWidth="1"/>
    <col min="5" max="5" width="6.75" bestFit="1" customWidth="1"/>
    <col min="6" max="6" width="10.58203125" bestFit="1" customWidth="1"/>
  </cols>
  <sheetData>
    <row r="1" spans="1:2" x14ac:dyDescent="0.35">
      <c r="A1" s="5" t="s">
        <v>2047</v>
      </c>
      <c r="B1" t="s">
        <v>2050</v>
      </c>
    </row>
    <row r="2" spans="1:2" x14ac:dyDescent="0.35">
      <c r="A2" s="6" t="s">
        <v>2052</v>
      </c>
      <c r="B2" s="8">
        <v>1158151</v>
      </c>
    </row>
    <row r="3" spans="1:2" x14ac:dyDescent="0.35">
      <c r="A3" s="10" t="s">
        <v>2053</v>
      </c>
      <c r="B3" s="8">
        <v>92759</v>
      </c>
    </row>
    <row r="4" spans="1:2" x14ac:dyDescent="0.35">
      <c r="A4" s="10" t="s">
        <v>2054</v>
      </c>
      <c r="B4" s="8">
        <v>93096</v>
      </c>
    </row>
    <row r="5" spans="1:2" x14ac:dyDescent="0.35">
      <c r="A5" s="10" t="s">
        <v>2055</v>
      </c>
      <c r="B5" s="8">
        <v>103309</v>
      </c>
    </row>
    <row r="6" spans="1:2" x14ac:dyDescent="0.35">
      <c r="A6" s="10" t="s">
        <v>2056</v>
      </c>
      <c r="B6" s="8">
        <v>93392</v>
      </c>
    </row>
    <row r="7" spans="1:2" x14ac:dyDescent="0.35">
      <c r="A7" s="10" t="s">
        <v>2057</v>
      </c>
      <c r="B7" s="8">
        <v>118523</v>
      </c>
    </row>
    <row r="8" spans="1:2" x14ac:dyDescent="0.35">
      <c r="A8" s="10" t="s">
        <v>2058</v>
      </c>
      <c r="B8" s="8">
        <v>105113</v>
      </c>
    </row>
    <row r="9" spans="1:2" x14ac:dyDescent="0.35">
      <c r="A9" s="10" t="s">
        <v>2059</v>
      </c>
      <c r="B9" s="8">
        <v>86694</v>
      </c>
    </row>
    <row r="10" spans="1:2" x14ac:dyDescent="0.35">
      <c r="A10" s="10" t="s">
        <v>2060</v>
      </c>
      <c r="B10" s="8">
        <v>96143</v>
      </c>
    </row>
    <row r="11" spans="1:2" x14ac:dyDescent="0.35">
      <c r="A11" s="10" t="s">
        <v>2061</v>
      </c>
      <c r="B11" s="8">
        <v>89459</v>
      </c>
    </row>
    <row r="12" spans="1:2" x14ac:dyDescent="0.35">
      <c r="A12" s="10" t="s">
        <v>2062</v>
      </c>
      <c r="B12" s="8">
        <v>88891</v>
      </c>
    </row>
    <row r="13" spans="1:2" x14ac:dyDescent="0.35">
      <c r="A13" s="10" t="s">
        <v>2063</v>
      </c>
      <c r="B13" s="8">
        <v>99699</v>
      </c>
    </row>
    <row r="14" spans="1:2" x14ac:dyDescent="0.35">
      <c r="A14" s="10" t="s">
        <v>2064</v>
      </c>
      <c r="B14" s="8">
        <v>91073</v>
      </c>
    </row>
    <row r="15" spans="1:2" x14ac:dyDescent="0.35">
      <c r="A15" s="6" t="s">
        <v>2048</v>
      </c>
      <c r="B15" s="8">
        <v>1158151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EEA1B-452D-41F1-BEF0-A113B1D4CE40}">
  <dimension ref="F1:O16"/>
  <sheetViews>
    <sheetView topLeftCell="G1" workbookViewId="0">
      <selection activeCell="O2" sqref="O2"/>
    </sheetView>
  </sheetViews>
  <sheetFormatPr defaultRowHeight="15.5" x14ac:dyDescent="0.35"/>
  <cols>
    <col min="1" max="1" width="14.33203125" bestFit="1" customWidth="1"/>
    <col min="2" max="2" width="15.08203125" bestFit="1" customWidth="1"/>
    <col min="3" max="3" width="11.25" bestFit="1" customWidth="1"/>
    <col min="4" max="4" width="8.4140625" bestFit="1" customWidth="1"/>
    <col min="5" max="5" width="11" bestFit="1" customWidth="1"/>
    <col min="6" max="6" width="14.33203125" bestFit="1" customWidth="1"/>
    <col min="7" max="7" width="15.08203125" bestFit="1" customWidth="1"/>
    <col min="8" max="8" width="11.25" bestFit="1" customWidth="1"/>
    <col min="9" max="9" width="8.4140625" bestFit="1" customWidth="1"/>
    <col min="10" max="10" width="11" bestFit="1" customWidth="1"/>
    <col min="11" max="11" width="11.5" bestFit="1" customWidth="1"/>
    <col min="12" max="12" width="11.33203125" bestFit="1" customWidth="1"/>
    <col min="13" max="13" width="10.75" bestFit="1" customWidth="1"/>
    <col min="14" max="14" width="10.08203125" bestFit="1" customWidth="1"/>
    <col min="15" max="15" width="10.58203125" bestFit="1" customWidth="1"/>
  </cols>
  <sheetData>
    <row r="1" spans="6:15" x14ac:dyDescent="0.35">
      <c r="F1" s="5" t="s">
        <v>5</v>
      </c>
      <c r="G1" t="s">
        <v>2066</v>
      </c>
    </row>
    <row r="3" spans="6:15" x14ac:dyDescent="0.35">
      <c r="F3" s="5" t="s">
        <v>2050</v>
      </c>
      <c r="G3" s="5" t="s">
        <v>2049</v>
      </c>
    </row>
    <row r="4" spans="6:15" x14ac:dyDescent="0.35">
      <c r="F4" s="5" t="s">
        <v>2047</v>
      </c>
      <c r="G4" t="s">
        <v>36</v>
      </c>
      <c r="H4" t="s">
        <v>17</v>
      </c>
      <c r="I4" t="s">
        <v>63</v>
      </c>
      <c r="J4" t="s">
        <v>68</v>
      </c>
      <c r="K4" t="s">
        <v>22</v>
      </c>
      <c r="L4" t="s">
        <v>46</v>
      </c>
      <c r="M4" t="s">
        <v>12</v>
      </c>
      <c r="N4" t="s">
        <v>27</v>
      </c>
      <c r="O4" t="s">
        <v>2048</v>
      </c>
    </row>
    <row r="5" spans="6:15" x14ac:dyDescent="0.35">
      <c r="F5" s="6" t="s">
        <v>2052</v>
      </c>
      <c r="G5" s="8">
        <v>138437</v>
      </c>
      <c r="H5" s="8">
        <v>141614</v>
      </c>
      <c r="I5" s="8">
        <v>127145</v>
      </c>
      <c r="J5" s="8">
        <v>135455</v>
      </c>
      <c r="K5" s="8">
        <v>126344</v>
      </c>
      <c r="L5" s="8">
        <v>176838</v>
      </c>
      <c r="M5" s="8">
        <v>155111</v>
      </c>
      <c r="N5" s="8">
        <v>157207</v>
      </c>
      <c r="O5" s="8">
        <v>1158151</v>
      </c>
    </row>
    <row r="6" spans="6:15" x14ac:dyDescent="0.35">
      <c r="F6" s="6" t="s">
        <v>2048</v>
      </c>
      <c r="G6" s="8">
        <v>138437</v>
      </c>
      <c r="H6" s="8">
        <v>141614</v>
      </c>
      <c r="I6" s="8">
        <v>127145</v>
      </c>
      <c r="J6" s="8">
        <v>135455</v>
      </c>
      <c r="K6" s="8">
        <v>126344</v>
      </c>
      <c r="L6" s="8">
        <v>176838</v>
      </c>
      <c r="M6" s="8">
        <v>155111</v>
      </c>
      <c r="N6" s="8">
        <v>157207</v>
      </c>
      <c r="O6" s="8">
        <v>1158151</v>
      </c>
    </row>
    <row r="16" spans="6:15" x14ac:dyDescent="0.35">
      <c r="L16" t="s">
        <v>2051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8B19-A044-461B-B9DD-B6CC0AD679C1}">
  <dimension ref="A1:B13"/>
  <sheetViews>
    <sheetView workbookViewId="0"/>
  </sheetViews>
  <sheetFormatPr defaultRowHeight="15.5" x14ac:dyDescent="0.35"/>
  <cols>
    <col min="1" max="1" width="12.25" bestFit="1" customWidth="1"/>
    <col min="2" max="2" width="14.33203125" bestFit="1" customWidth="1"/>
  </cols>
  <sheetData>
    <row r="1" spans="1:2" x14ac:dyDescent="0.35">
      <c r="A1" s="5" t="s">
        <v>2047</v>
      </c>
      <c r="B1" t="s">
        <v>2050</v>
      </c>
    </row>
    <row r="2" spans="1:2" x14ac:dyDescent="0.35">
      <c r="A2" s="6" t="s">
        <v>18</v>
      </c>
      <c r="B2" s="8">
        <v>277069</v>
      </c>
    </row>
    <row r="3" spans="1:2" x14ac:dyDescent="0.35">
      <c r="A3" s="12" t="s">
        <v>41</v>
      </c>
      <c r="B3" s="8">
        <v>87780</v>
      </c>
    </row>
    <row r="4" spans="1:2" x14ac:dyDescent="0.35">
      <c r="A4" s="13" t="s">
        <v>2052</v>
      </c>
      <c r="B4" s="8">
        <v>87780</v>
      </c>
    </row>
    <row r="5" spans="1:2" x14ac:dyDescent="0.35">
      <c r="A5" s="12" t="s">
        <v>14</v>
      </c>
      <c r="B5" s="8">
        <v>57113</v>
      </c>
    </row>
    <row r="6" spans="1:2" x14ac:dyDescent="0.35">
      <c r="A6" s="13" t="s">
        <v>2052</v>
      </c>
      <c r="B6" s="8">
        <v>57113</v>
      </c>
    </row>
    <row r="7" spans="1:2" x14ac:dyDescent="0.35">
      <c r="A7" s="12" t="s">
        <v>31</v>
      </c>
      <c r="B7" s="8">
        <v>18009</v>
      </c>
    </row>
    <row r="8" spans="1:2" x14ac:dyDescent="0.35">
      <c r="A8" s="13" t="s">
        <v>2052</v>
      </c>
      <c r="B8" s="8">
        <v>18009</v>
      </c>
    </row>
    <row r="9" spans="1:2" x14ac:dyDescent="0.35">
      <c r="A9" s="12" t="s">
        <v>24</v>
      </c>
      <c r="B9" s="8">
        <v>38160</v>
      </c>
    </row>
    <row r="10" spans="1:2" x14ac:dyDescent="0.35">
      <c r="A10" s="13" t="s">
        <v>2052</v>
      </c>
      <c r="B10" s="8">
        <v>38160</v>
      </c>
    </row>
    <row r="11" spans="1:2" x14ac:dyDescent="0.35">
      <c r="A11" s="12" t="s">
        <v>19</v>
      </c>
      <c r="B11" s="8">
        <v>76007</v>
      </c>
    </row>
    <row r="12" spans="1:2" x14ac:dyDescent="0.35">
      <c r="A12" s="13" t="s">
        <v>2052</v>
      </c>
      <c r="B12" s="8">
        <v>76007</v>
      </c>
    </row>
    <row r="13" spans="1:2" x14ac:dyDescent="0.35">
      <c r="A13" s="6" t="s">
        <v>2048</v>
      </c>
      <c r="B13" s="8">
        <v>277069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F906-D7BA-47FE-83DF-8D10DE77C0B1}">
  <dimension ref="A3:F8"/>
  <sheetViews>
    <sheetView workbookViewId="0">
      <selection activeCell="C17" sqref="C17"/>
    </sheetView>
  </sheetViews>
  <sheetFormatPr defaultRowHeight="15.5" x14ac:dyDescent="0.35"/>
  <cols>
    <col min="1" max="1" width="14.33203125" bestFit="1" customWidth="1"/>
    <col min="2" max="2" width="15.08203125" bestFit="1" customWidth="1"/>
    <col min="3" max="3" width="10.58203125" bestFit="1" customWidth="1"/>
    <col min="4" max="4" width="11.08203125" bestFit="1" customWidth="1"/>
    <col min="5" max="5" width="6.75" bestFit="1" customWidth="1"/>
    <col min="6" max="6" width="10.58203125" bestFit="1" customWidth="1"/>
  </cols>
  <sheetData>
    <row r="3" spans="1:6" x14ac:dyDescent="0.35">
      <c r="B3" s="5" t="s">
        <v>2049</v>
      </c>
    </row>
    <row r="4" spans="1:6" x14ac:dyDescent="0.35">
      <c r="B4" t="s">
        <v>18</v>
      </c>
      <c r="C4" t="s">
        <v>2048</v>
      </c>
    </row>
    <row r="5" spans="1:6" x14ac:dyDescent="0.35">
      <c r="A5" t="s">
        <v>2050</v>
      </c>
      <c r="B5" s="8">
        <v>532135</v>
      </c>
      <c r="C5" s="8">
        <v>532135</v>
      </c>
    </row>
    <row r="7" spans="1:6" x14ac:dyDescent="0.35">
      <c r="A7" s="7"/>
      <c r="B7" s="7" t="s">
        <v>28</v>
      </c>
      <c r="C7" s="7" t="s">
        <v>23</v>
      </c>
      <c r="D7" s="7" t="s">
        <v>13</v>
      </c>
      <c r="E7" s="7" t="s">
        <v>18</v>
      </c>
      <c r="F7" s="7"/>
    </row>
    <row r="8" spans="1:6" x14ac:dyDescent="0.35">
      <c r="A8" s="11" t="s">
        <v>2065</v>
      </c>
      <c r="B8" s="9" t="e">
        <f>GETPIVOTDATA("Revenue",$A$3,"Region","Arizona")</f>
        <v>#REF!</v>
      </c>
      <c r="C8" s="9" t="e">
        <f>GETPIVOTDATA("Revenue",$A$3,"Region","California")</f>
        <v>#REF!</v>
      </c>
      <c r="D8" s="9" t="e">
        <f>GETPIVOTDATA("Revenue",$A$3,"Region","New Mexico")</f>
        <v>#REF!</v>
      </c>
      <c r="E8" s="9">
        <f>GETPIVOTDATA("Revenue",$A$3,"Region","Texas")</f>
        <v>532135</v>
      </c>
      <c r="F8"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67F7-05D9-42F0-A784-295E7D9336D1}">
  <dimension ref="A1"/>
  <sheetViews>
    <sheetView showGridLines="0" tabSelected="1" zoomScale="80" zoomScaleNormal="80" workbookViewId="0">
      <selection activeCell="P63" sqref="P6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Company_Revenue</vt:lpstr>
      <vt:lpstr>Yearly_Revenue</vt:lpstr>
      <vt:lpstr>Sales_Made</vt:lpstr>
      <vt:lpstr>Product_Revenue</vt:lpstr>
      <vt:lpstr>State_Revenue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Christian</cp:lastModifiedBy>
  <dcterms:created xsi:type="dcterms:W3CDTF">2018-08-24T06:50:59Z</dcterms:created>
  <dcterms:modified xsi:type="dcterms:W3CDTF">2022-01-05T01:58:19Z</dcterms:modified>
  <cp:category/>
</cp:coreProperties>
</file>