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urn on" sheetId="2" r:id="rId1"/>
    <sheet name="hold up" sheetId="11" r:id="rId2"/>
    <sheet name="ps off" sheetId="12" r:id="rId3"/>
    <sheet name="ps on" sheetId="5" r:id="rId4"/>
    <sheet name="Eff_Noise" sheetId="6" r:id="rId5"/>
    <sheet name="drop" sheetId="8" r:id="rId6"/>
    <sheet name="Sag_Surge" sheetId="9" r:id="rId7"/>
    <sheet name="accuracy" sheetId="14" r:id="rId8"/>
  </sheets>
  <calcPr calcId="152511"/>
</workbook>
</file>

<file path=xl/calcChain.xml><?xml version="1.0" encoding="utf-8"?>
<calcChain xmlns="http://schemas.openxmlformats.org/spreadsheetml/2006/main">
  <c r="U46" i="14" l="1"/>
  <c r="T46" i="14"/>
  <c r="S46" i="14"/>
  <c r="R46" i="14"/>
  <c r="Q46" i="14"/>
  <c r="P46" i="14"/>
  <c r="O46" i="14"/>
  <c r="N46" i="14"/>
  <c r="M46" i="14"/>
  <c r="L46" i="14"/>
  <c r="K46" i="14"/>
  <c r="D46" i="14"/>
  <c r="C46" i="14"/>
  <c r="C13" i="9"/>
  <c r="T48" i="6" l="1"/>
  <c r="S48" i="6"/>
  <c r="Q48" i="6"/>
  <c r="O48" i="6"/>
  <c r="N48" i="6"/>
  <c r="L48" i="6"/>
  <c r="D48" i="6"/>
  <c r="C48" i="6"/>
  <c r="C61" i="5"/>
  <c r="Q13" i="9"/>
  <c r="O13" i="9"/>
  <c r="L13" i="9"/>
  <c r="K13" i="9"/>
  <c r="J13" i="9"/>
  <c r="I13" i="9"/>
  <c r="H13" i="9"/>
  <c r="G13" i="9"/>
  <c r="F13" i="9"/>
  <c r="E13" i="9"/>
  <c r="D13" i="9"/>
  <c r="C4" i="9"/>
  <c r="Q4" i="9"/>
  <c r="O4" i="9"/>
  <c r="L4" i="9"/>
  <c r="K4" i="9"/>
  <c r="J4" i="9"/>
  <c r="I4" i="9"/>
  <c r="H4" i="9"/>
  <c r="G4" i="9"/>
  <c r="F4" i="9"/>
  <c r="E4" i="9"/>
  <c r="D4" i="9"/>
  <c r="C84" i="8"/>
  <c r="K84" i="8"/>
  <c r="Q84" i="8"/>
  <c r="O84" i="8"/>
  <c r="L84" i="8"/>
  <c r="J84" i="8"/>
  <c r="I84" i="8"/>
  <c r="H84" i="8"/>
  <c r="G84" i="8"/>
  <c r="F84" i="8"/>
  <c r="E84" i="8"/>
  <c r="D84" i="8"/>
  <c r="C30" i="12"/>
  <c r="AV60" i="2" l="1"/>
  <c r="AU60" i="2"/>
  <c r="AT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C31" i="2"/>
  <c r="AV31" i="2"/>
  <c r="AU31" i="2"/>
  <c r="AT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11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AN30" i="12"/>
  <c r="AL30" i="12"/>
  <c r="AI30" i="12"/>
  <c r="AG30" i="12"/>
  <c r="AD30" i="12"/>
  <c r="Y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AV31" i="11"/>
  <c r="AU31" i="11"/>
  <c r="AT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</calcChain>
</file>

<file path=xl/sharedStrings.xml><?xml version="1.0" encoding="utf-8"?>
<sst xmlns="http://schemas.openxmlformats.org/spreadsheetml/2006/main" count="3391" uniqueCount="271">
  <si>
    <t>SEQ</t>
  </si>
  <si>
    <t>Name</t>
  </si>
  <si>
    <t>A(12V)</t>
  </si>
  <si>
    <t>A(12Vsb)</t>
  </si>
  <si>
    <t>A(Vin_Good)</t>
  </si>
  <si>
    <t>A(SMBAlert)</t>
  </si>
  <si>
    <t>B(12V)</t>
  </si>
  <si>
    <t>B(12Vsb)</t>
  </si>
  <si>
    <t>B(Vin_Good)</t>
  </si>
  <si>
    <t>B(SMBAlert)</t>
  </si>
  <si>
    <t>Trig_S(12V)</t>
  </si>
  <si>
    <t>Trig_S(12Vsb)</t>
  </si>
  <si>
    <t>Trig_S(Vin_Good)</t>
  </si>
  <si>
    <t>Trig_S(SMBAlert)</t>
  </si>
  <si>
    <t>Trig_E(12V)</t>
  </si>
  <si>
    <t>Trig_E(12Vsb)</t>
  </si>
  <si>
    <t>Trig_E(Vin_Good)</t>
  </si>
  <si>
    <t>Trig_E(SMBAlert)</t>
  </si>
  <si>
    <t>T_Max(12V)</t>
  </si>
  <si>
    <t>T_Max(12Vsb)</t>
  </si>
  <si>
    <t>T_Max(Vin_Good)</t>
  </si>
  <si>
    <t>T_Max(SMBAlert)</t>
  </si>
  <si>
    <t>T_Min(12V)</t>
  </si>
  <si>
    <t>T_Min(12Vsb)</t>
  </si>
  <si>
    <t>T_Min(Vin_Good)</t>
  </si>
  <si>
    <t>T_Min(SMBAlert)</t>
  </si>
  <si>
    <t>Td_Max(12V)</t>
  </si>
  <si>
    <t>Td_Max(12Vsb)</t>
  </si>
  <si>
    <t>Td_Max(Vin_Good)</t>
  </si>
  <si>
    <t>Td_Max(SMBAlert)</t>
  </si>
  <si>
    <t>Td_Min(12V)</t>
  </si>
  <si>
    <t>Td_Min(12Vsb)</t>
  </si>
  <si>
    <t>Td_Min(Vin_Good)</t>
  </si>
  <si>
    <t>Td_Min(SMBAlert)</t>
  </si>
  <si>
    <t>Line</t>
  </si>
  <si>
    <t>Load(12V)</t>
  </si>
  <si>
    <t>Load(12Vsb)</t>
  </si>
  <si>
    <t>Load(PWOK)</t>
  </si>
  <si>
    <t>Load(Vin_Good)</t>
  </si>
  <si>
    <t>Load(SMBAlert)</t>
  </si>
  <si>
    <t>264V_63Hz_HH</t>
  </si>
  <si>
    <t>*</t>
  </si>
  <si>
    <t>90V_47Hz_LL</t>
  </si>
  <si>
    <t>90V_47Hz_LL_Tac_12V_12Vsb_Rise</t>
  </si>
  <si>
    <t>90V_47Hz_HH</t>
  </si>
  <si>
    <t>90V_47Hz_HH_Tac_12V_12Vsb_Rise</t>
  </si>
  <si>
    <t>100V_60Hz_HH</t>
  </si>
  <si>
    <t>100V_60Hz_HH_Tac_12V_12Vsb_Rise</t>
  </si>
  <si>
    <t>180V_47Hz_HH</t>
  </si>
  <si>
    <t>180V_47Hz_HH_Tac_12V_12Vsb_Rise</t>
  </si>
  <si>
    <t>200V_50Hz_HH</t>
  </si>
  <si>
    <t>200V_50Hz_HH_Tac_12V_12Vsb_Rise</t>
  </si>
  <si>
    <t>220V_50Hz_HH</t>
  </si>
  <si>
    <t>220V_50Hz_HH_Tac_12V_12Vsb_Rise</t>
  </si>
  <si>
    <t>264V_63Hz_LL</t>
  </si>
  <si>
    <t>264V_63Hz_LL_Tac_12V_12Vsb_Rise</t>
  </si>
  <si>
    <t>264V_63Hz_HH_Tac_12V_12Vsb_Rise</t>
  </si>
  <si>
    <t>164VDC_LL</t>
  </si>
  <si>
    <t>164VDC_HH</t>
  </si>
  <si>
    <t>200VDC_HH</t>
  </si>
  <si>
    <t>220VDC_HH</t>
  </si>
  <si>
    <t>300VDC_LL</t>
  </si>
  <si>
    <t>300VDC_HH</t>
  </si>
  <si>
    <t>200Vdc_HH</t>
  </si>
  <si>
    <t>264V_63Hz_70%</t>
  </si>
  <si>
    <t>90V_47Hz_70%</t>
  </si>
  <si>
    <t>100V_60Hz_70%</t>
  </si>
  <si>
    <t>180V_47Hz_70%</t>
  </si>
  <si>
    <t>200V_50Hz_70%</t>
  </si>
  <si>
    <t>220V_50Hz_70%</t>
  </si>
  <si>
    <t>164VDC_70%</t>
  </si>
  <si>
    <t>200VDC_70%</t>
  </si>
  <si>
    <t>220VDC_70%</t>
  </si>
  <si>
    <t>300VDC_70%</t>
  </si>
  <si>
    <t>200Vdc_70%</t>
  </si>
  <si>
    <t>90V_47Hz_LL_Tpson_12V_Rise</t>
  </si>
  <si>
    <t>90V_47Hz_HH_Tpson_12V_Rise</t>
  </si>
  <si>
    <t>100V_60Hz_HH_Tpson_12V_Rise</t>
  </si>
  <si>
    <t>180V_47Hz_HH_Tpson_12V_Rise</t>
  </si>
  <si>
    <t>200V_50Hz_HH_Tpson_12V_Rise</t>
  </si>
  <si>
    <t>220V_50Hz_HH_Tpson_12V_Rise</t>
  </si>
  <si>
    <t>264V_63Hz_LL_Tpson_12V_Rise</t>
  </si>
  <si>
    <t>264V_63Hz_HH_Tpson_12V_Rise</t>
  </si>
  <si>
    <t>164VDC_LL_Tpson_12V_Rise</t>
  </si>
  <si>
    <t>164VDC_HH_Tpson_12V_Rise</t>
  </si>
  <si>
    <t>200VDC_HH_Tpson_12V_Rise</t>
  </si>
  <si>
    <t>220VDC_HH_Tpson_12V_Rise</t>
  </si>
  <si>
    <t>300VDC_LL_Tpson_12V_Rise</t>
  </si>
  <si>
    <t>300VDC_HH_Tpson_12V_Rise</t>
  </si>
  <si>
    <t>220V-Fast OCW_SMBAlert</t>
  </si>
  <si>
    <t>264V-Fast OCW_SMBAlert</t>
  </si>
  <si>
    <t>200Vdc_HH_Tpson_12V_Rise</t>
  </si>
  <si>
    <t>90V_47Hz_No Load</t>
  </si>
  <si>
    <t>90V_47Hz_LH_Standby_2.5A</t>
  </si>
  <si>
    <t>90V_47Hz_LL_Standby_0.1A</t>
  </si>
  <si>
    <t>90V_47Hz_LH</t>
  </si>
  <si>
    <t>90V_47Hz_HL</t>
  </si>
  <si>
    <t>100V_60Hz_HL</t>
  </si>
  <si>
    <t>HH</t>
  </si>
  <si>
    <t>180V_47Hz_HL</t>
  </si>
  <si>
    <t>200V_50Hz_HL</t>
  </si>
  <si>
    <t>220V_50Hz_HL</t>
  </si>
  <si>
    <t>264V_63Hz_No Load</t>
  </si>
  <si>
    <t>264V_63Hz_Standby_2.5A</t>
  </si>
  <si>
    <t>264V_63Hz_LL_Standby_0.1A</t>
  </si>
  <si>
    <t>No Load</t>
  </si>
  <si>
    <t>264V_63Hz_LH</t>
  </si>
  <si>
    <t>264V_63Hz_HL</t>
  </si>
  <si>
    <t>164VDC_No Load</t>
  </si>
  <si>
    <t>164Vdc_Standby_2.5A</t>
  </si>
  <si>
    <t>164VDC_LL_Standby_0.1A</t>
  </si>
  <si>
    <t>164VDC_LH</t>
  </si>
  <si>
    <t>164VDC_50%_L</t>
  </si>
  <si>
    <t>164VDC_HL</t>
  </si>
  <si>
    <t>200Vdc_HL</t>
  </si>
  <si>
    <t>220VDC_HL</t>
  </si>
  <si>
    <t>300Vdc_Standby_2.5A</t>
  </si>
  <si>
    <t>300Vdc_Standby_0.1A</t>
  </si>
  <si>
    <t>300VDC_LH</t>
  </si>
  <si>
    <t>300VDC_50%_L</t>
  </si>
  <si>
    <t>300VDC_HL</t>
  </si>
  <si>
    <t>Drop Voltage</t>
  </si>
  <si>
    <t>Repeat Count</t>
  </si>
  <si>
    <t>Degree</t>
  </si>
  <si>
    <t>90Vac --&gt;0Vac -10ms-0</t>
  </si>
  <si>
    <t>90Vac --&gt;0Vac - 10ms-45</t>
  </si>
  <si>
    <t>90Vac --&gt;0Vac - 10ms-90</t>
  </si>
  <si>
    <t>90Vac --&gt;0Vac - 10ms-135</t>
  </si>
  <si>
    <t>90Vac --&gt;0Vac - 10ms-225</t>
  </si>
  <si>
    <t>90Vac --&gt;0Vac - 10ms-270</t>
  </si>
  <si>
    <t>90Vac --&gt;0Vac - 10ms-315</t>
  </si>
  <si>
    <t>100Vac --&gt;0Vac -10ms-0</t>
  </si>
  <si>
    <t>100Vac --&gt;0Vac - 10ms-45</t>
  </si>
  <si>
    <t>100Vac --&gt;0Vac - 10ms-90</t>
  </si>
  <si>
    <t>100Vac --&gt;0Vac - 10ms-135</t>
  </si>
  <si>
    <t>100Vac --&gt;0Vac - 10ms-225</t>
  </si>
  <si>
    <t>100Vac --&gt;0Vac - 10ms-270</t>
  </si>
  <si>
    <t>100Vac --&gt;0Vac - 10ms-315</t>
  </si>
  <si>
    <t>180Vac --&gt;0Vac -10ms-0</t>
  </si>
  <si>
    <t>180Vac --&gt;0Vac - 10ms-45</t>
  </si>
  <si>
    <t>180Vac --&gt;0Vac - 10ms-90</t>
  </si>
  <si>
    <t>180Vac --&gt;0Vac - 10ms-135</t>
  </si>
  <si>
    <t>180Vac --&gt;0Vac - 10ms-225</t>
  </si>
  <si>
    <t>180Vac --&gt;0Vac - 10ms-270</t>
  </si>
  <si>
    <t>180Vac --&gt;0Vac - 10ms-315</t>
  </si>
  <si>
    <t>200Vac --&gt;0Vac -10ms-0</t>
  </si>
  <si>
    <t>200Vac --&gt;0Vac - 10ms-45</t>
  </si>
  <si>
    <t>200Vac --&gt;0Vac - 10ms-90</t>
  </si>
  <si>
    <t>200Vac --&gt;0Vac - 10ms-135</t>
  </si>
  <si>
    <t>200Vac --&gt;0Vac - 10ms-225</t>
  </si>
  <si>
    <t>200Vac --&gt;0Vac - 10ms-270</t>
  </si>
  <si>
    <t>200Vac --&gt;0Vac - 10ms-315</t>
  </si>
  <si>
    <t>220Vac --&gt;0Vac -10ms-0</t>
  </si>
  <si>
    <t>220Vac --&gt;0Vac - 10ms-45</t>
  </si>
  <si>
    <t>220Vac --&gt;0Vac - 10ms-90</t>
  </si>
  <si>
    <t>220Vac --&gt;0Vac - 10ms-135</t>
  </si>
  <si>
    <t>220Vac --&gt;0Vac - 10ms-225</t>
  </si>
  <si>
    <t>220Vac --&gt;0Vac - 10ms-270</t>
  </si>
  <si>
    <t>220Vac --&gt;0Vac - 10ms-315</t>
  </si>
  <si>
    <t>264Vac --&gt;0Vac -10ms-0</t>
  </si>
  <si>
    <t>264Vac --&gt;0Vac - 10ms-45</t>
  </si>
  <si>
    <t>264Vac --&gt;0Vac - 10ms-90</t>
  </si>
  <si>
    <t>264Vac --&gt;0Vac - 10ms-135</t>
  </si>
  <si>
    <t>264Vac --&gt;0Vac - 10ms-225</t>
  </si>
  <si>
    <t>264Vac --&gt;0Vac - 10ms-270</t>
  </si>
  <si>
    <t>264Vac --&gt;0Vac - 10ms-315</t>
  </si>
  <si>
    <t>DropOut H_164Vdc - 10ms</t>
  </si>
  <si>
    <t>DropOut H_200Vdc - 10ms</t>
  </si>
  <si>
    <t>DropOut H_220Vdc - 10ms</t>
  </si>
  <si>
    <t>DropOut H_300Vdc - 10ms</t>
  </si>
  <si>
    <t>Vpk_Spec_max(12V)</t>
  </si>
  <si>
    <t>Vpk_Spec_max(12Vsb)</t>
  </si>
  <si>
    <t>Vpk_Spec_max(PWOK)</t>
  </si>
  <si>
    <t>Vpk_Spec_max(Vin_Good)</t>
  </si>
  <si>
    <t>Vpk_Spec_max(SMBAlert)</t>
  </si>
  <si>
    <t>Vpk_Spec_min(12V)</t>
  </si>
  <si>
    <t>Vpk_Spec_min(12Vsb)</t>
  </si>
  <si>
    <t>Vpk_Spec_min(PWOK)</t>
  </si>
  <si>
    <t>Vpk_Spec_min(Vin_Good)</t>
  </si>
  <si>
    <t>Vpk_Spec_min(SMBAlert)</t>
  </si>
  <si>
    <t>Drop Frequency</t>
  </si>
  <si>
    <t>Duty cycle</t>
  </si>
  <si>
    <t>90V-5S</t>
  </si>
  <si>
    <t>264V-5S</t>
  </si>
  <si>
    <t>115V--&gt;97.75V -15S</t>
  </si>
  <si>
    <t>115V--&gt;132.25V -15S</t>
  </si>
  <si>
    <t>115Vac --&gt;80.5Vac - 0.5 cycle</t>
  </si>
  <si>
    <t>115Vac --&gt;149.5Vac - 0.5 cycle</t>
  </si>
  <si>
    <t>220Vac --&gt;253Vac - 100ms Max</t>
  </si>
  <si>
    <t>220Vac --&gt;286Vac - 0.5 Cycle Max</t>
  </si>
  <si>
    <t>220Vac --&gt;253Vac - 100ms Min</t>
  </si>
  <si>
    <t>220Vac --&gt;286Vac - 0.5 Cycle Min</t>
  </si>
  <si>
    <t>A(PWOK)</t>
  </si>
  <si>
    <t>B(PWOK)</t>
  </si>
  <si>
    <t>Trig_S(PWOK)</t>
  </si>
  <si>
    <t>Trig_E(PWOK)</t>
  </si>
  <si>
    <t>T_Max(PWOK)</t>
  </si>
  <si>
    <t>T_Min(PWOK)</t>
  </si>
  <si>
    <t>Td_Max(PWOK)</t>
  </si>
  <si>
    <t>Td_Min(PWOK)</t>
  </si>
  <si>
    <t>164VDC_LL_Tac_12V_12Vsb_Rise</t>
  </si>
  <si>
    <t>164VDC_HH_Tac_12V_12Vsb_Rise</t>
  </si>
  <si>
    <t>200VDC_HH_Tac_12V_12Vsb_Rise</t>
  </si>
  <si>
    <t>220VDC_HH_Tac_12V_12Vsb_Rise</t>
  </si>
  <si>
    <t>300VDC_LL_Tac_12V_12Vsb_Rise</t>
  </si>
  <si>
    <t>300VDC_HH_Tac_12V_12Vsb_Rise</t>
  </si>
  <si>
    <t>200Vdc_HH_Tac_12V_12Vsb_Rise</t>
  </si>
  <si>
    <t>Ripple(12V)</t>
  </si>
  <si>
    <t>Ripple(12Vsb)</t>
  </si>
  <si>
    <t>Ripple(PWOK)</t>
  </si>
  <si>
    <t>Ripple(Vin_Good)</t>
  </si>
  <si>
    <t>Ripple(SMBAlert)</t>
  </si>
  <si>
    <t>Vin type</t>
  </si>
  <si>
    <t>Vin</t>
  </si>
  <si>
    <t>Frequ</t>
  </si>
  <si>
    <t>Vout_Min(12V)</t>
  </si>
  <si>
    <t>Vout_Min(12Vsb)</t>
  </si>
  <si>
    <t>Vout_Min(PWOK)</t>
  </si>
  <si>
    <t>Vout_Min(Vin_Good)</t>
  </si>
  <si>
    <t>Vout_Min(SMBAlert)</t>
  </si>
  <si>
    <t>Vout_Max(12V)</t>
  </si>
  <si>
    <t>Vout_Max(12Vsb)</t>
  </si>
  <si>
    <t>Vout_Max(PWOK)</t>
  </si>
  <si>
    <t>Vout_Max(Vin_Good)</t>
  </si>
  <si>
    <t>Vout_Max(SMBAlert)</t>
  </si>
  <si>
    <t>L_On_Off</t>
  </si>
  <si>
    <t>iTHD</t>
  </si>
  <si>
    <t>230Vac-50Hz-100%</t>
  </si>
  <si>
    <t>230Vac-50Hz-90%</t>
  </si>
  <si>
    <t>230Vac-50Hz-80%</t>
  </si>
  <si>
    <t>230Vac-50Hz-70%</t>
  </si>
  <si>
    <t>230Vac-50Hz-60%</t>
  </si>
  <si>
    <t>230Vac-50Hz-50%</t>
  </si>
  <si>
    <t>230Vac-50Hz-40%</t>
  </si>
  <si>
    <t>230Vac-50Hz-30%</t>
  </si>
  <si>
    <t>230Vac-50Hz-20%</t>
  </si>
  <si>
    <t>230Vac-50Hz-10%</t>
  </si>
  <si>
    <t>230Vac-60Hz-100%</t>
  </si>
  <si>
    <t>230Vac-60Hz-90%</t>
  </si>
  <si>
    <t>230Vac-60Hz-80%</t>
  </si>
  <si>
    <t>230Vac-60Hz-70%</t>
  </si>
  <si>
    <t>230Vac-60Hz-60%</t>
  </si>
  <si>
    <t>230Vac-60Hz-50%</t>
  </si>
  <si>
    <t>230Vac-60Hz-40%</t>
  </si>
  <si>
    <t>230Vac-60Hz-30%</t>
  </si>
  <si>
    <t>230Vac-60Hz-20%</t>
  </si>
  <si>
    <t>230Vac-60Hz-10%</t>
  </si>
  <si>
    <t>240Vac-60Hz-100%</t>
  </si>
  <si>
    <t>240Vac-60Hz-90%</t>
  </si>
  <si>
    <t>240Vac-60Hz-80%</t>
  </si>
  <si>
    <t>240Vac-60Hz-70%</t>
  </si>
  <si>
    <t>240Vac-60Hz-60%</t>
  </si>
  <si>
    <t>240Vac-60Hz-50%</t>
  </si>
  <si>
    <t>240Vac-60Hz-40%</t>
  </si>
  <si>
    <t>240Vac-60Hz-30%</t>
  </si>
  <si>
    <t>240Vac-60Hz-20%</t>
  </si>
  <si>
    <t>240Vac-60Hz-10%</t>
  </si>
  <si>
    <t>100Vac-60Hz-100%</t>
  </si>
  <si>
    <t>100Vac-60Hz-90%</t>
  </si>
  <si>
    <t>100Vac-60Hz-80%</t>
  </si>
  <si>
    <t>100Vac-60Hz-70%</t>
  </si>
  <si>
    <t>100Vac-60Hz-60%</t>
  </si>
  <si>
    <t>100Vac-60Hz-50%</t>
  </si>
  <si>
    <t>100Vac-60Hz-40%</t>
  </si>
  <si>
    <t>100Vac-60Hz-30%</t>
  </si>
  <si>
    <t>100Vac-60Hz-20%</t>
  </si>
  <si>
    <t>100Vac-60Hz-10%</t>
  </si>
  <si>
    <t>240Vdc-100%</t>
  </si>
  <si>
    <t>240Vdc-50%</t>
  </si>
  <si>
    <t>240Vdc-20%</t>
  </si>
  <si>
    <t>240Vdc-10%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</si>
</sst>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;[Red]0.00"/>
  </numFmts>
  <fonts count="7" x14ac:knownFonts="1">
    <font>
      <sz val="12"/>
      <color theme="1"/>
      <name val="新細明體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FF"/>
      <name val="Calibri"/>
      <family val="2"/>
    </font>
    <font>
      <sz val="9"/>
      <name val="新細明體"/>
      <family val="3"/>
      <charset val="136"/>
      <scheme val="minor"/>
    </font>
    <font>
      <b/>
      <sz val="20"/>
      <color theme="1"/>
      <name val="新細明體"/>
      <family val="1"/>
      <charset val="136"/>
      <scheme val="minor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76" fontId="5" fillId="0" borderId="0" xfId="0" applyNumberFormat="1" applyFont="1"/>
    <xf numFmtId="176" fontId="5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5" fillId="2" borderId="0" xfId="0" applyNumberFormat="1" applyFont="1" applyFill="1"/>
    <xf numFmtId="0" fontId="1" fillId="0" borderId="4" xfId="0" applyFont="1" applyBorder="1" applyAlignment="1">
      <alignment horizontal="center" vertical="center" wrapText="1"/>
    </xf>
  </cellXfs>
  <cellStyles count="2">
    <cellStyle name="Normal" xfId="1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1"/>
  <sheetViews>
    <sheetView topLeftCell="Y46" zoomScale="85" zoomScaleNormal="85" workbookViewId="0">
      <selection activeCell="AL62" sqref="AL62"/>
    </sheetView>
  </sheetViews>
  <sheetFormatPr defaultRowHeight="16.5" x14ac:dyDescent="0.25"/>
  <cols>
    <col min="2" max="2" width="36.75" customWidth="1"/>
    <col min="4" max="40" width="9" customWidth="1"/>
    <col min="41" max="41" width="9.5" customWidth="1"/>
    <col min="42" max="42" width="9.875" customWidth="1"/>
  </cols>
  <sheetData>
    <row r="1" spans="1:48" ht="32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192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193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194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195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196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197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198</v>
      </c>
      <c r="AJ1" s="2" t="s">
        <v>28</v>
      </c>
      <c r="AK1" s="2" t="s">
        <v>29</v>
      </c>
      <c r="AL1" s="2" t="s">
        <v>30</v>
      </c>
      <c r="AM1" s="2" t="s">
        <v>31</v>
      </c>
      <c r="AN1" s="2" t="s">
        <v>199</v>
      </c>
      <c r="AO1" s="2" t="s">
        <v>32</v>
      </c>
      <c r="AP1" s="2" t="s">
        <v>33</v>
      </c>
      <c r="AQ1" s="2" t="s">
        <v>34</v>
      </c>
      <c r="AR1" s="2" t="s">
        <v>35</v>
      </c>
      <c r="AS1" s="2" t="s">
        <v>36</v>
      </c>
      <c r="AT1" s="2" t="s">
        <v>37</v>
      </c>
      <c r="AU1" s="2" t="s">
        <v>38</v>
      </c>
      <c r="AV1" s="2" t="s">
        <v>39</v>
      </c>
    </row>
    <row r="2" spans="1:48" ht="17.25" thickBot="1" x14ac:dyDescent="0.3">
      <c r="A2" s="5">
        <v>8</v>
      </c>
      <c r="B2" s="3" t="s">
        <v>40</v>
      </c>
      <c r="C2" s="4">
        <v>11.59</v>
      </c>
      <c r="D2" s="4">
        <v>11.4</v>
      </c>
      <c r="E2" s="4">
        <v>2.6</v>
      </c>
      <c r="F2" s="4">
        <v>2.6</v>
      </c>
      <c r="G2" s="4">
        <v>2.6</v>
      </c>
      <c r="H2" s="4">
        <v>12.81</v>
      </c>
      <c r="I2" s="4">
        <v>12.6</v>
      </c>
      <c r="J2" s="4">
        <v>3.46</v>
      </c>
      <c r="K2" s="4">
        <v>3.46</v>
      </c>
      <c r="L2" s="4">
        <v>3.46</v>
      </c>
      <c r="M2" s="4">
        <v>8</v>
      </c>
      <c r="N2" s="4">
        <v>8</v>
      </c>
      <c r="O2" s="4">
        <v>8</v>
      </c>
      <c r="P2" s="4">
        <v>8</v>
      </c>
      <c r="Q2" s="4">
        <v>8</v>
      </c>
      <c r="R2" s="4">
        <v>5</v>
      </c>
      <c r="S2" s="4">
        <v>5</v>
      </c>
      <c r="T2" s="4">
        <v>5</v>
      </c>
      <c r="U2" s="4">
        <v>1</v>
      </c>
      <c r="V2" s="4">
        <v>1</v>
      </c>
      <c r="W2" s="4">
        <v>3000</v>
      </c>
      <c r="X2" s="4">
        <v>1500</v>
      </c>
      <c r="Y2" s="4" t="s">
        <v>41</v>
      </c>
      <c r="Z2" s="4" t="s">
        <v>41</v>
      </c>
      <c r="AA2" s="4" t="s">
        <v>41</v>
      </c>
      <c r="AB2" s="4">
        <v>1</v>
      </c>
      <c r="AC2" s="4">
        <v>1</v>
      </c>
      <c r="AD2" s="4" t="s">
        <v>41</v>
      </c>
      <c r="AE2" s="4" t="s">
        <v>41</v>
      </c>
      <c r="AF2" s="4" t="s">
        <v>41</v>
      </c>
      <c r="AG2" s="4">
        <v>-500</v>
      </c>
      <c r="AH2" s="4">
        <v>-1500</v>
      </c>
      <c r="AI2" s="4">
        <v>500</v>
      </c>
      <c r="AJ2" s="4" t="s">
        <v>41</v>
      </c>
      <c r="AK2" s="4" t="s">
        <v>41</v>
      </c>
      <c r="AL2" s="4">
        <v>-100</v>
      </c>
      <c r="AM2" s="4">
        <v>-50</v>
      </c>
      <c r="AN2" s="4">
        <v>100</v>
      </c>
      <c r="AO2" s="4" t="s">
        <v>41</v>
      </c>
      <c r="AP2" s="4" t="s">
        <v>41</v>
      </c>
      <c r="AQ2" s="4">
        <v>264</v>
      </c>
      <c r="AR2" s="4">
        <v>161.5</v>
      </c>
      <c r="AS2" s="4">
        <v>2.5</v>
      </c>
      <c r="AT2" s="4">
        <v>0</v>
      </c>
      <c r="AU2" s="4">
        <v>0</v>
      </c>
      <c r="AV2" s="4">
        <v>0</v>
      </c>
    </row>
    <row r="3" spans="1:48" ht="17.25" thickBot="1" x14ac:dyDescent="0.3">
      <c r="A3" s="5">
        <v>18</v>
      </c>
      <c r="B3" s="3" t="s">
        <v>42</v>
      </c>
      <c r="C3" s="4">
        <v>11.59</v>
      </c>
      <c r="D3" s="4">
        <v>11.4</v>
      </c>
      <c r="E3" s="4">
        <v>2.6</v>
      </c>
      <c r="F3" s="4">
        <v>2.6</v>
      </c>
      <c r="G3" s="4">
        <v>2.6</v>
      </c>
      <c r="H3" s="4">
        <v>12.81</v>
      </c>
      <c r="I3" s="4">
        <v>12.6</v>
      </c>
      <c r="J3" s="4">
        <v>3.46</v>
      </c>
      <c r="K3" s="4">
        <v>3.46</v>
      </c>
      <c r="L3" s="4">
        <v>3.46</v>
      </c>
      <c r="M3" s="4">
        <v>8</v>
      </c>
      <c r="N3" s="4">
        <v>8</v>
      </c>
      <c r="O3" s="4">
        <v>8</v>
      </c>
      <c r="P3" s="4">
        <v>8</v>
      </c>
      <c r="Q3" s="4">
        <v>8</v>
      </c>
      <c r="R3" s="4">
        <v>5</v>
      </c>
      <c r="S3" s="4">
        <v>5</v>
      </c>
      <c r="T3" s="4">
        <v>5</v>
      </c>
      <c r="U3" s="4">
        <v>1</v>
      </c>
      <c r="V3" s="4">
        <v>1</v>
      </c>
      <c r="W3" s="4">
        <v>3000</v>
      </c>
      <c r="X3" s="4">
        <v>1500</v>
      </c>
      <c r="Y3" s="4" t="s">
        <v>41</v>
      </c>
      <c r="Z3" s="4" t="s">
        <v>41</v>
      </c>
      <c r="AA3" s="4" t="s">
        <v>41</v>
      </c>
      <c r="AB3" s="4">
        <v>1</v>
      </c>
      <c r="AC3" s="4">
        <v>1</v>
      </c>
      <c r="AD3" s="4" t="s">
        <v>41</v>
      </c>
      <c r="AE3" s="4" t="s">
        <v>41</v>
      </c>
      <c r="AF3" s="4" t="s">
        <v>41</v>
      </c>
      <c r="AG3" s="4">
        <v>-500</v>
      </c>
      <c r="AH3" s="4">
        <v>-1500</v>
      </c>
      <c r="AI3" s="4">
        <v>500</v>
      </c>
      <c r="AJ3" s="4" t="s">
        <v>41</v>
      </c>
      <c r="AK3" s="4" t="s">
        <v>41</v>
      </c>
      <c r="AL3" s="4">
        <v>-100</v>
      </c>
      <c r="AM3" s="4">
        <v>-50</v>
      </c>
      <c r="AN3" s="4">
        <v>100</v>
      </c>
      <c r="AO3" s="4" t="s">
        <v>41</v>
      </c>
      <c r="AP3" s="4" t="s">
        <v>41</v>
      </c>
      <c r="AQ3" s="4">
        <v>90</v>
      </c>
      <c r="AR3" s="4">
        <v>1</v>
      </c>
      <c r="AS3" s="4">
        <v>0.1</v>
      </c>
      <c r="AT3" s="4">
        <v>0</v>
      </c>
      <c r="AU3" s="4">
        <v>0</v>
      </c>
      <c r="AV3" s="4">
        <v>0</v>
      </c>
    </row>
    <row r="4" spans="1:48" ht="17.25" thickBot="1" x14ac:dyDescent="0.3">
      <c r="A4" s="5">
        <v>27</v>
      </c>
      <c r="B4" s="3" t="s">
        <v>44</v>
      </c>
      <c r="C4" s="4">
        <v>11.59</v>
      </c>
      <c r="D4" s="4">
        <v>11.4</v>
      </c>
      <c r="E4" s="4">
        <v>2.6</v>
      </c>
      <c r="F4" s="4">
        <v>2.6</v>
      </c>
      <c r="G4" s="4">
        <v>2.6</v>
      </c>
      <c r="H4" s="4">
        <v>12.81</v>
      </c>
      <c r="I4" s="4">
        <v>12.6</v>
      </c>
      <c r="J4" s="4">
        <v>3.46</v>
      </c>
      <c r="K4" s="4">
        <v>3.46</v>
      </c>
      <c r="L4" s="4">
        <v>3.46</v>
      </c>
      <c r="M4" s="4">
        <v>8</v>
      </c>
      <c r="N4" s="4">
        <v>8</v>
      </c>
      <c r="O4" s="4">
        <v>8</v>
      </c>
      <c r="P4" s="4">
        <v>8</v>
      </c>
      <c r="Q4" s="4">
        <v>8</v>
      </c>
      <c r="R4" s="4">
        <v>5</v>
      </c>
      <c r="S4" s="4">
        <v>5</v>
      </c>
      <c r="T4" s="4">
        <v>5</v>
      </c>
      <c r="U4" s="4">
        <v>1</v>
      </c>
      <c r="V4" s="4">
        <v>1</v>
      </c>
      <c r="W4" s="4">
        <v>3000</v>
      </c>
      <c r="X4" s="4">
        <v>1500</v>
      </c>
      <c r="Y4" s="4" t="s">
        <v>41</v>
      </c>
      <c r="Z4" s="4" t="s">
        <v>41</v>
      </c>
      <c r="AA4" s="4" t="s">
        <v>41</v>
      </c>
      <c r="AB4" s="4">
        <v>1</v>
      </c>
      <c r="AC4" s="4">
        <v>1</v>
      </c>
      <c r="AD4" s="4" t="s">
        <v>41</v>
      </c>
      <c r="AE4" s="4" t="s">
        <v>41</v>
      </c>
      <c r="AF4" s="4" t="s">
        <v>41</v>
      </c>
      <c r="AG4" s="4">
        <v>-500</v>
      </c>
      <c r="AH4" s="4">
        <v>-1500</v>
      </c>
      <c r="AI4" s="4">
        <v>500</v>
      </c>
      <c r="AJ4" s="4" t="s">
        <v>41</v>
      </c>
      <c r="AK4" s="4" t="s">
        <v>41</v>
      </c>
      <c r="AL4" s="4">
        <v>-100</v>
      </c>
      <c r="AM4" s="4">
        <v>-50</v>
      </c>
      <c r="AN4" s="4">
        <v>100</v>
      </c>
      <c r="AO4" s="4" t="s">
        <v>41</v>
      </c>
      <c r="AP4" s="4" t="s">
        <v>41</v>
      </c>
      <c r="AQ4" s="4">
        <v>90</v>
      </c>
      <c r="AR4" s="4">
        <v>71.3</v>
      </c>
      <c r="AS4" s="4">
        <v>2.5</v>
      </c>
      <c r="AT4" s="4">
        <v>0</v>
      </c>
      <c r="AU4" s="4">
        <v>0</v>
      </c>
      <c r="AV4" s="4">
        <v>0</v>
      </c>
    </row>
    <row r="5" spans="1:48" ht="17.25" thickBot="1" x14ac:dyDescent="0.3">
      <c r="A5" s="5">
        <v>36</v>
      </c>
      <c r="B5" s="3" t="s">
        <v>46</v>
      </c>
      <c r="C5" s="4">
        <v>11.59</v>
      </c>
      <c r="D5" s="4">
        <v>11.4</v>
      </c>
      <c r="E5" s="4">
        <v>2.6</v>
      </c>
      <c r="F5" s="4">
        <v>2.6</v>
      </c>
      <c r="G5" s="4">
        <v>2.6</v>
      </c>
      <c r="H5" s="4">
        <v>12.81</v>
      </c>
      <c r="I5" s="4">
        <v>12.6</v>
      </c>
      <c r="J5" s="4">
        <v>3.46</v>
      </c>
      <c r="K5" s="4">
        <v>3.46</v>
      </c>
      <c r="L5" s="4">
        <v>3.46</v>
      </c>
      <c r="M5" s="4">
        <v>8</v>
      </c>
      <c r="N5" s="4">
        <v>8</v>
      </c>
      <c r="O5" s="4">
        <v>8</v>
      </c>
      <c r="P5" s="4">
        <v>8</v>
      </c>
      <c r="Q5" s="4">
        <v>8</v>
      </c>
      <c r="R5" s="4">
        <v>5</v>
      </c>
      <c r="S5" s="4">
        <v>5</v>
      </c>
      <c r="T5" s="4">
        <v>5</v>
      </c>
      <c r="U5" s="4">
        <v>1</v>
      </c>
      <c r="V5" s="4">
        <v>1</v>
      </c>
      <c r="W5" s="4">
        <v>3000</v>
      </c>
      <c r="X5" s="4">
        <v>1500</v>
      </c>
      <c r="Y5" s="4" t="s">
        <v>41</v>
      </c>
      <c r="Z5" s="4" t="s">
        <v>41</v>
      </c>
      <c r="AA5" s="4" t="s">
        <v>41</v>
      </c>
      <c r="AB5" s="4">
        <v>1</v>
      </c>
      <c r="AC5" s="4">
        <v>1</v>
      </c>
      <c r="AD5" s="4" t="s">
        <v>41</v>
      </c>
      <c r="AE5" s="4" t="s">
        <v>41</v>
      </c>
      <c r="AF5" s="4" t="s">
        <v>41</v>
      </c>
      <c r="AG5" s="4">
        <v>-500</v>
      </c>
      <c r="AH5" s="4">
        <v>-1500</v>
      </c>
      <c r="AI5" s="4">
        <v>500</v>
      </c>
      <c r="AJ5" s="4" t="s">
        <v>41</v>
      </c>
      <c r="AK5" s="4" t="s">
        <v>41</v>
      </c>
      <c r="AL5" s="4">
        <v>-100</v>
      </c>
      <c r="AM5" s="4">
        <v>-50</v>
      </c>
      <c r="AN5" s="4">
        <v>100</v>
      </c>
      <c r="AO5" s="4" t="s">
        <v>41</v>
      </c>
      <c r="AP5" s="4" t="s">
        <v>41</v>
      </c>
      <c r="AQ5" s="4">
        <v>100</v>
      </c>
      <c r="AR5" s="4">
        <v>79.5</v>
      </c>
      <c r="AS5" s="4">
        <v>2.5</v>
      </c>
      <c r="AT5" s="4">
        <v>0</v>
      </c>
      <c r="AU5" s="4">
        <v>0</v>
      </c>
      <c r="AV5" s="4">
        <v>0</v>
      </c>
    </row>
    <row r="6" spans="1:48" ht="17.25" thickBot="1" x14ac:dyDescent="0.3">
      <c r="A6" s="5">
        <v>45</v>
      </c>
      <c r="B6" s="3" t="s">
        <v>48</v>
      </c>
      <c r="C6" s="4">
        <v>11.59</v>
      </c>
      <c r="D6" s="4">
        <v>11.4</v>
      </c>
      <c r="E6" s="4">
        <v>2.6</v>
      </c>
      <c r="F6" s="4">
        <v>2.6</v>
      </c>
      <c r="G6" s="4">
        <v>2.6</v>
      </c>
      <c r="H6" s="4">
        <v>12.81</v>
      </c>
      <c r="I6" s="4">
        <v>12.6</v>
      </c>
      <c r="J6" s="4">
        <v>3.46</v>
      </c>
      <c r="K6" s="4">
        <v>3.46</v>
      </c>
      <c r="L6" s="4">
        <v>3.46</v>
      </c>
      <c r="M6" s="4">
        <v>8</v>
      </c>
      <c r="N6" s="4">
        <v>8</v>
      </c>
      <c r="O6" s="4">
        <v>8</v>
      </c>
      <c r="P6" s="4">
        <v>8</v>
      </c>
      <c r="Q6" s="4">
        <v>8</v>
      </c>
      <c r="R6" s="4">
        <v>5</v>
      </c>
      <c r="S6" s="4">
        <v>5</v>
      </c>
      <c r="T6" s="4">
        <v>5</v>
      </c>
      <c r="U6" s="4">
        <v>1</v>
      </c>
      <c r="V6" s="4">
        <v>1</v>
      </c>
      <c r="W6" s="4">
        <v>3000</v>
      </c>
      <c r="X6" s="4">
        <v>1500</v>
      </c>
      <c r="Y6" s="4" t="s">
        <v>41</v>
      </c>
      <c r="Z6" s="4" t="s">
        <v>41</v>
      </c>
      <c r="AA6" s="4" t="s">
        <v>41</v>
      </c>
      <c r="AB6" s="4">
        <v>1</v>
      </c>
      <c r="AC6" s="4">
        <v>1</v>
      </c>
      <c r="AD6" s="4" t="s">
        <v>41</v>
      </c>
      <c r="AE6" s="4" t="s">
        <v>41</v>
      </c>
      <c r="AF6" s="4" t="s">
        <v>41</v>
      </c>
      <c r="AG6" s="4">
        <v>-500</v>
      </c>
      <c r="AH6" s="4">
        <v>-1500</v>
      </c>
      <c r="AI6" s="4">
        <v>500</v>
      </c>
      <c r="AJ6" s="4" t="s">
        <v>41</v>
      </c>
      <c r="AK6" s="4" t="s">
        <v>41</v>
      </c>
      <c r="AL6" s="4">
        <v>-100</v>
      </c>
      <c r="AM6" s="4">
        <v>-50</v>
      </c>
      <c r="AN6" s="4">
        <v>100</v>
      </c>
      <c r="AO6" s="4" t="s">
        <v>41</v>
      </c>
      <c r="AP6" s="4" t="s">
        <v>41</v>
      </c>
      <c r="AQ6" s="4">
        <v>180</v>
      </c>
      <c r="AR6" s="4">
        <v>128.69999999999999</v>
      </c>
      <c r="AS6" s="4">
        <v>2.5</v>
      </c>
      <c r="AT6" s="4">
        <v>0</v>
      </c>
      <c r="AU6" s="4">
        <v>0</v>
      </c>
      <c r="AV6" s="4">
        <v>0</v>
      </c>
    </row>
    <row r="7" spans="1:48" ht="17.25" thickBot="1" x14ac:dyDescent="0.3">
      <c r="A7" s="5">
        <v>54</v>
      </c>
      <c r="B7" s="3" t="s">
        <v>50</v>
      </c>
      <c r="C7" s="4">
        <v>11.59</v>
      </c>
      <c r="D7" s="4">
        <v>11.4</v>
      </c>
      <c r="E7" s="4">
        <v>2.6</v>
      </c>
      <c r="F7" s="4">
        <v>2.6</v>
      </c>
      <c r="G7" s="4">
        <v>2.6</v>
      </c>
      <c r="H7" s="4">
        <v>12.81</v>
      </c>
      <c r="I7" s="4">
        <v>12.6</v>
      </c>
      <c r="J7" s="4">
        <v>3.46</v>
      </c>
      <c r="K7" s="4">
        <v>3.46</v>
      </c>
      <c r="L7" s="4">
        <v>3.46</v>
      </c>
      <c r="M7" s="4">
        <v>8</v>
      </c>
      <c r="N7" s="4">
        <v>8</v>
      </c>
      <c r="O7" s="4">
        <v>8</v>
      </c>
      <c r="P7" s="4">
        <v>8</v>
      </c>
      <c r="Q7" s="4">
        <v>8</v>
      </c>
      <c r="R7" s="4">
        <v>5</v>
      </c>
      <c r="S7" s="4">
        <v>5</v>
      </c>
      <c r="T7" s="4">
        <v>5</v>
      </c>
      <c r="U7" s="4">
        <v>1</v>
      </c>
      <c r="V7" s="4">
        <v>1</v>
      </c>
      <c r="W7" s="4">
        <v>3000</v>
      </c>
      <c r="X7" s="4">
        <v>1500</v>
      </c>
      <c r="Y7" s="4" t="s">
        <v>41</v>
      </c>
      <c r="Z7" s="4" t="s">
        <v>41</v>
      </c>
      <c r="AA7" s="4" t="s">
        <v>41</v>
      </c>
      <c r="AB7" s="4">
        <v>1</v>
      </c>
      <c r="AC7" s="4">
        <v>1</v>
      </c>
      <c r="AD7" s="4" t="s">
        <v>41</v>
      </c>
      <c r="AE7" s="4" t="s">
        <v>41</v>
      </c>
      <c r="AF7" s="4" t="s">
        <v>41</v>
      </c>
      <c r="AG7" s="4">
        <v>-500</v>
      </c>
      <c r="AH7" s="4">
        <v>-1500</v>
      </c>
      <c r="AI7" s="4">
        <v>500</v>
      </c>
      <c r="AJ7" s="4" t="s">
        <v>41</v>
      </c>
      <c r="AK7" s="4" t="s">
        <v>41</v>
      </c>
      <c r="AL7" s="4">
        <v>-100</v>
      </c>
      <c r="AM7" s="4">
        <v>-50</v>
      </c>
      <c r="AN7" s="4">
        <v>100</v>
      </c>
      <c r="AO7" s="4" t="s">
        <v>41</v>
      </c>
      <c r="AP7" s="4" t="s">
        <v>41</v>
      </c>
      <c r="AQ7" s="4">
        <v>200</v>
      </c>
      <c r="AR7" s="4">
        <v>145.1</v>
      </c>
      <c r="AS7" s="4">
        <v>2.5</v>
      </c>
      <c r="AT7" s="4">
        <v>0</v>
      </c>
      <c r="AU7" s="4">
        <v>0</v>
      </c>
      <c r="AV7" s="4">
        <v>0</v>
      </c>
    </row>
    <row r="8" spans="1:48" ht="17.25" thickBot="1" x14ac:dyDescent="0.3">
      <c r="A8" s="5">
        <v>63</v>
      </c>
      <c r="B8" s="3" t="s">
        <v>52</v>
      </c>
      <c r="C8" s="4">
        <v>11.59</v>
      </c>
      <c r="D8" s="4">
        <v>11.4</v>
      </c>
      <c r="E8" s="4">
        <v>2.6</v>
      </c>
      <c r="F8" s="4">
        <v>2.6</v>
      </c>
      <c r="G8" s="4">
        <v>2.6</v>
      </c>
      <c r="H8" s="4">
        <v>12.81</v>
      </c>
      <c r="I8" s="4">
        <v>12.6</v>
      </c>
      <c r="J8" s="4">
        <v>3.46</v>
      </c>
      <c r="K8" s="4">
        <v>3.46</v>
      </c>
      <c r="L8" s="4">
        <v>3.46</v>
      </c>
      <c r="M8" s="4">
        <v>8</v>
      </c>
      <c r="N8" s="4">
        <v>8</v>
      </c>
      <c r="O8" s="4">
        <v>8</v>
      </c>
      <c r="P8" s="4">
        <v>8</v>
      </c>
      <c r="Q8" s="4">
        <v>8</v>
      </c>
      <c r="R8" s="4">
        <v>5</v>
      </c>
      <c r="S8" s="4">
        <v>5</v>
      </c>
      <c r="T8" s="4">
        <v>5</v>
      </c>
      <c r="U8" s="4">
        <v>1</v>
      </c>
      <c r="V8" s="4">
        <v>1</v>
      </c>
      <c r="W8" s="4">
        <v>3000</v>
      </c>
      <c r="X8" s="4">
        <v>1500</v>
      </c>
      <c r="Y8" s="4" t="s">
        <v>41</v>
      </c>
      <c r="Z8" s="4" t="s">
        <v>41</v>
      </c>
      <c r="AA8" s="4" t="s">
        <v>41</v>
      </c>
      <c r="AB8" s="4">
        <v>1</v>
      </c>
      <c r="AC8" s="4">
        <v>1</v>
      </c>
      <c r="AD8" s="4" t="s">
        <v>41</v>
      </c>
      <c r="AE8" s="4" t="s">
        <v>41</v>
      </c>
      <c r="AF8" s="4" t="s">
        <v>41</v>
      </c>
      <c r="AG8" s="4">
        <v>-500</v>
      </c>
      <c r="AH8" s="4">
        <v>-1500</v>
      </c>
      <c r="AI8" s="4">
        <v>500</v>
      </c>
      <c r="AJ8" s="4" t="s">
        <v>41</v>
      </c>
      <c r="AK8" s="4" t="s">
        <v>41</v>
      </c>
      <c r="AL8" s="4">
        <v>-100</v>
      </c>
      <c r="AM8" s="4">
        <v>-50</v>
      </c>
      <c r="AN8" s="4">
        <v>100</v>
      </c>
      <c r="AO8" s="4" t="s">
        <v>41</v>
      </c>
      <c r="AP8" s="4" t="s">
        <v>41</v>
      </c>
      <c r="AQ8" s="4">
        <v>220</v>
      </c>
      <c r="AR8" s="4">
        <v>161.5</v>
      </c>
      <c r="AS8" s="4">
        <v>2.5</v>
      </c>
      <c r="AT8" s="4">
        <v>0</v>
      </c>
      <c r="AU8" s="4">
        <v>0</v>
      </c>
      <c r="AV8" s="4">
        <v>0</v>
      </c>
    </row>
    <row r="9" spans="1:48" ht="17.25" thickBot="1" x14ac:dyDescent="0.3">
      <c r="A9" s="5">
        <v>72</v>
      </c>
      <c r="B9" s="3" t="s">
        <v>54</v>
      </c>
      <c r="C9" s="4">
        <v>11.59</v>
      </c>
      <c r="D9" s="4">
        <v>11.4</v>
      </c>
      <c r="E9" s="4">
        <v>2.6</v>
      </c>
      <c r="F9" s="4">
        <v>2.6</v>
      </c>
      <c r="G9" s="4">
        <v>2.6</v>
      </c>
      <c r="H9" s="4">
        <v>12.81</v>
      </c>
      <c r="I9" s="4">
        <v>12.6</v>
      </c>
      <c r="J9" s="4">
        <v>3.46</v>
      </c>
      <c r="K9" s="4">
        <v>3.46</v>
      </c>
      <c r="L9" s="4">
        <v>3.46</v>
      </c>
      <c r="M9" s="4">
        <v>8</v>
      </c>
      <c r="N9" s="4">
        <v>8</v>
      </c>
      <c r="O9" s="4">
        <v>8</v>
      </c>
      <c r="P9" s="4">
        <v>8</v>
      </c>
      <c r="Q9" s="4">
        <v>8</v>
      </c>
      <c r="R9" s="4">
        <v>5</v>
      </c>
      <c r="S9" s="4">
        <v>5</v>
      </c>
      <c r="T9" s="4">
        <v>5</v>
      </c>
      <c r="U9" s="4">
        <v>1</v>
      </c>
      <c r="V9" s="4">
        <v>1</v>
      </c>
      <c r="W9" s="4">
        <v>3000</v>
      </c>
      <c r="X9" s="4">
        <v>1500</v>
      </c>
      <c r="Y9" s="4" t="s">
        <v>41</v>
      </c>
      <c r="Z9" s="4" t="s">
        <v>41</v>
      </c>
      <c r="AA9" s="4" t="s">
        <v>41</v>
      </c>
      <c r="AB9" s="4">
        <v>1</v>
      </c>
      <c r="AC9" s="4">
        <v>1</v>
      </c>
      <c r="AD9" s="4" t="s">
        <v>41</v>
      </c>
      <c r="AE9" s="4" t="s">
        <v>41</v>
      </c>
      <c r="AF9" s="4" t="s">
        <v>41</v>
      </c>
      <c r="AG9" s="4">
        <v>-500</v>
      </c>
      <c r="AH9" s="4">
        <v>-1500</v>
      </c>
      <c r="AI9" s="4">
        <v>500</v>
      </c>
      <c r="AJ9" s="4" t="s">
        <v>41</v>
      </c>
      <c r="AK9" s="4" t="s">
        <v>41</v>
      </c>
      <c r="AL9" s="4">
        <v>-100</v>
      </c>
      <c r="AM9" s="4">
        <v>-50</v>
      </c>
      <c r="AN9" s="4">
        <v>100</v>
      </c>
      <c r="AO9" s="4" t="s">
        <v>41</v>
      </c>
      <c r="AP9" s="4" t="s">
        <v>41</v>
      </c>
      <c r="AQ9" s="4">
        <v>264</v>
      </c>
      <c r="AR9" s="4">
        <v>1</v>
      </c>
      <c r="AS9" s="4">
        <v>0.1</v>
      </c>
      <c r="AT9" s="4">
        <v>0</v>
      </c>
      <c r="AU9" s="4">
        <v>0</v>
      </c>
      <c r="AV9" s="4">
        <v>0</v>
      </c>
    </row>
    <row r="10" spans="1:48" ht="17.25" thickBot="1" x14ac:dyDescent="0.3">
      <c r="A10" s="5">
        <v>81</v>
      </c>
      <c r="B10" s="3" t="s">
        <v>40</v>
      </c>
      <c r="C10" s="4">
        <v>11.59</v>
      </c>
      <c r="D10" s="4">
        <v>11.4</v>
      </c>
      <c r="E10" s="4">
        <v>2.6</v>
      </c>
      <c r="F10" s="4">
        <v>2.6</v>
      </c>
      <c r="G10" s="4">
        <v>2.6</v>
      </c>
      <c r="H10" s="4">
        <v>12.81</v>
      </c>
      <c r="I10" s="4">
        <v>12.6</v>
      </c>
      <c r="J10" s="4">
        <v>3.46</v>
      </c>
      <c r="K10" s="4">
        <v>3.46</v>
      </c>
      <c r="L10" s="4">
        <v>3.46</v>
      </c>
      <c r="M10" s="4">
        <v>8</v>
      </c>
      <c r="N10" s="4">
        <v>8</v>
      </c>
      <c r="O10" s="4">
        <v>8</v>
      </c>
      <c r="P10" s="4">
        <v>8</v>
      </c>
      <c r="Q10" s="4">
        <v>8</v>
      </c>
      <c r="R10" s="4">
        <v>5</v>
      </c>
      <c r="S10" s="4">
        <v>5</v>
      </c>
      <c r="T10" s="4">
        <v>5</v>
      </c>
      <c r="U10" s="4">
        <v>1</v>
      </c>
      <c r="V10" s="4">
        <v>1</v>
      </c>
      <c r="W10" s="4">
        <v>3000</v>
      </c>
      <c r="X10" s="4">
        <v>1500</v>
      </c>
      <c r="Y10" s="4" t="s">
        <v>41</v>
      </c>
      <c r="Z10" s="4" t="s">
        <v>41</v>
      </c>
      <c r="AA10" s="4" t="s">
        <v>41</v>
      </c>
      <c r="AB10" s="4">
        <v>1</v>
      </c>
      <c r="AC10" s="4">
        <v>1</v>
      </c>
      <c r="AD10" s="4" t="s">
        <v>41</v>
      </c>
      <c r="AE10" s="4" t="s">
        <v>41</v>
      </c>
      <c r="AF10" s="4" t="s">
        <v>41</v>
      </c>
      <c r="AG10" s="4">
        <v>-500</v>
      </c>
      <c r="AH10" s="4">
        <v>-1500</v>
      </c>
      <c r="AI10" s="4">
        <v>500</v>
      </c>
      <c r="AJ10" s="4" t="s">
        <v>41</v>
      </c>
      <c r="AK10" s="4" t="s">
        <v>41</v>
      </c>
      <c r="AL10" s="4">
        <v>-100</v>
      </c>
      <c r="AM10" s="4">
        <v>-50</v>
      </c>
      <c r="AN10" s="4">
        <v>100</v>
      </c>
      <c r="AO10" s="4" t="s">
        <v>41</v>
      </c>
      <c r="AP10" s="4" t="s">
        <v>41</v>
      </c>
      <c r="AQ10" s="4">
        <v>264</v>
      </c>
      <c r="AR10" s="4">
        <v>161.5</v>
      </c>
      <c r="AS10" s="4">
        <v>2.5</v>
      </c>
      <c r="AT10" s="4">
        <v>0</v>
      </c>
      <c r="AU10" s="4">
        <v>0</v>
      </c>
      <c r="AV10" s="4">
        <v>0</v>
      </c>
    </row>
    <row r="11" spans="1:48" ht="17.25" thickBot="1" x14ac:dyDescent="0.3">
      <c r="A11" s="5">
        <v>91</v>
      </c>
      <c r="B11" s="3" t="s">
        <v>57</v>
      </c>
      <c r="C11" s="4">
        <v>11.59</v>
      </c>
      <c r="D11" s="4">
        <v>11.4</v>
      </c>
      <c r="E11" s="4">
        <v>2.6</v>
      </c>
      <c r="F11" s="4">
        <v>2.6</v>
      </c>
      <c r="G11" s="4">
        <v>2.6</v>
      </c>
      <c r="H11" s="4">
        <v>12.81</v>
      </c>
      <c r="I11" s="4">
        <v>12.6</v>
      </c>
      <c r="J11" s="4">
        <v>3.46</v>
      </c>
      <c r="K11" s="4">
        <v>3.46</v>
      </c>
      <c r="L11" s="4">
        <v>3.46</v>
      </c>
      <c r="M11" s="4">
        <v>8</v>
      </c>
      <c r="N11" s="4">
        <v>8</v>
      </c>
      <c r="O11" s="4">
        <v>8</v>
      </c>
      <c r="P11" s="4">
        <v>8</v>
      </c>
      <c r="Q11" s="4">
        <v>8</v>
      </c>
      <c r="R11" s="4">
        <v>5</v>
      </c>
      <c r="S11" s="4">
        <v>5</v>
      </c>
      <c r="T11" s="4">
        <v>5</v>
      </c>
      <c r="U11" s="4">
        <v>1</v>
      </c>
      <c r="V11" s="4">
        <v>1</v>
      </c>
      <c r="W11" s="4">
        <v>3000</v>
      </c>
      <c r="X11" s="4">
        <v>1500</v>
      </c>
      <c r="Y11" s="4" t="s">
        <v>41</v>
      </c>
      <c r="Z11" s="4" t="s">
        <v>41</v>
      </c>
      <c r="AA11" s="4" t="s">
        <v>41</v>
      </c>
      <c r="AB11" s="4">
        <v>1</v>
      </c>
      <c r="AC11" s="4">
        <v>1</v>
      </c>
      <c r="AD11" s="4" t="s">
        <v>41</v>
      </c>
      <c r="AE11" s="4" t="s">
        <v>41</v>
      </c>
      <c r="AF11" s="4" t="s">
        <v>41</v>
      </c>
      <c r="AG11" s="4">
        <v>-500</v>
      </c>
      <c r="AH11" s="4">
        <v>-1500</v>
      </c>
      <c r="AI11" s="4">
        <v>500</v>
      </c>
      <c r="AJ11" s="4" t="s">
        <v>41</v>
      </c>
      <c r="AK11" s="4" t="s">
        <v>41</v>
      </c>
      <c r="AL11" s="4">
        <v>-100</v>
      </c>
      <c r="AM11" s="4">
        <v>-50</v>
      </c>
      <c r="AN11" s="4">
        <v>100</v>
      </c>
      <c r="AO11" s="4" t="s">
        <v>41</v>
      </c>
      <c r="AP11" s="4" t="s">
        <v>41</v>
      </c>
      <c r="AQ11" s="4">
        <v>164</v>
      </c>
      <c r="AR11" s="4">
        <v>1</v>
      </c>
      <c r="AS11" s="4">
        <v>0.1</v>
      </c>
      <c r="AT11" s="4">
        <v>0</v>
      </c>
      <c r="AU11" s="4">
        <v>0</v>
      </c>
      <c r="AV11" s="4">
        <v>0</v>
      </c>
    </row>
    <row r="12" spans="1:48" ht="17.25" thickBot="1" x14ac:dyDescent="0.3">
      <c r="A12" s="5">
        <v>100</v>
      </c>
      <c r="B12" s="3" t="s">
        <v>58</v>
      </c>
      <c r="C12" s="4">
        <v>11.59</v>
      </c>
      <c r="D12" s="4">
        <v>11.4</v>
      </c>
      <c r="E12" s="4">
        <v>2.6</v>
      </c>
      <c r="F12" s="4">
        <v>2.6</v>
      </c>
      <c r="G12" s="4">
        <v>2.6</v>
      </c>
      <c r="H12" s="4">
        <v>12.81</v>
      </c>
      <c r="I12" s="4">
        <v>12.6</v>
      </c>
      <c r="J12" s="4">
        <v>3.46</v>
      </c>
      <c r="K12" s="4">
        <v>3.46</v>
      </c>
      <c r="L12" s="4">
        <v>3.46</v>
      </c>
      <c r="M12" s="4">
        <v>8</v>
      </c>
      <c r="N12" s="4">
        <v>8</v>
      </c>
      <c r="O12" s="4">
        <v>8</v>
      </c>
      <c r="P12" s="4">
        <v>8</v>
      </c>
      <c r="Q12" s="4">
        <v>8</v>
      </c>
      <c r="R12" s="4">
        <v>5</v>
      </c>
      <c r="S12" s="4">
        <v>5</v>
      </c>
      <c r="T12" s="4">
        <v>5</v>
      </c>
      <c r="U12" s="4">
        <v>1</v>
      </c>
      <c r="V12" s="4">
        <v>1</v>
      </c>
      <c r="W12" s="4">
        <v>3000</v>
      </c>
      <c r="X12" s="4">
        <v>1500</v>
      </c>
      <c r="Y12" s="4" t="s">
        <v>41</v>
      </c>
      <c r="Z12" s="4" t="s">
        <v>41</v>
      </c>
      <c r="AA12" s="4" t="s">
        <v>41</v>
      </c>
      <c r="AB12" s="4">
        <v>1</v>
      </c>
      <c r="AC12" s="4">
        <v>1</v>
      </c>
      <c r="AD12" s="4" t="s">
        <v>41</v>
      </c>
      <c r="AE12" s="4" t="s">
        <v>41</v>
      </c>
      <c r="AF12" s="4" t="s">
        <v>41</v>
      </c>
      <c r="AG12" s="4">
        <v>-500</v>
      </c>
      <c r="AH12" s="4">
        <v>-1500</v>
      </c>
      <c r="AI12" s="4">
        <v>500</v>
      </c>
      <c r="AJ12" s="4" t="s">
        <v>41</v>
      </c>
      <c r="AK12" s="4" t="s">
        <v>41</v>
      </c>
      <c r="AL12" s="4">
        <v>-100</v>
      </c>
      <c r="AM12" s="4">
        <v>-50</v>
      </c>
      <c r="AN12" s="4">
        <v>100</v>
      </c>
      <c r="AO12" s="4" t="s">
        <v>41</v>
      </c>
      <c r="AP12" s="4" t="s">
        <v>41</v>
      </c>
      <c r="AQ12" s="4">
        <v>164</v>
      </c>
      <c r="AR12" s="4">
        <v>128.69999999999999</v>
      </c>
      <c r="AS12" s="4">
        <v>2.5</v>
      </c>
      <c r="AT12" s="4">
        <v>0</v>
      </c>
      <c r="AU12" s="4">
        <v>0</v>
      </c>
      <c r="AV12" s="4">
        <v>0</v>
      </c>
    </row>
    <row r="13" spans="1:48" ht="17.25" thickBot="1" x14ac:dyDescent="0.3">
      <c r="A13" s="5">
        <v>109</v>
      </c>
      <c r="B13" s="3" t="s">
        <v>59</v>
      </c>
      <c r="C13" s="4">
        <v>11.59</v>
      </c>
      <c r="D13" s="4">
        <v>11.4</v>
      </c>
      <c r="E13" s="4">
        <v>2.6</v>
      </c>
      <c r="F13" s="4">
        <v>2.6</v>
      </c>
      <c r="G13" s="4">
        <v>2.6</v>
      </c>
      <c r="H13" s="4">
        <v>12.81</v>
      </c>
      <c r="I13" s="4">
        <v>12.6</v>
      </c>
      <c r="J13" s="4">
        <v>3.46</v>
      </c>
      <c r="K13" s="4">
        <v>3.46</v>
      </c>
      <c r="L13" s="4">
        <v>3.46</v>
      </c>
      <c r="M13" s="4">
        <v>8</v>
      </c>
      <c r="N13" s="4">
        <v>8</v>
      </c>
      <c r="O13" s="4">
        <v>8</v>
      </c>
      <c r="P13" s="4">
        <v>8</v>
      </c>
      <c r="Q13" s="4">
        <v>8</v>
      </c>
      <c r="R13" s="4">
        <v>5</v>
      </c>
      <c r="S13" s="4">
        <v>5</v>
      </c>
      <c r="T13" s="4">
        <v>5</v>
      </c>
      <c r="U13" s="4">
        <v>1</v>
      </c>
      <c r="V13" s="4">
        <v>1</v>
      </c>
      <c r="W13" s="4">
        <v>3000</v>
      </c>
      <c r="X13" s="4">
        <v>1500</v>
      </c>
      <c r="Y13" s="4" t="s">
        <v>41</v>
      </c>
      <c r="Z13" s="4" t="s">
        <v>41</v>
      </c>
      <c r="AA13" s="4" t="s">
        <v>41</v>
      </c>
      <c r="AB13" s="4">
        <v>1</v>
      </c>
      <c r="AC13" s="4">
        <v>1</v>
      </c>
      <c r="AD13" s="4" t="s">
        <v>41</v>
      </c>
      <c r="AE13" s="4" t="s">
        <v>41</v>
      </c>
      <c r="AF13" s="4" t="s">
        <v>41</v>
      </c>
      <c r="AG13" s="4">
        <v>-500</v>
      </c>
      <c r="AH13" s="4">
        <v>-1500</v>
      </c>
      <c r="AI13" s="4">
        <v>500</v>
      </c>
      <c r="AJ13" s="4" t="s">
        <v>41</v>
      </c>
      <c r="AK13" s="4" t="s">
        <v>41</v>
      </c>
      <c r="AL13" s="4">
        <v>-100</v>
      </c>
      <c r="AM13" s="4">
        <v>-50</v>
      </c>
      <c r="AN13" s="4">
        <v>100</v>
      </c>
      <c r="AO13" s="4" t="s">
        <v>41</v>
      </c>
      <c r="AP13" s="4" t="s">
        <v>41</v>
      </c>
      <c r="AQ13" s="4">
        <v>200</v>
      </c>
      <c r="AR13" s="4">
        <v>145.1</v>
      </c>
      <c r="AS13" s="4">
        <v>2.5</v>
      </c>
      <c r="AT13" s="4">
        <v>0</v>
      </c>
      <c r="AU13" s="4">
        <v>0</v>
      </c>
      <c r="AV13" s="4">
        <v>0</v>
      </c>
    </row>
    <row r="14" spans="1:48" ht="17.25" thickBot="1" x14ac:dyDescent="0.3">
      <c r="A14" s="5">
        <v>117</v>
      </c>
      <c r="B14" s="3" t="s">
        <v>60</v>
      </c>
      <c r="C14" s="4">
        <v>11.59</v>
      </c>
      <c r="D14" s="4">
        <v>11.4</v>
      </c>
      <c r="E14" s="4">
        <v>2.6</v>
      </c>
      <c r="F14" s="4">
        <v>2.6</v>
      </c>
      <c r="G14" s="4">
        <v>2.6</v>
      </c>
      <c r="H14" s="4">
        <v>12.81</v>
      </c>
      <c r="I14" s="4">
        <v>12.6</v>
      </c>
      <c r="J14" s="4">
        <v>3.46</v>
      </c>
      <c r="K14" s="4">
        <v>3.46</v>
      </c>
      <c r="L14" s="4">
        <v>3.46</v>
      </c>
      <c r="M14" s="4">
        <v>8</v>
      </c>
      <c r="N14" s="4">
        <v>8</v>
      </c>
      <c r="O14" s="4">
        <v>8</v>
      </c>
      <c r="P14" s="4">
        <v>8</v>
      </c>
      <c r="Q14" s="4">
        <v>8</v>
      </c>
      <c r="R14" s="4">
        <v>5</v>
      </c>
      <c r="S14" s="4">
        <v>5</v>
      </c>
      <c r="T14" s="4">
        <v>5</v>
      </c>
      <c r="U14" s="4">
        <v>1</v>
      </c>
      <c r="V14" s="4">
        <v>1</v>
      </c>
      <c r="W14" s="4">
        <v>3000</v>
      </c>
      <c r="X14" s="4">
        <v>1500</v>
      </c>
      <c r="Y14" s="4" t="s">
        <v>41</v>
      </c>
      <c r="Z14" s="4" t="s">
        <v>41</v>
      </c>
      <c r="AA14" s="4" t="s">
        <v>41</v>
      </c>
      <c r="AB14" s="4">
        <v>1</v>
      </c>
      <c r="AC14" s="4">
        <v>1</v>
      </c>
      <c r="AD14" s="4" t="s">
        <v>41</v>
      </c>
      <c r="AE14" s="4" t="s">
        <v>41</v>
      </c>
      <c r="AF14" s="4" t="s">
        <v>41</v>
      </c>
      <c r="AG14" s="4">
        <v>-500</v>
      </c>
      <c r="AH14" s="4">
        <v>-1500</v>
      </c>
      <c r="AI14" s="4">
        <v>500</v>
      </c>
      <c r="AJ14" s="4" t="s">
        <v>41</v>
      </c>
      <c r="AK14" s="4" t="s">
        <v>41</v>
      </c>
      <c r="AL14" s="4">
        <v>-100</v>
      </c>
      <c r="AM14" s="4">
        <v>-50</v>
      </c>
      <c r="AN14" s="4">
        <v>100</v>
      </c>
      <c r="AO14" s="4" t="s">
        <v>41</v>
      </c>
      <c r="AP14" s="4" t="s">
        <v>41</v>
      </c>
      <c r="AQ14" s="4">
        <v>220</v>
      </c>
      <c r="AR14" s="4">
        <v>161.5</v>
      </c>
      <c r="AS14" s="4">
        <v>2.5</v>
      </c>
      <c r="AT14" s="4">
        <v>0</v>
      </c>
      <c r="AU14" s="4">
        <v>0</v>
      </c>
      <c r="AV14" s="4">
        <v>0</v>
      </c>
    </row>
    <row r="15" spans="1:48" ht="17.25" thickBot="1" x14ac:dyDescent="0.3">
      <c r="A15" s="5">
        <v>126</v>
      </c>
      <c r="B15" s="3" t="s">
        <v>61</v>
      </c>
      <c r="C15" s="4">
        <v>11.59</v>
      </c>
      <c r="D15" s="4">
        <v>11.4</v>
      </c>
      <c r="E15" s="4">
        <v>2.6</v>
      </c>
      <c r="F15" s="4">
        <v>2.6</v>
      </c>
      <c r="G15" s="4">
        <v>2.6</v>
      </c>
      <c r="H15" s="4">
        <v>12.81</v>
      </c>
      <c r="I15" s="4">
        <v>12.6</v>
      </c>
      <c r="J15" s="4">
        <v>3.46</v>
      </c>
      <c r="K15" s="4">
        <v>3.46</v>
      </c>
      <c r="L15" s="4">
        <v>3.46</v>
      </c>
      <c r="M15" s="4">
        <v>8</v>
      </c>
      <c r="N15" s="4">
        <v>8</v>
      </c>
      <c r="O15" s="4">
        <v>8</v>
      </c>
      <c r="P15" s="4">
        <v>8</v>
      </c>
      <c r="Q15" s="4">
        <v>8</v>
      </c>
      <c r="R15" s="4">
        <v>5</v>
      </c>
      <c r="S15" s="4">
        <v>5</v>
      </c>
      <c r="T15" s="4">
        <v>5</v>
      </c>
      <c r="U15" s="4">
        <v>1</v>
      </c>
      <c r="V15" s="4">
        <v>1</v>
      </c>
      <c r="W15" s="4">
        <v>3000</v>
      </c>
      <c r="X15" s="4">
        <v>1500</v>
      </c>
      <c r="Y15" s="4" t="s">
        <v>41</v>
      </c>
      <c r="Z15" s="4" t="s">
        <v>41</v>
      </c>
      <c r="AA15" s="4" t="s">
        <v>41</v>
      </c>
      <c r="AB15" s="4">
        <v>1</v>
      </c>
      <c r="AC15" s="4">
        <v>1</v>
      </c>
      <c r="AD15" s="4" t="s">
        <v>41</v>
      </c>
      <c r="AE15" s="4" t="s">
        <v>41</v>
      </c>
      <c r="AF15" s="4" t="s">
        <v>41</v>
      </c>
      <c r="AG15" s="4">
        <v>-500</v>
      </c>
      <c r="AH15" s="4">
        <v>-1500</v>
      </c>
      <c r="AI15" s="4">
        <v>500</v>
      </c>
      <c r="AJ15" s="4" t="s">
        <v>41</v>
      </c>
      <c r="AK15" s="4" t="s">
        <v>41</v>
      </c>
      <c r="AL15" s="4">
        <v>-100</v>
      </c>
      <c r="AM15" s="4">
        <v>-50</v>
      </c>
      <c r="AN15" s="4">
        <v>100</v>
      </c>
      <c r="AO15" s="4" t="s">
        <v>41</v>
      </c>
      <c r="AP15" s="4" t="s">
        <v>41</v>
      </c>
      <c r="AQ15" s="4">
        <v>300</v>
      </c>
      <c r="AR15" s="4">
        <v>1</v>
      </c>
      <c r="AS15" s="4">
        <v>0.1</v>
      </c>
      <c r="AT15" s="4">
        <v>0</v>
      </c>
      <c r="AU15" s="4">
        <v>0</v>
      </c>
      <c r="AV15" s="4">
        <v>0</v>
      </c>
    </row>
    <row r="16" spans="1:48" ht="17.25" thickBot="1" x14ac:dyDescent="0.3">
      <c r="A16" s="5">
        <v>135</v>
      </c>
      <c r="B16" s="3" t="s">
        <v>62</v>
      </c>
      <c r="C16" s="4">
        <v>11.59</v>
      </c>
      <c r="D16" s="4">
        <v>11.4</v>
      </c>
      <c r="E16" s="4">
        <v>2.6</v>
      </c>
      <c r="F16" s="4">
        <v>2.6</v>
      </c>
      <c r="G16" s="4">
        <v>2.6</v>
      </c>
      <c r="H16" s="4">
        <v>12.81</v>
      </c>
      <c r="I16" s="4">
        <v>12.6</v>
      </c>
      <c r="J16" s="4">
        <v>3.46</v>
      </c>
      <c r="K16" s="4">
        <v>3.46</v>
      </c>
      <c r="L16" s="4">
        <v>3.46</v>
      </c>
      <c r="M16" s="4">
        <v>8</v>
      </c>
      <c r="N16" s="4">
        <v>8</v>
      </c>
      <c r="O16" s="4">
        <v>8</v>
      </c>
      <c r="P16" s="4">
        <v>8</v>
      </c>
      <c r="Q16" s="4">
        <v>8</v>
      </c>
      <c r="R16" s="4">
        <v>5</v>
      </c>
      <c r="S16" s="4">
        <v>5</v>
      </c>
      <c r="T16" s="4">
        <v>5</v>
      </c>
      <c r="U16" s="4">
        <v>1</v>
      </c>
      <c r="V16" s="4">
        <v>1</v>
      </c>
      <c r="W16" s="4">
        <v>3000</v>
      </c>
      <c r="X16" s="4">
        <v>1500</v>
      </c>
      <c r="Y16" s="4" t="s">
        <v>41</v>
      </c>
      <c r="Z16" s="4" t="s">
        <v>41</v>
      </c>
      <c r="AA16" s="4" t="s">
        <v>41</v>
      </c>
      <c r="AB16" s="4">
        <v>1</v>
      </c>
      <c r="AC16" s="4">
        <v>1</v>
      </c>
      <c r="AD16" s="4" t="s">
        <v>41</v>
      </c>
      <c r="AE16" s="4" t="s">
        <v>41</v>
      </c>
      <c r="AF16" s="4" t="s">
        <v>41</v>
      </c>
      <c r="AG16" s="4">
        <v>-500</v>
      </c>
      <c r="AH16" s="4">
        <v>-1500</v>
      </c>
      <c r="AI16" s="4">
        <v>500</v>
      </c>
      <c r="AJ16" s="4" t="s">
        <v>41</v>
      </c>
      <c r="AK16" s="4" t="s">
        <v>41</v>
      </c>
      <c r="AL16" s="4">
        <v>-100</v>
      </c>
      <c r="AM16" s="4">
        <v>-50</v>
      </c>
      <c r="AN16" s="4">
        <v>100</v>
      </c>
      <c r="AO16" s="4" t="s">
        <v>41</v>
      </c>
      <c r="AP16" s="4" t="s">
        <v>41</v>
      </c>
      <c r="AQ16" s="4">
        <v>300</v>
      </c>
      <c r="AR16" s="4">
        <v>161.5</v>
      </c>
      <c r="AS16" s="4">
        <v>2.5</v>
      </c>
      <c r="AT16" s="4">
        <v>0</v>
      </c>
      <c r="AU16" s="4">
        <v>0</v>
      </c>
      <c r="AV16" s="4">
        <v>0</v>
      </c>
    </row>
    <row r="17" spans="1:48" ht="17.25" thickBot="1" x14ac:dyDescent="0.3">
      <c r="A17" s="5">
        <v>147</v>
      </c>
      <c r="B17" s="3" t="s">
        <v>42</v>
      </c>
      <c r="C17" s="4">
        <v>11.59</v>
      </c>
      <c r="D17" s="4">
        <v>11.4</v>
      </c>
      <c r="E17" s="4">
        <v>2.6</v>
      </c>
      <c r="F17" s="4">
        <v>2.6</v>
      </c>
      <c r="G17" s="4">
        <v>2.6</v>
      </c>
      <c r="H17" s="4">
        <v>12.81</v>
      </c>
      <c r="I17" s="4">
        <v>12.6</v>
      </c>
      <c r="J17" s="4">
        <v>3.46</v>
      </c>
      <c r="K17" s="4">
        <v>3.46</v>
      </c>
      <c r="L17" s="4">
        <v>3.46</v>
      </c>
      <c r="M17" s="4">
        <v>8</v>
      </c>
      <c r="N17" s="4">
        <v>8</v>
      </c>
      <c r="O17" s="4">
        <v>8</v>
      </c>
      <c r="P17" s="4">
        <v>8</v>
      </c>
      <c r="Q17" s="4">
        <v>8</v>
      </c>
      <c r="R17" s="4">
        <v>5</v>
      </c>
      <c r="S17" s="4">
        <v>5</v>
      </c>
      <c r="T17" s="4">
        <v>5</v>
      </c>
      <c r="U17" s="4">
        <v>1</v>
      </c>
      <c r="V17" s="4">
        <v>1</v>
      </c>
      <c r="W17" s="4">
        <v>3000</v>
      </c>
      <c r="X17" s="4">
        <v>1500</v>
      </c>
      <c r="Y17" s="4" t="s">
        <v>41</v>
      </c>
      <c r="Z17" s="4" t="s">
        <v>41</v>
      </c>
      <c r="AA17" s="4" t="s">
        <v>41</v>
      </c>
      <c r="AB17" s="4">
        <v>1</v>
      </c>
      <c r="AC17" s="4">
        <v>1</v>
      </c>
      <c r="AD17" s="4" t="s">
        <v>41</v>
      </c>
      <c r="AE17" s="4" t="s">
        <v>41</v>
      </c>
      <c r="AF17" s="4" t="s">
        <v>41</v>
      </c>
      <c r="AG17" s="4">
        <v>-500</v>
      </c>
      <c r="AH17" s="4">
        <v>-1500</v>
      </c>
      <c r="AI17" s="4">
        <v>500</v>
      </c>
      <c r="AJ17" s="4" t="s">
        <v>41</v>
      </c>
      <c r="AK17" s="4" t="s">
        <v>41</v>
      </c>
      <c r="AL17" s="4">
        <v>-100</v>
      </c>
      <c r="AM17" s="4">
        <v>-50</v>
      </c>
      <c r="AN17" s="4">
        <v>100</v>
      </c>
      <c r="AO17" s="4" t="s">
        <v>41</v>
      </c>
      <c r="AP17" s="4" t="s">
        <v>41</v>
      </c>
      <c r="AQ17" s="4">
        <v>90</v>
      </c>
      <c r="AR17" s="4">
        <v>1</v>
      </c>
      <c r="AS17" s="4">
        <v>0.1</v>
      </c>
      <c r="AT17" s="4">
        <v>0</v>
      </c>
      <c r="AU17" s="4">
        <v>0</v>
      </c>
      <c r="AV17" s="4">
        <v>0</v>
      </c>
    </row>
    <row r="18" spans="1:48" ht="17.25" thickBot="1" x14ac:dyDescent="0.3">
      <c r="A18" s="5">
        <v>175</v>
      </c>
      <c r="B18" s="3" t="s">
        <v>44</v>
      </c>
      <c r="C18" s="4">
        <v>11.59</v>
      </c>
      <c r="D18" s="4">
        <v>11.4</v>
      </c>
      <c r="E18" s="4">
        <v>2.6</v>
      </c>
      <c r="F18" s="4">
        <v>2.6</v>
      </c>
      <c r="G18" s="4">
        <v>2.6</v>
      </c>
      <c r="H18" s="4">
        <v>12.81</v>
      </c>
      <c r="I18" s="4">
        <v>12.6</v>
      </c>
      <c r="J18" s="4">
        <v>3.46</v>
      </c>
      <c r="K18" s="4">
        <v>3.46</v>
      </c>
      <c r="L18" s="4">
        <v>3.46</v>
      </c>
      <c r="M18" s="4">
        <v>8</v>
      </c>
      <c r="N18" s="4">
        <v>8</v>
      </c>
      <c r="O18" s="4">
        <v>8</v>
      </c>
      <c r="P18" s="4">
        <v>8</v>
      </c>
      <c r="Q18" s="4">
        <v>8</v>
      </c>
      <c r="R18" s="4">
        <v>5</v>
      </c>
      <c r="S18" s="4">
        <v>5</v>
      </c>
      <c r="T18" s="4">
        <v>5</v>
      </c>
      <c r="U18" s="4">
        <v>1</v>
      </c>
      <c r="V18" s="4">
        <v>1</v>
      </c>
      <c r="W18" s="4">
        <v>3000</v>
      </c>
      <c r="X18" s="4">
        <v>1500</v>
      </c>
      <c r="Y18" s="4" t="s">
        <v>41</v>
      </c>
      <c r="Z18" s="4" t="s">
        <v>41</v>
      </c>
      <c r="AA18" s="4" t="s">
        <v>41</v>
      </c>
      <c r="AB18" s="4">
        <v>1</v>
      </c>
      <c r="AC18" s="4">
        <v>1</v>
      </c>
      <c r="AD18" s="4" t="s">
        <v>41</v>
      </c>
      <c r="AE18" s="4" t="s">
        <v>41</v>
      </c>
      <c r="AF18" s="4" t="s">
        <v>41</v>
      </c>
      <c r="AG18" s="4">
        <v>-500</v>
      </c>
      <c r="AH18" s="4">
        <v>-1500</v>
      </c>
      <c r="AI18" s="4">
        <v>500</v>
      </c>
      <c r="AJ18" s="4" t="s">
        <v>41</v>
      </c>
      <c r="AK18" s="4" t="s">
        <v>41</v>
      </c>
      <c r="AL18" s="4">
        <v>-100</v>
      </c>
      <c r="AM18" s="4">
        <v>-50</v>
      </c>
      <c r="AN18" s="4">
        <v>100</v>
      </c>
      <c r="AO18" s="4" t="s">
        <v>41</v>
      </c>
      <c r="AP18" s="4" t="s">
        <v>41</v>
      </c>
      <c r="AQ18" s="4">
        <v>90</v>
      </c>
      <c r="AR18" s="4">
        <v>71.3</v>
      </c>
      <c r="AS18" s="4">
        <v>2.5</v>
      </c>
      <c r="AT18" s="4">
        <v>0</v>
      </c>
      <c r="AU18" s="4">
        <v>0</v>
      </c>
      <c r="AV18" s="4">
        <v>0</v>
      </c>
    </row>
    <row r="19" spans="1:48" ht="17.25" thickBot="1" x14ac:dyDescent="0.3">
      <c r="A19" s="5">
        <v>203</v>
      </c>
      <c r="B19" s="3" t="s">
        <v>46</v>
      </c>
      <c r="C19" s="4">
        <v>11.59</v>
      </c>
      <c r="D19" s="4">
        <v>11.4</v>
      </c>
      <c r="E19" s="4">
        <v>2.6</v>
      </c>
      <c r="F19" s="4">
        <v>2.6</v>
      </c>
      <c r="G19" s="4">
        <v>2.6</v>
      </c>
      <c r="H19" s="4">
        <v>12.81</v>
      </c>
      <c r="I19" s="4">
        <v>12.6</v>
      </c>
      <c r="J19" s="4">
        <v>3.46</v>
      </c>
      <c r="K19" s="4">
        <v>3.46</v>
      </c>
      <c r="L19" s="4">
        <v>3.46</v>
      </c>
      <c r="M19" s="4">
        <v>8</v>
      </c>
      <c r="N19" s="4">
        <v>8</v>
      </c>
      <c r="O19" s="4">
        <v>8</v>
      </c>
      <c r="P19" s="4">
        <v>8</v>
      </c>
      <c r="Q19" s="4">
        <v>8</v>
      </c>
      <c r="R19" s="4">
        <v>5</v>
      </c>
      <c r="S19" s="4">
        <v>5</v>
      </c>
      <c r="T19" s="4">
        <v>5</v>
      </c>
      <c r="U19" s="4">
        <v>1</v>
      </c>
      <c r="V19" s="4">
        <v>1</v>
      </c>
      <c r="W19" s="4">
        <v>3000</v>
      </c>
      <c r="X19" s="4">
        <v>1500</v>
      </c>
      <c r="Y19" s="4" t="s">
        <v>41</v>
      </c>
      <c r="Z19" s="4" t="s">
        <v>41</v>
      </c>
      <c r="AA19" s="4" t="s">
        <v>41</v>
      </c>
      <c r="AB19" s="4">
        <v>1</v>
      </c>
      <c r="AC19" s="4">
        <v>1</v>
      </c>
      <c r="AD19" s="4" t="s">
        <v>41</v>
      </c>
      <c r="AE19" s="4" t="s">
        <v>41</v>
      </c>
      <c r="AF19" s="4" t="s">
        <v>41</v>
      </c>
      <c r="AG19" s="4">
        <v>-500</v>
      </c>
      <c r="AH19" s="4">
        <v>-1500</v>
      </c>
      <c r="AI19" s="4">
        <v>500</v>
      </c>
      <c r="AJ19" s="4" t="s">
        <v>41</v>
      </c>
      <c r="AK19" s="4" t="s">
        <v>41</v>
      </c>
      <c r="AL19" s="4">
        <v>-100</v>
      </c>
      <c r="AM19" s="4">
        <v>-50</v>
      </c>
      <c r="AN19" s="4">
        <v>100</v>
      </c>
      <c r="AO19" s="4" t="s">
        <v>41</v>
      </c>
      <c r="AP19" s="4" t="s">
        <v>41</v>
      </c>
      <c r="AQ19" s="4">
        <v>100</v>
      </c>
      <c r="AR19" s="4">
        <v>79.5</v>
      </c>
      <c r="AS19" s="4">
        <v>2.5</v>
      </c>
      <c r="AT19" s="4">
        <v>0</v>
      </c>
      <c r="AU19" s="4">
        <v>0</v>
      </c>
      <c r="AV19" s="4">
        <v>0</v>
      </c>
    </row>
    <row r="20" spans="1:48" ht="17.25" thickBot="1" x14ac:dyDescent="0.3">
      <c r="A20" s="5">
        <v>233</v>
      </c>
      <c r="B20" s="3" t="s">
        <v>48</v>
      </c>
      <c r="C20" s="4">
        <v>11.59</v>
      </c>
      <c r="D20" s="4">
        <v>11.4</v>
      </c>
      <c r="E20" s="4">
        <v>2.6</v>
      </c>
      <c r="F20" s="4">
        <v>2.6</v>
      </c>
      <c r="G20" s="4">
        <v>2.6</v>
      </c>
      <c r="H20" s="4">
        <v>12.81</v>
      </c>
      <c r="I20" s="4">
        <v>12.6</v>
      </c>
      <c r="J20" s="4">
        <v>3.46</v>
      </c>
      <c r="K20" s="4">
        <v>3.46</v>
      </c>
      <c r="L20" s="4">
        <v>3.46</v>
      </c>
      <c r="M20" s="4">
        <v>8</v>
      </c>
      <c r="N20" s="4">
        <v>8</v>
      </c>
      <c r="O20" s="4">
        <v>8</v>
      </c>
      <c r="P20" s="4">
        <v>8</v>
      </c>
      <c r="Q20" s="4">
        <v>8</v>
      </c>
      <c r="R20" s="4">
        <v>5</v>
      </c>
      <c r="S20" s="4">
        <v>5</v>
      </c>
      <c r="T20" s="4">
        <v>5</v>
      </c>
      <c r="U20" s="4">
        <v>1</v>
      </c>
      <c r="V20" s="4">
        <v>1</v>
      </c>
      <c r="W20" s="4">
        <v>3000</v>
      </c>
      <c r="X20" s="4">
        <v>1500</v>
      </c>
      <c r="Y20" s="4" t="s">
        <v>41</v>
      </c>
      <c r="Z20" s="4" t="s">
        <v>41</v>
      </c>
      <c r="AA20" s="4" t="s">
        <v>41</v>
      </c>
      <c r="AB20" s="4">
        <v>1</v>
      </c>
      <c r="AC20" s="4">
        <v>1</v>
      </c>
      <c r="AD20" s="4" t="s">
        <v>41</v>
      </c>
      <c r="AE20" s="4" t="s">
        <v>41</v>
      </c>
      <c r="AF20" s="4" t="s">
        <v>41</v>
      </c>
      <c r="AG20" s="4">
        <v>-500</v>
      </c>
      <c r="AH20" s="4">
        <v>-1500</v>
      </c>
      <c r="AI20" s="4">
        <v>500</v>
      </c>
      <c r="AJ20" s="4" t="s">
        <v>41</v>
      </c>
      <c r="AK20" s="4" t="s">
        <v>41</v>
      </c>
      <c r="AL20" s="4">
        <v>-100</v>
      </c>
      <c r="AM20" s="4">
        <v>-50</v>
      </c>
      <c r="AN20" s="4">
        <v>100</v>
      </c>
      <c r="AO20" s="4" t="s">
        <v>41</v>
      </c>
      <c r="AP20" s="4" t="s">
        <v>41</v>
      </c>
      <c r="AQ20" s="4">
        <v>180</v>
      </c>
      <c r="AR20" s="4">
        <v>128.69999999999999</v>
      </c>
      <c r="AS20" s="4">
        <v>2.5</v>
      </c>
      <c r="AT20" s="4">
        <v>0</v>
      </c>
      <c r="AU20" s="4">
        <v>0</v>
      </c>
      <c r="AV20" s="4">
        <v>0</v>
      </c>
    </row>
    <row r="21" spans="1:48" ht="17.25" thickBot="1" x14ac:dyDescent="0.3">
      <c r="A21" s="5">
        <v>263</v>
      </c>
      <c r="B21" s="3" t="s">
        <v>50</v>
      </c>
      <c r="C21" s="4">
        <v>11.59</v>
      </c>
      <c r="D21" s="4">
        <v>11.4</v>
      </c>
      <c r="E21" s="4">
        <v>2.6</v>
      </c>
      <c r="F21" s="4">
        <v>2.6</v>
      </c>
      <c r="G21" s="4">
        <v>2.6</v>
      </c>
      <c r="H21" s="4">
        <v>12.81</v>
      </c>
      <c r="I21" s="4">
        <v>12.6</v>
      </c>
      <c r="J21" s="4">
        <v>3.46</v>
      </c>
      <c r="K21" s="4">
        <v>3.46</v>
      </c>
      <c r="L21" s="4">
        <v>3.46</v>
      </c>
      <c r="M21" s="4">
        <v>8</v>
      </c>
      <c r="N21" s="4">
        <v>8</v>
      </c>
      <c r="O21" s="4">
        <v>8</v>
      </c>
      <c r="P21" s="4">
        <v>8</v>
      </c>
      <c r="Q21" s="4">
        <v>8</v>
      </c>
      <c r="R21" s="4">
        <v>5</v>
      </c>
      <c r="S21" s="4">
        <v>5</v>
      </c>
      <c r="T21" s="4">
        <v>5</v>
      </c>
      <c r="U21" s="4">
        <v>1</v>
      </c>
      <c r="V21" s="4">
        <v>1</v>
      </c>
      <c r="W21" s="4">
        <v>3000</v>
      </c>
      <c r="X21" s="4">
        <v>1500</v>
      </c>
      <c r="Y21" s="4" t="s">
        <v>41</v>
      </c>
      <c r="Z21" s="4" t="s">
        <v>41</v>
      </c>
      <c r="AA21" s="4" t="s">
        <v>41</v>
      </c>
      <c r="AB21" s="4">
        <v>1</v>
      </c>
      <c r="AC21" s="4">
        <v>1</v>
      </c>
      <c r="AD21" s="4" t="s">
        <v>41</v>
      </c>
      <c r="AE21" s="4" t="s">
        <v>41</v>
      </c>
      <c r="AF21" s="4" t="s">
        <v>41</v>
      </c>
      <c r="AG21" s="4">
        <v>-500</v>
      </c>
      <c r="AH21" s="4">
        <v>-1500</v>
      </c>
      <c r="AI21" s="4">
        <v>500</v>
      </c>
      <c r="AJ21" s="4" t="s">
        <v>41</v>
      </c>
      <c r="AK21" s="4" t="s">
        <v>41</v>
      </c>
      <c r="AL21" s="4">
        <v>-100</v>
      </c>
      <c r="AM21" s="4">
        <v>-50</v>
      </c>
      <c r="AN21" s="4">
        <v>100</v>
      </c>
      <c r="AO21" s="4" t="s">
        <v>41</v>
      </c>
      <c r="AP21" s="4" t="s">
        <v>41</v>
      </c>
      <c r="AQ21" s="4">
        <v>200</v>
      </c>
      <c r="AR21" s="4">
        <v>145.1</v>
      </c>
      <c r="AS21" s="4">
        <v>2.5</v>
      </c>
      <c r="AT21" s="4">
        <v>0</v>
      </c>
      <c r="AU21" s="4">
        <v>0</v>
      </c>
      <c r="AV21" s="4">
        <v>0</v>
      </c>
    </row>
    <row r="22" spans="1:48" ht="17.25" thickBot="1" x14ac:dyDescent="0.3">
      <c r="A22" s="5">
        <v>293</v>
      </c>
      <c r="B22" s="3" t="s">
        <v>52</v>
      </c>
      <c r="C22" s="4">
        <v>11.59</v>
      </c>
      <c r="D22" s="4">
        <v>11.4</v>
      </c>
      <c r="E22" s="4">
        <v>2.6</v>
      </c>
      <c r="F22" s="4">
        <v>2.6</v>
      </c>
      <c r="G22" s="4">
        <v>2.6</v>
      </c>
      <c r="H22" s="4">
        <v>12.81</v>
      </c>
      <c r="I22" s="4">
        <v>12.6</v>
      </c>
      <c r="J22" s="4">
        <v>3.46</v>
      </c>
      <c r="K22" s="4">
        <v>3.46</v>
      </c>
      <c r="L22" s="4">
        <v>3.46</v>
      </c>
      <c r="M22" s="4">
        <v>8</v>
      </c>
      <c r="N22" s="4">
        <v>8</v>
      </c>
      <c r="O22" s="4">
        <v>8</v>
      </c>
      <c r="P22" s="4">
        <v>8</v>
      </c>
      <c r="Q22" s="4">
        <v>8</v>
      </c>
      <c r="R22" s="4">
        <v>5</v>
      </c>
      <c r="S22" s="4">
        <v>5</v>
      </c>
      <c r="T22" s="4">
        <v>5</v>
      </c>
      <c r="U22" s="4">
        <v>1</v>
      </c>
      <c r="V22" s="4">
        <v>1</v>
      </c>
      <c r="W22" s="4">
        <v>3000</v>
      </c>
      <c r="X22" s="4">
        <v>1500</v>
      </c>
      <c r="Y22" s="4" t="s">
        <v>41</v>
      </c>
      <c r="Z22" s="4" t="s">
        <v>41</v>
      </c>
      <c r="AA22" s="4" t="s">
        <v>41</v>
      </c>
      <c r="AB22" s="4">
        <v>1</v>
      </c>
      <c r="AC22" s="4">
        <v>1</v>
      </c>
      <c r="AD22" s="4" t="s">
        <v>41</v>
      </c>
      <c r="AE22" s="4" t="s">
        <v>41</v>
      </c>
      <c r="AF22" s="4" t="s">
        <v>41</v>
      </c>
      <c r="AG22" s="4">
        <v>-500</v>
      </c>
      <c r="AH22" s="4">
        <v>-1500</v>
      </c>
      <c r="AI22" s="4">
        <v>500</v>
      </c>
      <c r="AJ22" s="4" t="s">
        <v>41</v>
      </c>
      <c r="AK22" s="4" t="s">
        <v>41</v>
      </c>
      <c r="AL22" s="4">
        <v>-100</v>
      </c>
      <c r="AM22" s="4">
        <v>-50</v>
      </c>
      <c r="AN22" s="4">
        <v>100</v>
      </c>
      <c r="AO22" s="4" t="s">
        <v>41</v>
      </c>
      <c r="AP22" s="4" t="s">
        <v>41</v>
      </c>
      <c r="AQ22" s="4">
        <v>220</v>
      </c>
      <c r="AR22" s="4">
        <v>161.5</v>
      </c>
      <c r="AS22" s="4">
        <v>2.5</v>
      </c>
      <c r="AT22" s="4">
        <v>0</v>
      </c>
      <c r="AU22" s="4">
        <v>0</v>
      </c>
      <c r="AV22" s="4">
        <v>0</v>
      </c>
    </row>
    <row r="23" spans="1:48" ht="17.25" thickBot="1" x14ac:dyDescent="0.3">
      <c r="A23" s="5">
        <v>327</v>
      </c>
      <c r="B23" s="3" t="s">
        <v>54</v>
      </c>
      <c r="C23" s="4">
        <v>11.59</v>
      </c>
      <c r="D23" s="4">
        <v>11.4</v>
      </c>
      <c r="E23" s="4">
        <v>2.6</v>
      </c>
      <c r="F23" s="4">
        <v>2.6</v>
      </c>
      <c r="G23" s="4">
        <v>2.6</v>
      </c>
      <c r="H23" s="4">
        <v>12.81</v>
      </c>
      <c r="I23" s="4">
        <v>12.6</v>
      </c>
      <c r="J23" s="4">
        <v>3.46</v>
      </c>
      <c r="K23" s="4">
        <v>3.46</v>
      </c>
      <c r="L23" s="4">
        <v>3.46</v>
      </c>
      <c r="M23" s="4">
        <v>8</v>
      </c>
      <c r="N23" s="4">
        <v>8</v>
      </c>
      <c r="O23" s="4">
        <v>8</v>
      </c>
      <c r="P23" s="4">
        <v>8</v>
      </c>
      <c r="Q23" s="4">
        <v>8</v>
      </c>
      <c r="R23" s="4">
        <v>5</v>
      </c>
      <c r="S23" s="4">
        <v>5</v>
      </c>
      <c r="T23" s="4">
        <v>5</v>
      </c>
      <c r="U23" s="4">
        <v>1</v>
      </c>
      <c r="V23" s="4">
        <v>1</v>
      </c>
      <c r="W23" s="4">
        <v>3000</v>
      </c>
      <c r="X23" s="4">
        <v>1500</v>
      </c>
      <c r="Y23" s="4" t="s">
        <v>41</v>
      </c>
      <c r="Z23" s="4" t="s">
        <v>41</v>
      </c>
      <c r="AA23" s="4" t="s">
        <v>41</v>
      </c>
      <c r="AB23" s="4">
        <v>1</v>
      </c>
      <c r="AC23" s="4">
        <v>1</v>
      </c>
      <c r="AD23" s="4" t="s">
        <v>41</v>
      </c>
      <c r="AE23" s="4" t="s">
        <v>41</v>
      </c>
      <c r="AF23" s="4" t="s">
        <v>41</v>
      </c>
      <c r="AG23" s="4">
        <v>-500</v>
      </c>
      <c r="AH23" s="4">
        <v>-1500</v>
      </c>
      <c r="AI23" s="4">
        <v>500</v>
      </c>
      <c r="AJ23" s="4" t="s">
        <v>41</v>
      </c>
      <c r="AK23" s="4" t="s">
        <v>41</v>
      </c>
      <c r="AL23" s="4">
        <v>-100</v>
      </c>
      <c r="AM23" s="4">
        <v>-50</v>
      </c>
      <c r="AN23" s="4">
        <v>100</v>
      </c>
      <c r="AO23" s="4" t="s">
        <v>41</v>
      </c>
      <c r="AP23" s="4" t="s">
        <v>41</v>
      </c>
      <c r="AQ23" s="4">
        <v>264</v>
      </c>
      <c r="AR23" s="4">
        <v>1</v>
      </c>
      <c r="AS23" s="4">
        <v>0.1</v>
      </c>
      <c r="AT23" s="4">
        <v>0</v>
      </c>
      <c r="AU23" s="4">
        <v>0</v>
      </c>
      <c r="AV23" s="4">
        <v>0</v>
      </c>
    </row>
    <row r="24" spans="1:48" ht="17.25" thickBot="1" x14ac:dyDescent="0.3">
      <c r="A24" s="5">
        <v>358</v>
      </c>
      <c r="B24" s="3" t="s">
        <v>40</v>
      </c>
      <c r="C24" s="4">
        <v>11.59</v>
      </c>
      <c r="D24" s="4">
        <v>11.4</v>
      </c>
      <c r="E24" s="4">
        <v>2.6</v>
      </c>
      <c r="F24" s="4">
        <v>2.6</v>
      </c>
      <c r="G24" s="4">
        <v>2.6</v>
      </c>
      <c r="H24" s="4">
        <v>12.81</v>
      </c>
      <c r="I24" s="4">
        <v>12.6</v>
      </c>
      <c r="J24" s="4">
        <v>3.46</v>
      </c>
      <c r="K24" s="4">
        <v>3.46</v>
      </c>
      <c r="L24" s="4">
        <v>3.46</v>
      </c>
      <c r="M24" s="4">
        <v>8</v>
      </c>
      <c r="N24" s="4">
        <v>8</v>
      </c>
      <c r="O24" s="4">
        <v>8</v>
      </c>
      <c r="P24" s="4">
        <v>8</v>
      </c>
      <c r="Q24" s="4">
        <v>8</v>
      </c>
      <c r="R24" s="4">
        <v>5</v>
      </c>
      <c r="S24" s="4">
        <v>5</v>
      </c>
      <c r="T24" s="4">
        <v>5</v>
      </c>
      <c r="U24" s="4">
        <v>1</v>
      </c>
      <c r="V24" s="4">
        <v>1</v>
      </c>
      <c r="W24" s="4">
        <v>3000</v>
      </c>
      <c r="X24" s="4">
        <v>1500</v>
      </c>
      <c r="Y24" s="4" t="s">
        <v>41</v>
      </c>
      <c r="Z24" s="4" t="s">
        <v>41</v>
      </c>
      <c r="AA24" s="4" t="s">
        <v>41</v>
      </c>
      <c r="AB24" s="4">
        <v>1</v>
      </c>
      <c r="AC24" s="4">
        <v>1</v>
      </c>
      <c r="AD24" s="4" t="s">
        <v>41</v>
      </c>
      <c r="AE24" s="4" t="s">
        <v>41</v>
      </c>
      <c r="AF24" s="4" t="s">
        <v>41</v>
      </c>
      <c r="AG24" s="4">
        <v>-500</v>
      </c>
      <c r="AH24" s="4">
        <v>-1500</v>
      </c>
      <c r="AI24" s="4">
        <v>500</v>
      </c>
      <c r="AJ24" s="4" t="s">
        <v>41</v>
      </c>
      <c r="AK24" s="4" t="s">
        <v>41</v>
      </c>
      <c r="AL24" s="4">
        <v>-100</v>
      </c>
      <c r="AM24" s="4">
        <v>-50</v>
      </c>
      <c r="AN24" s="4">
        <v>100</v>
      </c>
      <c r="AO24" s="4" t="s">
        <v>41</v>
      </c>
      <c r="AP24" s="4" t="s">
        <v>41</v>
      </c>
      <c r="AQ24" s="4">
        <v>264</v>
      </c>
      <c r="AR24" s="4">
        <v>161.5</v>
      </c>
      <c r="AS24" s="4">
        <v>2.5</v>
      </c>
      <c r="AT24" s="4">
        <v>0</v>
      </c>
      <c r="AU24" s="4">
        <v>0</v>
      </c>
      <c r="AV24" s="4">
        <v>0</v>
      </c>
    </row>
    <row r="25" spans="1:48" ht="17.25" thickBot="1" x14ac:dyDescent="0.3">
      <c r="A25" s="5">
        <v>393</v>
      </c>
      <c r="B25" s="3" t="s">
        <v>57</v>
      </c>
      <c r="C25" s="4">
        <v>11.59</v>
      </c>
      <c r="D25" s="4">
        <v>11.4</v>
      </c>
      <c r="E25" s="4">
        <v>2.6</v>
      </c>
      <c r="F25" s="4">
        <v>2.6</v>
      </c>
      <c r="G25" s="4">
        <v>2.6</v>
      </c>
      <c r="H25" s="4">
        <v>12.81</v>
      </c>
      <c r="I25" s="4">
        <v>12.6</v>
      </c>
      <c r="J25" s="4">
        <v>3.46</v>
      </c>
      <c r="K25" s="4">
        <v>3.46</v>
      </c>
      <c r="L25" s="4">
        <v>3.46</v>
      </c>
      <c r="M25" s="4">
        <v>8</v>
      </c>
      <c r="N25" s="4">
        <v>8</v>
      </c>
      <c r="O25" s="4">
        <v>8</v>
      </c>
      <c r="P25" s="4">
        <v>8</v>
      </c>
      <c r="Q25" s="4">
        <v>8</v>
      </c>
      <c r="R25" s="4">
        <v>5</v>
      </c>
      <c r="S25" s="4">
        <v>5</v>
      </c>
      <c r="T25" s="4">
        <v>5</v>
      </c>
      <c r="U25" s="4">
        <v>1</v>
      </c>
      <c r="V25" s="4">
        <v>1</v>
      </c>
      <c r="W25" s="4">
        <v>3000</v>
      </c>
      <c r="X25" s="4">
        <v>1500</v>
      </c>
      <c r="Y25" s="4" t="s">
        <v>41</v>
      </c>
      <c r="Z25" s="4" t="s">
        <v>41</v>
      </c>
      <c r="AA25" s="4" t="s">
        <v>41</v>
      </c>
      <c r="AB25" s="4">
        <v>1</v>
      </c>
      <c r="AC25" s="4">
        <v>1</v>
      </c>
      <c r="AD25" s="4" t="s">
        <v>41</v>
      </c>
      <c r="AE25" s="4" t="s">
        <v>41</v>
      </c>
      <c r="AF25" s="4" t="s">
        <v>41</v>
      </c>
      <c r="AG25" s="4">
        <v>-500</v>
      </c>
      <c r="AH25" s="4">
        <v>-1500</v>
      </c>
      <c r="AI25" s="4">
        <v>500</v>
      </c>
      <c r="AJ25" s="4" t="s">
        <v>41</v>
      </c>
      <c r="AK25" s="4" t="s">
        <v>41</v>
      </c>
      <c r="AL25" s="4">
        <v>-100</v>
      </c>
      <c r="AM25" s="4">
        <v>-50</v>
      </c>
      <c r="AN25" s="4">
        <v>100</v>
      </c>
      <c r="AO25" s="4" t="s">
        <v>41</v>
      </c>
      <c r="AP25" s="4" t="s">
        <v>41</v>
      </c>
      <c r="AQ25" s="4">
        <v>164</v>
      </c>
      <c r="AR25" s="4">
        <v>1</v>
      </c>
      <c r="AS25" s="4">
        <v>0.1</v>
      </c>
      <c r="AT25" s="4">
        <v>0</v>
      </c>
      <c r="AU25" s="4">
        <v>0</v>
      </c>
      <c r="AV25" s="4">
        <v>0</v>
      </c>
    </row>
    <row r="26" spans="1:48" ht="17.25" thickBot="1" x14ac:dyDescent="0.3">
      <c r="A26" s="5">
        <v>426</v>
      </c>
      <c r="B26" s="3" t="s">
        <v>58</v>
      </c>
      <c r="C26" s="4">
        <v>11.59</v>
      </c>
      <c r="D26" s="4">
        <v>11.4</v>
      </c>
      <c r="E26" s="4">
        <v>2.6</v>
      </c>
      <c r="F26" s="4">
        <v>2.6</v>
      </c>
      <c r="G26" s="4">
        <v>2.6</v>
      </c>
      <c r="H26" s="4">
        <v>12.81</v>
      </c>
      <c r="I26" s="4">
        <v>12.6</v>
      </c>
      <c r="J26" s="4">
        <v>3.46</v>
      </c>
      <c r="K26" s="4">
        <v>3.46</v>
      </c>
      <c r="L26" s="4">
        <v>3.46</v>
      </c>
      <c r="M26" s="4">
        <v>8</v>
      </c>
      <c r="N26" s="4">
        <v>8</v>
      </c>
      <c r="O26" s="4">
        <v>8</v>
      </c>
      <c r="P26" s="4">
        <v>8</v>
      </c>
      <c r="Q26" s="4">
        <v>8</v>
      </c>
      <c r="R26" s="4">
        <v>5</v>
      </c>
      <c r="S26" s="4">
        <v>5</v>
      </c>
      <c r="T26" s="4">
        <v>5</v>
      </c>
      <c r="U26" s="4">
        <v>1</v>
      </c>
      <c r="V26" s="4">
        <v>1</v>
      </c>
      <c r="W26" s="4">
        <v>3000</v>
      </c>
      <c r="X26" s="4">
        <v>1500</v>
      </c>
      <c r="Y26" s="4" t="s">
        <v>41</v>
      </c>
      <c r="Z26" s="4" t="s">
        <v>41</v>
      </c>
      <c r="AA26" s="4" t="s">
        <v>41</v>
      </c>
      <c r="AB26" s="4">
        <v>1</v>
      </c>
      <c r="AC26" s="4">
        <v>1</v>
      </c>
      <c r="AD26" s="4" t="s">
        <v>41</v>
      </c>
      <c r="AE26" s="4" t="s">
        <v>41</v>
      </c>
      <c r="AF26" s="4" t="s">
        <v>41</v>
      </c>
      <c r="AG26" s="4">
        <v>-500</v>
      </c>
      <c r="AH26" s="4">
        <v>-1500</v>
      </c>
      <c r="AI26" s="4">
        <v>500</v>
      </c>
      <c r="AJ26" s="4" t="s">
        <v>41</v>
      </c>
      <c r="AK26" s="4" t="s">
        <v>41</v>
      </c>
      <c r="AL26" s="4">
        <v>-100</v>
      </c>
      <c r="AM26" s="4">
        <v>-50</v>
      </c>
      <c r="AN26" s="4">
        <v>100</v>
      </c>
      <c r="AO26" s="4" t="s">
        <v>41</v>
      </c>
      <c r="AP26" s="4" t="s">
        <v>41</v>
      </c>
      <c r="AQ26" s="4">
        <v>164</v>
      </c>
      <c r="AR26" s="4">
        <v>128.69999999999999</v>
      </c>
      <c r="AS26" s="4">
        <v>2.5</v>
      </c>
      <c r="AT26" s="4">
        <v>0</v>
      </c>
      <c r="AU26" s="4">
        <v>0</v>
      </c>
      <c r="AV26" s="4">
        <v>0</v>
      </c>
    </row>
    <row r="27" spans="1:48" ht="17.25" thickBot="1" x14ac:dyDescent="0.3">
      <c r="A27" s="5">
        <v>447</v>
      </c>
      <c r="B27" s="3" t="s">
        <v>63</v>
      </c>
      <c r="C27" s="4">
        <v>11.59</v>
      </c>
      <c r="D27" s="4">
        <v>11.4</v>
      </c>
      <c r="E27" s="4">
        <v>2.6</v>
      </c>
      <c r="F27" s="4">
        <v>2.6</v>
      </c>
      <c r="G27" s="4">
        <v>2.6</v>
      </c>
      <c r="H27" s="4">
        <v>12.81</v>
      </c>
      <c r="I27" s="4">
        <v>12.6</v>
      </c>
      <c r="J27" s="4">
        <v>3.46</v>
      </c>
      <c r="K27" s="4">
        <v>3.46</v>
      </c>
      <c r="L27" s="4">
        <v>3.46</v>
      </c>
      <c r="M27" s="4">
        <v>8</v>
      </c>
      <c r="N27" s="4">
        <v>8</v>
      </c>
      <c r="O27" s="4">
        <v>8</v>
      </c>
      <c r="P27" s="4">
        <v>8</v>
      </c>
      <c r="Q27" s="4">
        <v>8</v>
      </c>
      <c r="R27" s="4">
        <v>5</v>
      </c>
      <c r="S27" s="4">
        <v>5</v>
      </c>
      <c r="T27" s="4">
        <v>5</v>
      </c>
      <c r="U27" s="4">
        <v>1</v>
      </c>
      <c r="V27" s="4">
        <v>1</v>
      </c>
      <c r="W27" s="4">
        <v>3000</v>
      </c>
      <c r="X27" s="4">
        <v>1500</v>
      </c>
      <c r="Y27" s="4" t="s">
        <v>41</v>
      </c>
      <c r="Z27" s="4" t="s">
        <v>41</v>
      </c>
      <c r="AA27" s="4" t="s">
        <v>41</v>
      </c>
      <c r="AB27" s="4">
        <v>1</v>
      </c>
      <c r="AC27" s="4">
        <v>1</v>
      </c>
      <c r="AD27" s="4" t="s">
        <v>41</v>
      </c>
      <c r="AE27" s="4" t="s">
        <v>41</v>
      </c>
      <c r="AF27" s="4" t="s">
        <v>41</v>
      </c>
      <c r="AG27" s="4">
        <v>-500</v>
      </c>
      <c r="AH27" s="4">
        <v>-1500</v>
      </c>
      <c r="AI27" s="4">
        <v>500</v>
      </c>
      <c r="AJ27" s="4" t="s">
        <v>41</v>
      </c>
      <c r="AK27" s="4" t="s">
        <v>41</v>
      </c>
      <c r="AL27" s="4">
        <v>-100</v>
      </c>
      <c r="AM27" s="4">
        <v>-50</v>
      </c>
      <c r="AN27" s="4">
        <v>100</v>
      </c>
      <c r="AO27" s="4" t="s">
        <v>41</v>
      </c>
      <c r="AP27" s="4" t="s">
        <v>41</v>
      </c>
      <c r="AQ27" s="4">
        <v>200</v>
      </c>
      <c r="AR27" s="4">
        <v>145.1</v>
      </c>
      <c r="AS27" s="4">
        <v>2.5</v>
      </c>
      <c r="AT27" s="4">
        <v>0</v>
      </c>
      <c r="AU27" s="4">
        <v>0</v>
      </c>
      <c r="AV27" s="4">
        <v>0</v>
      </c>
    </row>
    <row r="28" spans="1:48" ht="17.25" thickBot="1" x14ac:dyDescent="0.3">
      <c r="A28" s="5">
        <v>466</v>
      </c>
      <c r="B28" s="3" t="s">
        <v>60</v>
      </c>
      <c r="C28" s="4">
        <v>11.59</v>
      </c>
      <c r="D28" s="4">
        <v>11.4</v>
      </c>
      <c r="E28" s="4">
        <v>2.6</v>
      </c>
      <c r="F28" s="4">
        <v>2.6</v>
      </c>
      <c r="G28" s="4">
        <v>2.6</v>
      </c>
      <c r="H28" s="4">
        <v>12.81</v>
      </c>
      <c r="I28" s="4">
        <v>12.6</v>
      </c>
      <c r="J28" s="4">
        <v>3.46</v>
      </c>
      <c r="K28" s="4">
        <v>3.46</v>
      </c>
      <c r="L28" s="4">
        <v>3.46</v>
      </c>
      <c r="M28" s="4">
        <v>8</v>
      </c>
      <c r="N28" s="4">
        <v>8</v>
      </c>
      <c r="O28" s="4">
        <v>8</v>
      </c>
      <c r="P28" s="4">
        <v>8</v>
      </c>
      <c r="Q28" s="4">
        <v>8</v>
      </c>
      <c r="R28" s="4">
        <v>5</v>
      </c>
      <c r="S28" s="4">
        <v>5</v>
      </c>
      <c r="T28" s="4">
        <v>5</v>
      </c>
      <c r="U28" s="4">
        <v>1</v>
      </c>
      <c r="V28" s="4">
        <v>1</v>
      </c>
      <c r="W28" s="4">
        <v>3000</v>
      </c>
      <c r="X28" s="4">
        <v>1500</v>
      </c>
      <c r="Y28" s="4" t="s">
        <v>41</v>
      </c>
      <c r="Z28" s="4" t="s">
        <v>41</v>
      </c>
      <c r="AA28" s="4" t="s">
        <v>41</v>
      </c>
      <c r="AB28" s="4">
        <v>1</v>
      </c>
      <c r="AC28" s="4">
        <v>1</v>
      </c>
      <c r="AD28" s="4" t="s">
        <v>41</v>
      </c>
      <c r="AE28" s="4" t="s">
        <v>41</v>
      </c>
      <c r="AF28" s="4" t="s">
        <v>41</v>
      </c>
      <c r="AG28" s="4">
        <v>-500</v>
      </c>
      <c r="AH28" s="4">
        <v>-1500</v>
      </c>
      <c r="AI28" s="4">
        <v>500</v>
      </c>
      <c r="AJ28" s="4" t="s">
        <v>41</v>
      </c>
      <c r="AK28" s="4" t="s">
        <v>41</v>
      </c>
      <c r="AL28" s="4">
        <v>-100</v>
      </c>
      <c r="AM28" s="4">
        <v>-50</v>
      </c>
      <c r="AN28" s="4">
        <v>100</v>
      </c>
      <c r="AO28" s="4" t="s">
        <v>41</v>
      </c>
      <c r="AP28" s="4" t="s">
        <v>41</v>
      </c>
      <c r="AQ28" s="4">
        <v>220</v>
      </c>
      <c r="AR28" s="4">
        <v>161.5</v>
      </c>
      <c r="AS28" s="4">
        <v>2.5</v>
      </c>
      <c r="AT28" s="4">
        <v>0</v>
      </c>
      <c r="AU28" s="4">
        <v>0</v>
      </c>
      <c r="AV28" s="4">
        <v>0</v>
      </c>
    </row>
    <row r="29" spans="1:48" ht="17.25" thickBot="1" x14ac:dyDescent="0.3">
      <c r="A29" s="5">
        <v>486</v>
      </c>
      <c r="B29" s="3" t="s">
        <v>61</v>
      </c>
      <c r="C29" s="4">
        <v>11.59</v>
      </c>
      <c r="D29" s="4">
        <v>11.4</v>
      </c>
      <c r="E29" s="4">
        <v>2.6</v>
      </c>
      <c r="F29" s="4">
        <v>2.6</v>
      </c>
      <c r="G29" s="4">
        <v>2.6</v>
      </c>
      <c r="H29" s="4">
        <v>12.81</v>
      </c>
      <c r="I29" s="4">
        <v>12.6</v>
      </c>
      <c r="J29" s="4">
        <v>3.46</v>
      </c>
      <c r="K29" s="4">
        <v>3.46</v>
      </c>
      <c r="L29" s="4">
        <v>3.46</v>
      </c>
      <c r="M29" s="4">
        <v>8</v>
      </c>
      <c r="N29" s="4">
        <v>8</v>
      </c>
      <c r="O29" s="4">
        <v>8</v>
      </c>
      <c r="P29" s="4">
        <v>8</v>
      </c>
      <c r="Q29" s="4">
        <v>8</v>
      </c>
      <c r="R29" s="4">
        <v>5</v>
      </c>
      <c r="S29" s="4">
        <v>5</v>
      </c>
      <c r="T29" s="4">
        <v>5</v>
      </c>
      <c r="U29" s="4">
        <v>1</v>
      </c>
      <c r="V29" s="4">
        <v>1</v>
      </c>
      <c r="W29" s="4">
        <v>3000</v>
      </c>
      <c r="X29" s="4">
        <v>1500</v>
      </c>
      <c r="Y29" s="4" t="s">
        <v>41</v>
      </c>
      <c r="Z29" s="4" t="s">
        <v>41</v>
      </c>
      <c r="AA29" s="4" t="s">
        <v>41</v>
      </c>
      <c r="AB29" s="4">
        <v>1</v>
      </c>
      <c r="AC29" s="4">
        <v>1</v>
      </c>
      <c r="AD29" s="4" t="s">
        <v>41</v>
      </c>
      <c r="AE29" s="4" t="s">
        <v>41</v>
      </c>
      <c r="AF29" s="4" t="s">
        <v>41</v>
      </c>
      <c r="AG29" s="4">
        <v>-500</v>
      </c>
      <c r="AH29" s="4">
        <v>-1500</v>
      </c>
      <c r="AI29" s="4">
        <v>500</v>
      </c>
      <c r="AJ29" s="4" t="s">
        <v>41</v>
      </c>
      <c r="AK29" s="4" t="s">
        <v>41</v>
      </c>
      <c r="AL29" s="4">
        <v>-100</v>
      </c>
      <c r="AM29" s="4">
        <v>-50</v>
      </c>
      <c r="AN29" s="4">
        <v>100</v>
      </c>
      <c r="AO29" s="4" t="s">
        <v>41</v>
      </c>
      <c r="AP29" s="4" t="s">
        <v>41</v>
      </c>
      <c r="AQ29" s="4">
        <v>300</v>
      </c>
      <c r="AR29" s="4">
        <v>1</v>
      </c>
      <c r="AS29" s="4">
        <v>0.1</v>
      </c>
      <c r="AT29" s="4">
        <v>0</v>
      </c>
      <c r="AU29" s="4">
        <v>0</v>
      </c>
      <c r="AV29" s="4">
        <v>0</v>
      </c>
    </row>
    <row r="30" spans="1:48" ht="27" customHeight="1" thickBot="1" x14ac:dyDescent="0.3">
      <c r="A30" s="5">
        <v>519</v>
      </c>
      <c r="B30" s="3" t="s">
        <v>62</v>
      </c>
      <c r="C30" s="4">
        <v>11.59</v>
      </c>
      <c r="D30" s="4">
        <v>11.4</v>
      </c>
      <c r="E30" s="4">
        <v>2.6</v>
      </c>
      <c r="F30" s="4">
        <v>2.6</v>
      </c>
      <c r="G30" s="4">
        <v>2.6</v>
      </c>
      <c r="H30" s="4">
        <v>12.81</v>
      </c>
      <c r="I30" s="4">
        <v>12.6</v>
      </c>
      <c r="J30" s="4">
        <v>3.46</v>
      </c>
      <c r="K30" s="4">
        <v>3.46</v>
      </c>
      <c r="L30" s="4">
        <v>3.46</v>
      </c>
      <c r="M30" s="4">
        <v>8</v>
      </c>
      <c r="N30" s="4">
        <v>8</v>
      </c>
      <c r="O30" s="4">
        <v>8</v>
      </c>
      <c r="P30" s="4">
        <v>8</v>
      </c>
      <c r="Q30" s="4">
        <v>8</v>
      </c>
      <c r="R30" s="4">
        <v>5</v>
      </c>
      <c r="S30" s="4">
        <v>5</v>
      </c>
      <c r="T30" s="4">
        <v>5</v>
      </c>
      <c r="U30" s="4">
        <v>1</v>
      </c>
      <c r="V30" s="4">
        <v>1</v>
      </c>
      <c r="W30" s="4">
        <v>3000</v>
      </c>
      <c r="X30" s="4">
        <v>1500</v>
      </c>
      <c r="Y30" s="4" t="s">
        <v>41</v>
      </c>
      <c r="Z30" s="4" t="s">
        <v>41</v>
      </c>
      <c r="AA30" s="4" t="s">
        <v>41</v>
      </c>
      <c r="AB30" s="4">
        <v>1</v>
      </c>
      <c r="AC30" s="4">
        <v>1</v>
      </c>
      <c r="AD30" s="4" t="s">
        <v>41</v>
      </c>
      <c r="AE30" s="4" t="s">
        <v>41</v>
      </c>
      <c r="AF30" s="4" t="s">
        <v>41</v>
      </c>
      <c r="AG30" s="4">
        <v>-500</v>
      </c>
      <c r="AH30" s="4">
        <v>-1500</v>
      </c>
      <c r="AI30" s="4">
        <v>500</v>
      </c>
      <c r="AJ30" s="4" t="s">
        <v>41</v>
      </c>
      <c r="AK30" s="4" t="s">
        <v>41</v>
      </c>
      <c r="AL30" s="4">
        <v>-100</v>
      </c>
      <c r="AM30" s="4">
        <v>-50</v>
      </c>
      <c r="AN30" s="4">
        <v>100</v>
      </c>
      <c r="AO30" s="4" t="s">
        <v>41</v>
      </c>
      <c r="AP30" s="4" t="s">
        <v>41</v>
      </c>
      <c r="AQ30" s="4">
        <v>300</v>
      </c>
      <c r="AR30" s="4">
        <v>161.5</v>
      </c>
      <c r="AS30" s="4">
        <v>2.5</v>
      </c>
      <c r="AT30" s="4">
        <v>0</v>
      </c>
      <c r="AU30" s="4">
        <v>0</v>
      </c>
      <c r="AV30" s="4">
        <v>0</v>
      </c>
    </row>
    <row r="31" spans="1:48" ht="47.25" customHeight="1" thickBot="1" x14ac:dyDescent="0.3">
      <c r="C31" s="7">
        <f>SUM(C2:C30)/29/C30</f>
        <v>0.99999999999999967</v>
      </c>
      <c r="D31" s="7">
        <f t="shared" ref="D31:AV31" si="0">SUM(D2:D30)/29/D30</f>
        <v>0.99999999999999989</v>
      </c>
      <c r="E31" s="7">
        <f t="shared" si="0"/>
        <v>0.99999999999999978</v>
      </c>
      <c r="F31" s="7">
        <f t="shared" si="0"/>
        <v>0.99999999999999978</v>
      </c>
      <c r="G31" s="7">
        <f t="shared" si="0"/>
        <v>0.99999999999999978</v>
      </c>
      <c r="H31" s="7">
        <f t="shared" si="0"/>
        <v>1</v>
      </c>
      <c r="I31" s="7">
        <f t="shared" si="0"/>
        <v>1.0000000000000002</v>
      </c>
      <c r="J31" s="7">
        <f t="shared" si="0"/>
        <v>0.99999999999999944</v>
      </c>
      <c r="K31" s="7">
        <f t="shared" si="0"/>
        <v>0.99999999999999944</v>
      </c>
      <c r="L31" s="7">
        <f t="shared" si="0"/>
        <v>0.99999999999999944</v>
      </c>
      <c r="M31" s="7">
        <f t="shared" si="0"/>
        <v>1</v>
      </c>
      <c r="N31" s="7">
        <f t="shared" si="0"/>
        <v>1</v>
      </c>
      <c r="O31" s="7">
        <f t="shared" si="0"/>
        <v>1</v>
      </c>
      <c r="P31" s="7">
        <f t="shared" si="0"/>
        <v>1</v>
      </c>
      <c r="Q31" s="7">
        <f t="shared" si="0"/>
        <v>1</v>
      </c>
      <c r="R31" s="7">
        <f t="shared" si="0"/>
        <v>1</v>
      </c>
      <c r="S31" s="7">
        <f t="shared" si="0"/>
        <v>1</v>
      </c>
      <c r="T31" s="7">
        <f t="shared" si="0"/>
        <v>1</v>
      </c>
      <c r="U31" s="7">
        <f t="shared" si="0"/>
        <v>1</v>
      </c>
      <c r="V31" s="7">
        <f t="shared" si="0"/>
        <v>1</v>
      </c>
      <c r="W31" s="7">
        <f t="shared" si="0"/>
        <v>1</v>
      </c>
      <c r="X31" s="7">
        <f t="shared" si="0"/>
        <v>1</v>
      </c>
      <c r="Y31" s="7" t="e">
        <f t="shared" si="0"/>
        <v>#VALUE!</v>
      </c>
      <c r="Z31" s="7" t="e">
        <f t="shared" si="0"/>
        <v>#VALUE!</v>
      </c>
      <c r="AA31" s="7" t="e">
        <f t="shared" si="0"/>
        <v>#VALUE!</v>
      </c>
      <c r="AB31" s="7">
        <f t="shared" si="0"/>
        <v>1</v>
      </c>
      <c r="AC31" s="7">
        <f t="shared" si="0"/>
        <v>1</v>
      </c>
      <c r="AD31" s="7" t="e">
        <f t="shared" si="0"/>
        <v>#VALUE!</v>
      </c>
      <c r="AE31" s="7" t="e">
        <f t="shared" si="0"/>
        <v>#VALUE!</v>
      </c>
      <c r="AF31" s="7" t="e">
        <f t="shared" si="0"/>
        <v>#VALUE!</v>
      </c>
      <c r="AG31" s="7">
        <f t="shared" si="0"/>
        <v>1</v>
      </c>
      <c r="AH31" s="7">
        <f t="shared" si="0"/>
        <v>1</v>
      </c>
      <c r="AI31" s="7">
        <f t="shared" si="0"/>
        <v>1</v>
      </c>
      <c r="AJ31" s="7" t="e">
        <f t="shared" si="0"/>
        <v>#VALUE!</v>
      </c>
      <c r="AK31" s="7" t="e">
        <f t="shared" si="0"/>
        <v>#VALUE!</v>
      </c>
      <c r="AL31" s="7">
        <f t="shared" si="0"/>
        <v>1</v>
      </c>
      <c r="AM31" s="7">
        <f t="shared" si="0"/>
        <v>1</v>
      </c>
      <c r="AN31" s="7">
        <f t="shared" si="0"/>
        <v>1</v>
      </c>
      <c r="AO31" s="7" t="e">
        <f t="shared" si="0"/>
        <v>#VALUE!</v>
      </c>
      <c r="AP31" s="7" t="e">
        <f t="shared" si="0"/>
        <v>#VALUE!</v>
      </c>
      <c r="AQ31" s="7"/>
      <c r="AR31" s="7"/>
      <c r="AS31" s="7"/>
      <c r="AT31" s="7" t="e">
        <f t="shared" si="0"/>
        <v>#DIV/0!</v>
      </c>
      <c r="AU31" s="7" t="e">
        <f t="shared" si="0"/>
        <v>#DIV/0!</v>
      </c>
      <c r="AV31" s="7" t="e">
        <f t="shared" si="0"/>
        <v>#DIV/0!</v>
      </c>
    </row>
    <row r="32" spans="1:48" ht="28.5" customHeight="1" thickBot="1" x14ac:dyDescent="0.3">
      <c r="A32" s="8">
        <v>21</v>
      </c>
      <c r="B32" s="9" t="s">
        <v>43</v>
      </c>
      <c r="C32" s="10">
        <v>1.22</v>
      </c>
      <c r="D32" s="10">
        <v>1.2</v>
      </c>
      <c r="E32" s="10">
        <v>2.6</v>
      </c>
      <c r="F32" s="10">
        <v>2.6</v>
      </c>
      <c r="G32" s="10">
        <v>2.6</v>
      </c>
      <c r="H32" s="10">
        <v>11.59</v>
      </c>
      <c r="I32" s="10">
        <v>10.8</v>
      </c>
      <c r="J32" s="10">
        <v>3.46</v>
      </c>
      <c r="K32" s="10">
        <v>3.46</v>
      </c>
      <c r="L32" s="10">
        <v>3.46</v>
      </c>
      <c r="M32" s="10">
        <v>5</v>
      </c>
      <c r="N32" s="10">
        <v>5</v>
      </c>
      <c r="O32" s="10">
        <v>8</v>
      </c>
      <c r="P32" s="10">
        <v>8</v>
      </c>
      <c r="Q32" s="10">
        <v>8</v>
      </c>
      <c r="R32" s="10">
        <v>6</v>
      </c>
      <c r="S32" s="10">
        <v>6</v>
      </c>
      <c r="T32" s="10">
        <v>1</v>
      </c>
      <c r="U32" s="10">
        <v>1</v>
      </c>
      <c r="V32" s="10">
        <v>1</v>
      </c>
      <c r="W32" s="10">
        <v>70</v>
      </c>
      <c r="X32" s="10">
        <v>70</v>
      </c>
      <c r="Y32" s="10" t="s">
        <v>41</v>
      </c>
      <c r="Z32" s="10" t="s">
        <v>41</v>
      </c>
      <c r="AA32" s="10" t="s">
        <v>41</v>
      </c>
      <c r="AB32" s="10">
        <v>5</v>
      </c>
      <c r="AC32" s="10">
        <v>1</v>
      </c>
      <c r="AD32" s="10" t="s">
        <v>41</v>
      </c>
      <c r="AE32" s="10" t="s">
        <v>41</v>
      </c>
      <c r="AF32" s="10" t="s">
        <v>41</v>
      </c>
      <c r="AG32" s="10" t="s">
        <v>41</v>
      </c>
      <c r="AH32" s="10" t="s">
        <v>41</v>
      </c>
      <c r="AI32" s="10" t="s">
        <v>41</v>
      </c>
      <c r="AJ32" s="10" t="s">
        <v>41</v>
      </c>
      <c r="AK32" s="10" t="s">
        <v>41</v>
      </c>
      <c r="AL32" s="10" t="s">
        <v>41</v>
      </c>
      <c r="AM32" s="10" t="s">
        <v>41</v>
      </c>
      <c r="AN32" s="10" t="s">
        <v>41</v>
      </c>
      <c r="AO32" s="10" t="s">
        <v>41</v>
      </c>
      <c r="AP32" s="10" t="s">
        <v>41</v>
      </c>
      <c r="AQ32" s="10">
        <v>90</v>
      </c>
      <c r="AR32" s="10">
        <v>1</v>
      </c>
      <c r="AS32" s="10">
        <v>0.1</v>
      </c>
      <c r="AT32" s="10">
        <v>0</v>
      </c>
      <c r="AU32" s="10">
        <v>0</v>
      </c>
      <c r="AV32" s="10">
        <v>0</v>
      </c>
    </row>
    <row r="33" spans="1:48" ht="33" customHeight="1" thickBot="1" x14ac:dyDescent="0.3">
      <c r="A33" s="5">
        <v>30</v>
      </c>
      <c r="B33" s="3" t="s">
        <v>45</v>
      </c>
      <c r="C33" s="4">
        <v>1.22</v>
      </c>
      <c r="D33" s="4">
        <v>1.2</v>
      </c>
      <c r="E33" s="4">
        <v>2.6</v>
      </c>
      <c r="F33" s="4">
        <v>2.6</v>
      </c>
      <c r="G33" s="4">
        <v>2.6</v>
      </c>
      <c r="H33" s="4">
        <v>11.59</v>
      </c>
      <c r="I33" s="4">
        <v>10.8</v>
      </c>
      <c r="J33" s="4">
        <v>3.46</v>
      </c>
      <c r="K33" s="4">
        <v>3.46</v>
      </c>
      <c r="L33" s="4">
        <v>3.46</v>
      </c>
      <c r="M33" s="4">
        <v>5</v>
      </c>
      <c r="N33" s="4">
        <v>5</v>
      </c>
      <c r="O33" s="4">
        <v>8</v>
      </c>
      <c r="P33" s="4">
        <v>8</v>
      </c>
      <c r="Q33" s="4">
        <v>8</v>
      </c>
      <c r="R33" s="4">
        <v>6</v>
      </c>
      <c r="S33" s="4">
        <v>6</v>
      </c>
      <c r="T33" s="4">
        <v>1</v>
      </c>
      <c r="U33" s="4">
        <v>1</v>
      </c>
      <c r="V33" s="4">
        <v>1</v>
      </c>
      <c r="W33" s="4">
        <v>70</v>
      </c>
      <c r="X33" s="4">
        <v>70</v>
      </c>
      <c r="Y33" s="4" t="s">
        <v>41</v>
      </c>
      <c r="Z33" s="4" t="s">
        <v>41</v>
      </c>
      <c r="AA33" s="4" t="s">
        <v>41</v>
      </c>
      <c r="AB33" s="4">
        <v>5</v>
      </c>
      <c r="AC33" s="4">
        <v>1</v>
      </c>
      <c r="AD33" s="4" t="s">
        <v>41</v>
      </c>
      <c r="AE33" s="4" t="s">
        <v>41</v>
      </c>
      <c r="AF33" s="4" t="s">
        <v>41</v>
      </c>
      <c r="AG33" s="4" t="s">
        <v>41</v>
      </c>
      <c r="AH33" s="4" t="s">
        <v>41</v>
      </c>
      <c r="AI33" s="4" t="s">
        <v>41</v>
      </c>
      <c r="AJ33" s="4" t="s">
        <v>41</v>
      </c>
      <c r="AK33" s="4" t="s">
        <v>41</v>
      </c>
      <c r="AL33" s="4" t="s">
        <v>41</v>
      </c>
      <c r="AM33" s="4" t="s">
        <v>41</v>
      </c>
      <c r="AN33" s="4" t="s">
        <v>41</v>
      </c>
      <c r="AO33" s="4" t="s">
        <v>41</v>
      </c>
      <c r="AP33" s="4" t="s">
        <v>41</v>
      </c>
      <c r="AQ33" s="4">
        <v>90</v>
      </c>
      <c r="AR33" s="4">
        <v>71.3</v>
      </c>
      <c r="AS33" s="4">
        <v>2.5</v>
      </c>
      <c r="AT33" s="4">
        <v>0</v>
      </c>
      <c r="AU33" s="4">
        <v>0</v>
      </c>
      <c r="AV33" s="4">
        <v>0</v>
      </c>
    </row>
    <row r="34" spans="1:48" ht="17.25" thickBot="1" x14ac:dyDescent="0.3">
      <c r="A34" s="5">
        <v>39</v>
      </c>
      <c r="B34" s="3" t="s">
        <v>47</v>
      </c>
      <c r="C34" s="4">
        <v>1.22</v>
      </c>
      <c r="D34" s="4">
        <v>1.2</v>
      </c>
      <c r="E34" s="4">
        <v>2.6</v>
      </c>
      <c r="F34" s="4">
        <v>2.6</v>
      </c>
      <c r="G34" s="4">
        <v>2.6</v>
      </c>
      <c r="H34" s="4">
        <v>11.59</v>
      </c>
      <c r="I34" s="4">
        <v>10.8</v>
      </c>
      <c r="J34" s="4">
        <v>3.46</v>
      </c>
      <c r="K34" s="4">
        <v>3.46</v>
      </c>
      <c r="L34" s="4">
        <v>3.46</v>
      </c>
      <c r="M34" s="4">
        <v>5</v>
      </c>
      <c r="N34" s="4">
        <v>5</v>
      </c>
      <c r="O34" s="4">
        <v>8</v>
      </c>
      <c r="P34" s="4">
        <v>8</v>
      </c>
      <c r="Q34" s="4">
        <v>8</v>
      </c>
      <c r="R34" s="4">
        <v>6</v>
      </c>
      <c r="S34" s="4">
        <v>6</v>
      </c>
      <c r="T34" s="4">
        <v>1</v>
      </c>
      <c r="U34" s="4">
        <v>1</v>
      </c>
      <c r="V34" s="4">
        <v>1</v>
      </c>
      <c r="W34" s="4">
        <v>70</v>
      </c>
      <c r="X34" s="4">
        <v>70</v>
      </c>
      <c r="Y34" s="4" t="s">
        <v>41</v>
      </c>
      <c r="Z34" s="4" t="s">
        <v>41</v>
      </c>
      <c r="AA34" s="4" t="s">
        <v>41</v>
      </c>
      <c r="AB34" s="4">
        <v>5</v>
      </c>
      <c r="AC34" s="4">
        <v>1</v>
      </c>
      <c r="AD34" s="4" t="s">
        <v>41</v>
      </c>
      <c r="AE34" s="4" t="s">
        <v>41</v>
      </c>
      <c r="AF34" s="4" t="s">
        <v>41</v>
      </c>
      <c r="AG34" s="4" t="s">
        <v>41</v>
      </c>
      <c r="AH34" s="4" t="s">
        <v>41</v>
      </c>
      <c r="AI34" s="4" t="s">
        <v>41</v>
      </c>
      <c r="AJ34" s="4" t="s">
        <v>41</v>
      </c>
      <c r="AK34" s="4" t="s">
        <v>41</v>
      </c>
      <c r="AL34" s="4" t="s">
        <v>41</v>
      </c>
      <c r="AM34" s="4" t="s">
        <v>41</v>
      </c>
      <c r="AN34" s="4" t="s">
        <v>41</v>
      </c>
      <c r="AO34" s="4" t="s">
        <v>41</v>
      </c>
      <c r="AP34" s="4" t="s">
        <v>41</v>
      </c>
      <c r="AQ34" s="4">
        <v>100</v>
      </c>
      <c r="AR34" s="4">
        <v>79.5</v>
      </c>
      <c r="AS34" s="4">
        <v>2.5</v>
      </c>
      <c r="AT34" s="4">
        <v>0</v>
      </c>
      <c r="AU34" s="4">
        <v>0</v>
      </c>
      <c r="AV34" s="4">
        <v>0</v>
      </c>
    </row>
    <row r="35" spans="1:48" ht="17.25" thickBot="1" x14ac:dyDescent="0.3">
      <c r="A35" s="5">
        <v>48</v>
      </c>
      <c r="B35" s="3" t="s">
        <v>49</v>
      </c>
      <c r="C35" s="4">
        <v>1.22</v>
      </c>
      <c r="D35" s="4">
        <v>1.2</v>
      </c>
      <c r="E35" s="4">
        <v>2.6</v>
      </c>
      <c r="F35" s="4">
        <v>2.6</v>
      </c>
      <c r="G35" s="4">
        <v>2.6</v>
      </c>
      <c r="H35" s="4">
        <v>11.59</v>
      </c>
      <c r="I35" s="4">
        <v>10.8</v>
      </c>
      <c r="J35" s="4">
        <v>3.46</v>
      </c>
      <c r="K35" s="4">
        <v>3.46</v>
      </c>
      <c r="L35" s="4">
        <v>3.46</v>
      </c>
      <c r="M35" s="4">
        <v>5</v>
      </c>
      <c r="N35" s="4">
        <v>5</v>
      </c>
      <c r="O35" s="4">
        <v>8</v>
      </c>
      <c r="P35" s="4">
        <v>8</v>
      </c>
      <c r="Q35" s="4">
        <v>8</v>
      </c>
      <c r="R35" s="4">
        <v>6</v>
      </c>
      <c r="S35" s="4">
        <v>6</v>
      </c>
      <c r="T35" s="4">
        <v>1</v>
      </c>
      <c r="U35" s="4">
        <v>1</v>
      </c>
      <c r="V35" s="4">
        <v>1</v>
      </c>
      <c r="W35" s="4">
        <v>70</v>
      </c>
      <c r="X35" s="4">
        <v>70</v>
      </c>
      <c r="Y35" s="4" t="s">
        <v>41</v>
      </c>
      <c r="Z35" s="4" t="s">
        <v>41</v>
      </c>
      <c r="AA35" s="4" t="s">
        <v>41</v>
      </c>
      <c r="AB35" s="4">
        <v>5</v>
      </c>
      <c r="AC35" s="4">
        <v>1</v>
      </c>
      <c r="AD35" s="4" t="s">
        <v>41</v>
      </c>
      <c r="AE35" s="4" t="s">
        <v>41</v>
      </c>
      <c r="AF35" s="4" t="s">
        <v>41</v>
      </c>
      <c r="AG35" s="4" t="s">
        <v>41</v>
      </c>
      <c r="AH35" s="4" t="s">
        <v>41</v>
      </c>
      <c r="AI35" s="4" t="s">
        <v>41</v>
      </c>
      <c r="AJ35" s="4" t="s">
        <v>41</v>
      </c>
      <c r="AK35" s="4" t="s">
        <v>41</v>
      </c>
      <c r="AL35" s="4" t="s">
        <v>41</v>
      </c>
      <c r="AM35" s="4" t="s">
        <v>41</v>
      </c>
      <c r="AN35" s="4" t="s">
        <v>41</v>
      </c>
      <c r="AO35" s="4" t="s">
        <v>41</v>
      </c>
      <c r="AP35" s="4" t="s">
        <v>41</v>
      </c>
      <c r="AQ35" s="4">
        <v>180</v>
      </c>
      <c r="AR35" s="4">
        <v>128.69999999999999</v>
      </c>
      <c r="AS35" s="4">
        <v>2.5</v>
      </c>
      <c r="AT35" s="4">
        <v>0</v>
      </c>
      <c r="AU35" s="4">
        <v>0</v>
      </c>
      <c r="AV35" s="4">
        <v>0</v>
      </c>
    </row>
    <row r="36" spans="1:48" ht="17.25" thickBot="1" x14ac:dyDescent="0.3">
      <c r="A36" s="5">
        <v>57</v>
      </c>
      <c r="B36" s="3" t="s">
        <v>51</v>
      </c>
      <c r="C36" s="4">
        <v>1.22</v>
      </c>
      <c r="D36" s="4">
        <v>1.2</v>
      </c>
      <c r="E36" s="4">
        <v>2.6</v>
      </c>
      <c r="F36" s="4">
        <v>2.6</v>
      </c>
      <c r="G36" s="4">
        <v>2.6</v>
      </c>
      <c r="H36" s="4">
        <v>11.59</v>
      </c>
      <c r="I36" s="4">
        <v>10.8</v>
      </c>
      <c r="J36" s="4">
        <v>3.46</v>
      </c>
      <c r="K36" s="4">
        <v>3.46</v>
      </c>
      <c r="L36" s="4">
        <v>3.46</v>
      </c>
      <c r="M36" s="4">
        <v>5</v>
      </c>
      <c r="N36" s="4">
        <v>5</v>
      </c>
      <c r="O36" s="4">
        <v>8</v>
      </c>
      <c r="P36" s="4">
        <v>8</v>
      </c>
      <c r="Q36" s="4">
        <v>8</v>
      </c>
      <c r="R36" s="4">
        <v>6</v>
      </c>
      <c r="S36" s="4">
        <v>6</v>
      </c>
      <c r="T36" s="4">
        <v>1</v>
      </c>
      <c r="U36" s="4">
        <v>1</v>
      </c>
      <c r="V36" s="4">
        <v>1</v>
      </c>
      <c r="W36" s="4">
        <v>70</v>
      </c>
      <c r="X36" s="4">
        <v>70</v>
      </c>
      <c r="Y36" s="4" t="s">
        <v>41</v>
      </c>
      <c r="Z36" s="4" t="s">
        <v>41</v>
      </c>
      <c r="AA36" s="4" t="s">
        <v>41</v>
      </c>
      <c r="AB36" s="4">
        <v>5</v>
      </c>
      <c r="AC36" s="4">
        <v>1</v>
      </c>
      <c r="AD36" s="4" t="s">
        <v>41</v>
      </c>
      <c r="AE36" s="4" t="s">
        <v>41</v>
      </c>
      <c r="AF36" s="4" t="s">
        <v>41</v>
      </c>
      <c r="AG36" s="4" t="s">
        <v>41</v>
      </c>
      <c r="AH36" s="4" t="s">
        <v>41</v>
      </c>
      <c r="AI36" s="4" t="s">
        <v>41</v>
      </c>
      <c r="AJ36" s="4" t="s">
        <v>41</v>
      </c>
      <c r="AK36" s="4" t="s">
        <v>41</v>
      </c>
      <c r="AL36" s="4" t="s">
        <v>41</v>
      </c>
      <c r="AM36" s="4" t="s">
        <v>41</v>
      </c>
      <c r="AN36" s="4" t="s">
        <v>41</v>
      </c>
      <c r="AO36" s="4" t="s">
        <v>41</v>
      </c>
      <c r="AP36" s="4" t="s">
        <v>41</v>
      </c>
      <c r="AQ36" s="4">
        <v>200</v>
      </c>
      <c r="AR36" s="4">
        <v>145.1</v>
      </c>
      <c r="AS36" s="4">
        <v>2.5</v>
      </c>
      <c r="AT36" s="4">
        <v>0</v>
      </c>
      <c r="AU36" s="4">
        <v>0</v>
      </c>
      <c r="AV36" s="4">
        <v>0</v>
      </c>
    </row>
    <row r="37" spans="1:48" ht="17.25" thickBot="1" x14ac:dyDescent="0.3">
      <c r="A37" s="5">
        <v>66</v>
      </c>
      <c r="B37" s="3" t="s">
        <v>53</v>
      </c>
      <c r="C37" s="4">
        <v>1.22</v>
      </c>
      <c r="D37" s="4">
        <v>1.2</v>
      </c>
      <c r="E37" s="4">
        <v>2.6</v>
      </c>
      <c r="F37" s="4">
        <v>2.6</v>
      </c>
      <c r="G37" s="4">
        <v>2.6</v>
      </c>
      <c r="H37" s="4">
        <v>11.59</v>
      </c>
      <c r="I37" s="4">
        <v>10.8</v>
      </c>
      <c r="J37" s="4">
        <v>3.46</v>
      </c>
      <c r="K37" s="4">
        <v>3.46</v>
      </c>
      <c r="L37" s="4">
        <v>3.46</v>
      </c>
      <c r="M37" s="4">
        <v>5</v>
      </c>
      <c r="N37" s="4">
        <v>5</v>
      </c>
      <c r="O37" s="4">
        <v>8</v>
      </c>
      <c r="P37" s="4">
        <v>8</v>
      </c>
      <c r="Q37" s="4">
        <v>8</v>
      </c>
      <c r="R37" s="4">
        <v>6</v>
      </c>
      <c r="S37" s="4">
        <v>6</v>
      </c>
      <c r="T37" s="4">
        <v>1</v>
      </c>
      <c r="U37" s="4">
        <v>1</v>
      </c>
      <c r="V37" s="4">
        <v>1</v>
      </c>
      <c r="W37" s="4">
        <v>70</v>
      </c>
      <c r="X37" s="4">
        <v>70</v>
      </c>
      <c r="Y37" s="4" t="s">
        <v>41</v>
      </c>
      <c r="Z37" s="4" t="s">
        <v>41</v>
      </c>
      <c r="AA37" s="4" t="s">
        <v>41</v>
      </c>
      <c r="AB37" s="4">
        <v>5</v>
      </c>
      <c r="AC37" s="4">
        <v>1</v>
      </c>
      <c r="AD37" s="4" t="s">
        <v>41</v>
      </c>
      <c r="AE37" s="4" t="s">
        <v>41</v>
      </c>
      <c r="AF37" s="4" t="s">
        <v>41</v>
      </c>
      <c r="AG37" s="4" t="s">
        <v>41</v>
      </c>
      <c r="AH37" s="4" t="s">
        <v>41</v>
      </c>
      <c r="AI37" s="4" t="s">
        <v>41</v>
      </c>
      <c r="AJ37" s="4" t="s">
        <v>41</v>
      </c>
      <c r="AK37" s="4" t="s">
        <v>41</v>
      </c>
      <c r="AL37" s="4" t="s">
        <v>41</v>
      </c>
      <c r="AM37" s="4" t="s">
        <v>41</v>
      </c>
      <c r="AN37" s="4" t="s">
        <v>41</v>
      </c>
      <c r="AO37" s="4" t="s">
        <v>41</v>
      </c>
      <c r="AP37" s="4" t="s">
        <v>41</v>
      </c>
      <c r="AQ37" s="4">
        <v>220</v>
      </c>
      <c r="AR37" s="4">
        <v>161.5</v>
      </c>
      <c r="AS37" s="4">
        <v>2.5</v>
      </c>
      <c r="AT37" s="4">
        <v>0</v>
      </c>
      <c r="AU37" s="4">
        <v>0</v>
      </c>
      <c r="AV37" s="4">
        <v>0</v>
      </c>
    </row>
    <row r="38" spans="1:48" ht="17.25" thickBot="1" x14ac:dyDescent="0.3">
      <c r="A38" s="5">
        <v>75</v>
      </c>
      <c r="B38" s="3" t="s">
        <v>55</v>
      </c>
      <c r="C38" s="4">
        <v>1.22</v>
      </c>
      <c r="D38" s="4">
        <v>1.2</v>
      </c>
      <c r="E38" s="4">
        <v>2.6</v>
      </c>
      <c r="F38" s="4">
        <v>2.6</v>
      </c>
      <c r="G38" s="4">
        <v>2.6</v>
      </c>
      <c r="H38" s="4">
        <v>11.59</v>
      </c>
      <c r="I38" s="4">
        <v>10.8</v>
      </c>
      <c r="J38" s="4">
        <v>3.46</v>
      </c>
      <c r="K38" s="4">
        <v>3.46</v>
      </c>
      <c r="L38" s="4">
        <v>3.46</v>
      </c>
      <c r="M38" s="4">
        <v>5</v>
      </c>
      <c r="N38" s="4">
        <v>5</v>
      </c>
      <c r="O38" s="4">
        <v>8</v>
      </c>
      <c r="P38" s="4">
        <v>8</v>
      </c>
      <c r="Q38" s="4">
        <v>8</v>
      </c>
      <c r="R38" s="4">
        <v>6</v>
      </c>
      <c r="S38" s="4">
        <v>6</v>
      </c>
      <c r="T38" s="4">
        <v>1</v>
      </c>
      <c r="U38" s="4">
        <v>1</v>
      </c>
      <c r="V38" s="4">
        <v>1</v>
      </c>
      <c r="W38" s="4">
        <v>70</v>
      </c>
      <c r="X38" s="4">
        <v>70</v>
      </c>
      <c r="Y38" s="4" t="s">
        <v>41</v>
      </c>
      <c r="Z38" s="4" t="s">
        <v>41</v>
      </c>
      <c r="AA38" s="4" t="s">
        <v>41</v>
      </c>
      <c r="AB38" s="4">
        <v>5</v>
      </c>
      <c r="AC38" s="4">
        <v>1</v>
      </c>
      <c r="AD38" s="4" t="s">
        <v>41</v>
      </c>
      <c r="AE38" s="4" t="s">
        <v>41</v>
      </c>
      <c r="AF38" s="4" t="s">
        <v>41</v>
      </c>
      <c r="AG38" s="4" t="s">
        <v>41</v>
      </c>
      <c r="AH38" s="4" t="s">
        <v>41</v>
      </c>
      <c r="AI38" s="4" t="s">
        <v>41</v>
      </c>
      <c r="AJ38" s="4" t="s">
        <v>41</v>
      </c>
      <c r="AK38" s="4" t="s">
        <v>41</v>
      </c>
      <c r="AL38" s="4" t="s">
        <v>41</v>
      </c>
      <c r="AM38" s="4" t="s">
        <v>41</v>
      </c>
      <c r="AN38" s="4" t="s">
        <v>41</v>
      </c>
      <c r="AO38" s="4" t="s">
        <v>41</v>
      </c>
      <c r="AP38" s="4" t="s">
        <v>41</v>
      </c>
      <c r="AQ38" s="4">
        <v>264</v>
      </c>
      <c r="AR38" s="4">
        <v>1</v>
      </c>
      <c r="AS38" s="4">
        <v>0.1</v>
      </c>
      <c r="AT38" s="4">
        <v>0</v>
      </c>
      <c r="AU38" s="4">
        <v>0</v>
      </c>
      <c r="AV38" s="4">
        <v>0</v>
      </c>
    </row>
    <row r="39" spans="1:48" ht="17.25" thickBot="1" x14ac:dyDescent="0.3">
      <c r="A39" s="5">
        <v>84</v>
      </c>
      <c r="B39" s="3" t="s">
        <v>56</v>
      </c>
      <c r="C39" s="4">
        <v>1.22</v>
      </c>
      <c r="D39" s="4">
        <v>1.2</v>
      </c>
      <c r="E39" s="4">
        <v>2.6</v>
      </c>
      <c r="F39" s="4">
        <v>2.6</v>
      </c>
      <c r="G39" s="4">
        <v>2.6</v>
      </c>
      <c r="H39" s="4">
        <v>11.59</v>
      </c>
      <c r="I39" s="4">
        <v>10.8</v>
      </c>
      <c r="J39" s="4">
        <v>3.46</v>
      </c>
      <c r="K39" s="4">
        <v>3.46</v>
      </c>
      <c r="L39" s="4">
        <v>3.46</v>
      </c>
      <c r="M39" s="4">
        <v>5</v>
      </c>
      <c r="N39" s="4">
        <v>5</v>
      </c>
      <c r="O39" s="4">
        <v>8</v>
      </c>
      <c r="P39" s="4">
        <v>8</v>
      </c>
      <c r="Q39" s="4">
        <v>8</v>
      </c>
      <c r="R39" s="4">
        <v>6</v>
      </c>
      <c r="S39" s="4">
        <v>6</v>
      </c>
      <c r="T39" s="4">
        <v>1</v>
      </c>
      <c r="U39" s="4">
        <v>1</v>
      </c>
      <c r="V39" s="4">
        <v>1</v>
      </c>
      <c r="W39" s="4">
        <v>70</v>
      </c>
      <c r="X39" s="4">
        <v>70</v>
      </c>
      <c r="Y39" s="4" t="s">
        <v>41</v>
      </c>
      <c r="Z39" s="4" t="s">
        <v>41</v>
      </c>
      <c r="AA39" s="4" t="s">
        <v>41</v>
      </c>
      <c r="AB39" s="4">
        <v>5</v>
      </c>
      <c r="AC39" s="4">
        <v>1</v>
      </c>
      <c r="AD39" s="4" t="s">
        <v>41</v>
      </c>
      <c r="AE39" s="4" t="s">
        <v>41</v>
      </c>
      <c r="AF39" s="4" t="s">
        <v>41</v>
      </c>
      <c r="AG39" s="4" t="s">
        <v>41</v>
      </c>
      <c r="AH39" s="4" t="s">
        <v>41</v>
      </c>
      <c r="AI39" s="4" t="s">
        <v>41</v>
      </c>
      <c r="AJ39" s="4" t="s">
        <v>41</v>
      </c>
      <c r="AK39" s="4" t="s">
        <v>41</v>
      </c>
      <c r="AL39" s="4" t="s">
        <v>41</v>
      </c>
      <c r="AM39" s="4" t="s">
        <v>41</v>
      </c>
      <c r="AN39" s="4" t="s">
        <v>41</v>
      </c>
      <c r="AO39" s="4" t="s">
        <v>41</v>
      </c>
      <c r="AP39" s="4" t="s">
        <v>41</v>
      </c>
      <c r="AQ39" s="4">
        <v>264</v>
      </c>
      <c r="AR39" s="4">
        <v>161.5</v>
      </c>
      <c r="AS39" s="4">
        <v>2.5</v>
      </c>
      <c r="AT39" s="4">
        <v>0</v>
      </c>
      <c r="AU39" s="4">
        <v>0</v>
      </c>
      <c r="AV39" s="4">
        <v>0</v>
      </c>
    </row>
    <row r="40" spans="1:48" ht="17.25" thickBot="1" x14ac:dyDescent="0.3">
      <c r="A40" s="5">
        <v>94</v>
      </c>
      <c r="B40" s="3" t="s">
        <v>200</v>
      </c>
      <c r="C40" s="4">
        <v>1.22</v>
      </c>
      <c r="D40" s="4">
        <v>1.2</v>
      </c>
      <c r="E40" s="4">
        <v>2.6</v>
      </c>
      <c r="F40" s="4">
        <v>2.6</v>
      </c>
      <c r="G40" s="4">
        <v>2.6</v>
      </c>
      <c r="H40" s="4">
        <v>11.59</v>
      </c>
      <c r="I40" s="4">
        <v>10.8</v>
      </c>
      <c r="J40" s="4">
        <v>3.46</v>
      </c>
      <c r="K40" s="4">
        <v>3.46</v>
      </c>
      <c r="L40" s="4">
        <v>3.46</v>
      </c>
      <c r="M40" s="4">
        <v>5</v>
      </c>
      <c r="N40" s="4">
        <v>5</v>
      </c>
      <c r="O40" s="4">
        <v>8</v>
      </c>
      <c r="P40" s="4">
        <v>8</v>
      </c>
      <c r="Q40" s="4">
        <v>8</v>
      </c>
      <c r="R40" s="4">
        <v>6</v>
      </c>
      <c r="S40" s="4">
        <v>6</v>
      </c>
      <c r="T40" s="4">
        <v>1</v>
      </c>
      <c r="U40" s="4">
        <v>1</v>
      </c>
      <c r="V40" s="4">
        <v>1</v>
      </c>
      <c r="W40" s="4">
        <v>70</v>
      </c>
      <c r="X40" s="4">
        <v>70</v>
      </c>
      <c r="Y40" s="4" t="s">
        <v>41</v>
      </c>
      <c r="Z40" s="4" t="s">
        <v>41</v>
      </c>
      <c r="AA40" s="4" t="s">
        <v>41</v>
      </c>
      <c r="AB40" s="4">
        <v>5</v>
      </c>
      <c r="AC40" s="4">
        <v>1</v>
      </c>
      <c r="AD40" s="4" t="s">
        <v>41</v>
      </c>
      <c r="AE40" s="4" t="s">
        <v>41</v>
      </c>
      <c r="AF40" s="4" t="s">
        <v>41</v>
      </c>
      <c r="AG40" s="4" t="s">
        <v>41</v>
      </c>
      <c r="AH40" s="4" t="s">
        <v>41</v>
      </c>
      <c r="AI40" s="4" t="s">
        <v>41</v>
      </c>
      <c r="AJ40" s="4" t="s">
        <v>41</v>
      </c>
      <c r="AK40" s="4" t="s">
        <v>41</v>
      </c>
      <c r="AL40" s="4" t="s">
        <v>41</v>
      </c>
      <c r="AM40" s="4" t="s">
        <v>41</v>
      </c>
      <c r="AN40" s="4" t="s">
        <v>41</v>
      </c>
      <c r="AO40" s="4" t="s">
        <v>41</v>
      </c>
      <c r="AP40" s="4" t="s">
        <v>41</v>
      </c>
      <c r="AQ40" s="4">
        <v>164</v>
      </c>
      <c r="AR40" s="4">
        <v>1</v>
      </c>
      <c r="AS40" s="4">
        <v>0.1</v>
      </c>
      <c r="AT40" s="4">
        <v>0</v>
      </c>
      <c r="AU40" s="4">
        <v>0</v>
      </c>
      <c r="AV40" s="4">
        <v>0</v>
      </c>
    </row>
    <row r="41" spans="1:48" ht="17.25" thickBot="1" x14ac:dyDescent="0.3">
      <c r="A41" s="5">
        <v>103</v>
      </c>
      <c r="B41" s="3" t="s">
        <v>201</v>
      </c>
      <c r="C41" s="4">
        <v>1.22</v>
      </c>
      <c r="D41" s="4">
        <v>1.2</v>
      </c>
      <c r="E41" s="4">
        <v>2.6</v>
      </c>
      <c r="F41" s="4">
        <v>2.6</v>
      </c>
      <c r="G41" s="4">
        <v>2.6</v>
      </c>
      <c r="H41" s="4">
        <v>11.59</v>
      </c>
      <c r="I41" s="4">
        <v>10.8</v>
      </c>
      <c r="J41" s="4">
        <v>3.46</v>
      </c>
      <c r="K41" s="4">
        <v>3.46</v>
      </c>
      <c r="L41" s="4">
        <v>3.46</v>
      </c>
      <c r="M41" s="4">
        <v>5</v>
      </c>
      <c r="N41" s="4">
        <v>5</v>
      </c>
      <c r="O41" s="4">
        <v>8</v>
      </c>
      <c r="P41" s="4">
        <v>8</v>
      </c>
      <c r="Q41" s="4">
        <v>8</v>
      </c>
      <c r="R41" s="4">
        <v>6</v>
      </c>
      <c r="S41" s="4">
        <v>6</v>
      </c>
      <c r="T41" s="4">
        <v>1</v>
      </c>
      <c r="U41" s="4">
        <v>1</v>
      </c>
      <c r="V41" s="4">
        <v>1</v>
      </c>
      <c r="W41" s="4">
        <v>70</v>
      </c>
      <c r="X41" s="4">
        <v>70</v>
      </c>
      <c r="Y41" s="4" t="s">
        <v>41</v>
      </c>
      <c r="Z41" s="4" t="s">
        <v>41</v>
      </c>
      <c r="AA41" s="4" t="s">
        <v>41</v>
      </c>
      <c r="AB41" s="4">
        <v>5</v>
      </c>
      <c r="AC41" s="4">
        <v>1</v>
      </c>
      <c r="AD41" s="4" t="s">
        <v>41</v>
      </c>
      <c r="AE41" s="4" t="s">
        <v>41</v>
      </c>
      <c r="AF41" s="4" t="s">
        <v>41</v>
      </c>
      <c r="AG41" s="4" t="s">
        <v>41</v>
      </c>
      <c r="AH41" s="4" t="s">
        <v>41</v>
      </c>
      <c r="AI41" s="4" t="s">
        <v>41</v>
      </c>
      <c r="AJ41" s="4" t="s">
        <v>41</v>
      </c>
      <c r="AK41" s="4" t="s">
        <v>41</v>
      </c>
      <c r="AL41" s="4" t="s">
        <v>41</v>
      </c>
      <c r="AM41" s="4" t="s">
        <v>41</v>
      </c>
      <c r="AN41" s="4" t="s">
        <v>41</v>
      </c>
      <c r="AO41" s="4" t="s">
        <v>41</v>
      </c>
      <c r="AP41" s="4" t="s">
        <v>41</v>
      </c>
      <c r="AQ41" s="4">
        <v>164</v>
      </c>
      <c r="AR41" s="4">
        <v>128.69999999999999</v>
      </c>
      <c r="AS41" s="4">
        <v>2.5</v>
      </c>
      <c r="AT41" s="4">
        <v>0</v>
      </c>
      <c r="AU41" s="4">
        <v>0</v>
      </c>
      <c r="AV41" s="4">
        <v>0</v>
      </c>
    </row>
    <row r="42" spans="1:48" ht="17.25" thickBot="1" x14ac:dyDescent="0.3">
      <c r="A42" s="5">
        <v>112</v>
      </c>
      <c r="B42" s="3" t="s">
        <v>202</v>
      </c>
      <c r="C42" s="4">
        <v>1.22</v>
      </c>
      <c r="D42" s="4">
        <v>1.2</v>
      </c>
      <c r="E42" s="4">
        <v>2.6</v>
      </c>
      <c r="F42" s="4">
        <v>2.6</v>
      </c>
      <c r="G42" s="4">
        <v>2.6</v>
      </c>
      <c r="H42" s="4">
        <v>11.59</v>
      </c>
      <c r="I42" s="4">
        <v>10.8</v>
      </c>
      <c r="J42" s="4">
        <v>3.46</v>
      </c>
      <c r="K42" s="4">
        <v>3.46</v>
      </c>
      <c r="L42" s="4">
        <v>3.46</v>
      </c>
      <c r="M42" s="4">
        <v>5</v>
      </c>
      <c r="N42" s="4">
        <v>5</v>
      </c>
      <c r="O42" s="4">
        <v>8</v>
      </c>
      <c r="P42" s="4">
        <v>8</v>
      </c>
      <c r="Q42" s="4">
        <v>8</v>
      </c>
      <c r="R42" s="4">
        <v>6</v>
      </c>
      <c r="S42" s="4">
        <v>6</v>
      </c>
      <c r="T42" s="4">
        <v>1</v>
      </c>
      <c r="U42" s="4">
        <v>1</v>
      </c>
      <c r="V42" s="4">
        <v>1</v>
      </c>
      <c r="W42" s="4">
        <v>70</v>
      </c>
      <c r="X42" s="4">
        <v>70</v>
      </c>
      <c r="Y42" s="4" t="s">
        <v>41</v>
      </c>
      <c r="Z42" s="4" t="s">
        <v>41</v>
      </c>
      <c r="AA42" s="4" t="s">
        <v>41</v>
      </c>
      <c r="AB42" s="4">
        <v>5</v>
      </c>
      <c r="AC42" s="4">
        <v>1</v>
      </c>
      <c r="AD42" s="4" t="s">
        <v>41</v>
      </c>
      <c r="AE42" s="4" t="s">
        <v>41</v>
      </c>
      <c r="AF42" s="4" t="s">
        <v>41</v>
      </c>
      <c r="AG42" s="4" t="s">
        <v>41</v>
      </c>
      <c r="AH42" s="4" t="s">
        <v>41</v>
      </c>
      <c r="AI42" s="4" t="s">
        <v>41</v>
      </c>
      <c r="AJ42" s="4" t="s">
        <v>41</v>
      </c>
      <c r="AK42" s="4" t="s">
        <v>41</v>
      </c>
      <c r="AL42" s="4" t="s">
        <v>41</v>
      </c>
      <c r="AM42" s="4" t="s">
        <v>41</v>
      </c>
      <c r="AN42" s="4" t="s">
        <v>41</v>
      </c>
      <c r="AO42" s="4" t="s">
        <v>41</v>
      </c>
      <c r="AP42" s="4" t="s">
        <v>41</v>
      </c>
      <c r="AQ42" s="4">
        <v>200</v>
      </c>
      <c r="AR42" s="4">
        <v>145.1</v>
      </c>
      <c r="AS42" s="4">
        <v>2.5</v>
      </c>
      <c r="AT42" s="4">
        <v>0</v>
      </c>
      <c r="AU42" s="4">
        <v>0</v>
      </c>
      <c r="AV42" s="4">
        <v>0</v>
      </c>
    </row>
    <row r="43" spans="1:48" ht="17.25" thickBot="1" x14ac:dyDescent="0.3">
      <c r="A43" s="5">
        <v>120</v>
      </c>
      <c r="B43" s="3" t="s">
        <v>203</v>
      </c>
      <c r="C43" s="4">
        <v>1.22</v>
      </c>
      <c r="D43" s="4">
        <v>1.2</v>
      </c>
      <c r="E43" s="4">
        <v>2.6</v>
      </c>
      <c r="F43" s="4">
        <v>2.6</v>
      </c>
      <c r="G43" s="4">
        <v>2.6</v>
      </c>
      <c r="H43" s="4">
        <v>11.59</v>
      </c>
      <c r="I43" s="4">
        <v>10.8</v>
      </c>
      <c r="J43" s="4">
        <v>3.46</v>
      </c>
      <c r="K43" s="4">
        <v>3.46</v>
      </c>
      <c r="L43" s="4">
        <v>3.46</v>
      </c>
      <c r="M43" s="4">
        <v>5</v>
      </c>
      <c r="N43" s="4">
        <v>5</v>
      </c>
      <c r="O43" s="4">
        <v>8</v>
      </c>
      <c r="P43" s="4">
        <v>8</v>
      </c>
      <c r="Q43" s="4">
        <v>8</v>
      </c>
      <c r="R43" s="4">
        <v>6</v>
      </c>
      <c r="S43" s="4">
        <v>6</v>
      </c>
      <c r="T43" s="4">
        <v>1</v>
      </c>
      <c r="U43" s="4">
        <v>1</v>
      </c>
      <c r="V43" s="4">
        <v>1</v>
      </c>
      <c r="W43" s="4">
        <v>70</v>
      </c>
      <c r="X43" s="4">
        <v>70</v>
      </c>
      <c r="Y43" s="4" t="s">
        <v>41</v>
      </c>
      <c r="Z43" s="4" t="s">
        <v>41</v>
      </c>
      <c r="AA43" s="4" t="s">
        <v>41</v>
      </c>
      <c r="AB43" s="4">
        <v>5</v>
      </c>
      <c r="AC43" s="4">
        <v>1</v>
      </c>
      <c r="AD43" s="4" t="s">
        <v>41</v>
      </c>
      <c r="AE43" s="4" t="s">
        <v>41</v>
      </c>
      <c r="AF43" s="4" t="s">
        <v>41</v>
      </c>
      <c r="AG43" s="4" t="s">
        <v>41</v>
      </c>
      <c r="AH43" s="4" t="s">
        <v>41</v>
      </c>
      <c r="AI43" s="4" t="s">
        <v>41</v>
      </c>
      <c r="AJ43" s="4" t="s">
        <v>41</v>
      </c>
      <c r="AK43" s="4" t="s">
        <v>41</v>
      </c>
      <c r="AL43" s="4" t="s">
        <v>41</v>
      </c>
      <c r="AM43" s="4" t="s">
        <v>41</v>
      </c>
      <c r="AN43" s="4" t="s">
        <v>41</v>
      </c>
      <c r="AO43" s="4" t="s">
        <v>41</v>
      </c>
      <c r="AP43" s="4" t="s">
        <v>41</v>
      </c>
      <c r="AQ43" s="4">
        <v>220</v>
      </c>
      <c r="AR43" s="4">
        <v>161.5</v>
      </c>
      <c r="AS43" s="4">
        <v>2.5</v>
      </c>
      <c r="AT43" s="4">
        <v>0</v>
      </c>
      <c r="AU43" s="4">
        <v>0</v>
      </c>
      <c r="AV43" s="4">
        <v>0</v>
      </c>
    </row>
    <row r="44" spans="1:48" ht="17.25" thickBot="1" x14ac:dyDescent="0.3">
      <c r="A44" s="5">
        <v>129</v>
      </c>
      <c r="B44" s="3" t="s">
        <v>204</v>
      </c>
      <c r="C44" s="4">
        <v>1.22</v>
      </c>
      <c r="D44" s="4">
        <v>1.2</v>
      </c>
      <c r="E44" s="4">
        <v>2.6</v>
      </c>
      <c r="F44" s="4">
        <v>2.6</v>
      </c>
      <c r="G44" s="4">
        <v>2.6</v>
      </c>
      <c r="H44" s="4">
        <v>11.59</v>
      </c>
      <c r="I44" s="4">
        <v>10.8</v>
      </c>
      <c r="J44" s="4">
        <v>3.46</v>
      </c>
      <c r="K44" s="4">
        <v>3.46</v>
      </c>
      <c r="L44" s="4">
        <v>3.46</v>
      </c>
      <c r="M44" s="4">
        <v>5</v>
      </c>
      <c r="N44" s="4">
        <v>5</v>
      </c>
      <c r="O44" s="4">
        <v>8</v>
      </c>
      <c r="P44" s="4">
        <v>8</v>
      </c>
      <c r="Q44" s="4">
        <v>8</v>
      </c>
      <c r="R44" s="4">
        <v>6</v>
      </c>
      <c r="S44" s="4">
        <v>6</v>
      </c>
      <c r="T44" s="4">
        <v>1</v>
      </c>
      <c r="U44" s="4">
        <v>1</v>
      </c>
      <c r="V44" s="4">
        <v>1</v>
      </c>
      <c r="W44" s="4">
        <v>70</v>
      </c>
      <c r="X44" s="4">
        <v>70</v>
      </c>
      <c r="Y44" s="4" t="s">
        <v>41</v>
      </c>
      <c r="Z44" s="4" t="s">
        <v>41</v>
      </c>
      <c r="AA44" s="4" t="s">
        <v>41</v>
      </c>
      <c r="AB44" s="4">
        <v>5</v>
      </c>
      <c r="AC44" s="4">
        <v>1</v>
      </c>
      <c r="AD44" s="4" t="s">
        <v>41</v>
      </c>
      <c r="AE44" s="4" t="s">
        <v>41</v>
      </c>
      <c r="AF44" s="4" t="s">
        <v>41</v>
      </c>
      <c r="AG44" s="4" t="s">
        <v>41</v>
      </c>
      <c r="AH44" s="4" t="s">
        <v>41</v>
      </c>
      <c r="AI44" s="4" t="s">
        <v>41</v>
      </c>
      <c r="AJ44" s="4" t="s">
        <v>41</v>
      </c>
      <c r="AK44" s="4" t="s">
        <v>41</v>
      </c>
      <c r="AL44" s="4" t="s">
        <v>41</v>
      </c>
      <c r="AM44" s="4" t="s">
        <v>41</v>
      </c>
      <c r="AN44" s="4" t="s">
        <v>41</v>
      </c>
      <c r="AO44" s="4" t="s">
        <v>41</v>
      </c>
      <c r="AP44" s="4" t="s">
        <v>41</v>
      </c>
      <c r="AQ44" s="4">
        <v>300</v>
      </c>
      <c r="AR44" s="4">
        <v>1</v>
      </c>
      <c r="AS44" s="4">
        <v>0.1</v>
      </c>
      <c r="AT44" s="4">
        <v>0</v>
      </c>
      <c r="AU44" s="4">
        <v>0</v>
      </c>
      <c r="AV44" s="4">
        <v>0</v>
      </c>
    </row>
    <row r="45" spans="1:48" ht="17.25" thickBot="1" x14ac:dyDescent="0.3">
      <c r="A45" s="5">
        <v>138</v>
      </c>
      <c r="B45" s="3" t="s">
        <v>205</v>
      </c>
      <c r="C45" s="4">
        <v>1.22</v>
      </c>
      <c r="D45" s="4">
        <v>1.2</v>
      </c>
      <c r="E45" s="4">
        <v>2.6</v>
      </c>
      <c r="F45" s="4">
        <v>2.6</v>
      </c>
      <c r="G45" s="4">
        <v>2.6</v>
      </c>
      <c r="H45" s="4">
        <v>11.59</v>
      </c>
      <c r="I45" s="4">
        <v>10.8</v>
      </c>
      <c r="J45" s="4">
        <v>3.46</v>
      </c>
      <c r="K45" s="4">
        <v>3.46</v>
      </c>
      <c r="L45" s="4">
        <v>3.46</v>
      </c>
      <c r="M45" s="4">
        <v>5</v>
      </c>
      <c r="N45" s="4">
        <v>5</v>
      </c>
      <c r="O45" s="4">
        <v>8</v>
      </c>
      <c r="P45" s="4">
        <v>8</v>
      </c>
      <c r="Q45" s="4">
        <v>8</v>
      </c>
      <c r="R45" s="4">
        <v>6</v>
      </c>
      <c r="S45" s="4">
        <v>6</v>
      </c>
      <c r="T45" s="4">
        <v>1</v>
      </c>
      <c r="U45" s="4">
        <v>1</v>
      </c>
      <c r="V45" s="4">
        <v>1</v>
      </c>
      <c r="W45" s="4">
        <v>70</v>
      </c>
      <c r="X45" s="4">
        <v>70</v>
      </c>
      <c r="Y45" s="4" t="s">
        <v>41</v>
      </c>
      <c r="Z45" s="4" t="s">
        <v>41</v>
      </c>
      <c r="AA45" s="4" t="s">
        <v>41</v>
      </c>
      <c r="AB45" s="4">
        <v>5</v>
      </c>
      <c r="AC45" s="4">
        <v>1</v>
      </c>
      <c r="AD45" s="4" t="s">
        <v>41</v>
      </c>
      <c r="AE45" s="4" t="s">
        <v>41</v>
      </c>
      <c r="AF45" s="4" t="s">
        <v>41</v>
      </c>
      <c r="AG45" s="4" t="s">
        <v>41</v>
      </c>
      <c r="AH45" s="4" t="s">
        <v>41</v>
      </c>
      <c r="AI45" s="4" t="s">
        <v>41</v>
      </c>
      <c r="AJ45" s="4" t="s">
        <v>41</v>
      </c>
      <c r="AK45" s="4" t="s">
        <v>41</v>
      </c>
      <c r="AL45" s="4" t="s">
        <v>41</v>
      </c>
      <c r="AM45" s="4" t="s">
        <v>41</v>
      </c>
      <c r="AN45" s="4" t="s">
        <v>41</v>
      </c>
      <c r="AO45" s="4" t="s">
        <v>41</v>
      </c>
      <c r="AP45" s="4" t="s">
        <v>41</v>
      </c>
      <c r="AQ45" s="4">
        <v>300</v>
      </c>
      <c r="AR45" s="4">
        <v>161.5</v>
      </c>
      <c r="AS45" s="4">
        <v>2.5</v>
      </c>
      <c r="AT45" s="4">
        <v>0</v>
      </c>
      <c r="AU45" s="4">
        <v>0</v>
      </c>
      <c r="AV45" s="4">
        <v>0</v>
      </c>
    </row>
    <row r="46" spans="1:48" ht="17.25" thickBot="1" x14ac:dyDescent="0.3">
      <c r="A46" s="5">
        <v>158</v>
      </c>
      <c r="B46" s="3" t="s">
        <v>43</v>
      </c>
      <c r="C46" s="4">
        <v>1.22</v>
      </c>
      <c r="D46" s="4">
        <v>1.2</v>
      </c>
      <c r="E46" s="4">
        <v>2.6</v>
      </c>
      <c r="F46" s="4">
        <v>2.6</v>
      </c>
      <c r="G46" s="4">
        <v>2.6</v>
      </c>
      <c r="H46" s="4">
        <v>11.59</v>
      </c>
      <c r="I46" s="4">
        <v>10.8</v>
      </c>
      <c r="J46" s="4">
        <v>3.46</v>
      </c>
      <c r="K46" s="4">
        <v>3.46</v>
      </c>
      <c r="L46" s="4">
        <v>3.46</v>
      </c>
      <c r="M46" s="4">
        <v>5</v>
      </c>
      <c r="N46" s="4">
        <v>5</v>
      </c>
      <c r="O46" s="4">
        <v>8</v>
      </c>
      <c r="P46" s="4">
        <v>8</v>
      </c>
      <c r="Q46" s="4">
        <v>8</v>
      </c>
      <c r="R46" s="4">
        <v>6</v>
      </c>
      <c r="S46" s="4">
        <v>6</v>
      </c>
      <c r="T46" s="4">
        <v>1</v>
      </c>
      <c r="U46" s="4">
        <v>1</v>
      </c>
      <c r="V46" s="4">
        <v>1</v>
      </c>
      <c r="W46" s="4">
        <v>70</v>
      </c>
      <c r="X46" s="4">
        <v>70</v>
      </c>
      <c r="Y46" s="4" t="s">
        <v>41</v>
      </c>
      <c r="Z46" s="4" t="s">
        <v>41</v>
      </c>
      <c r="AA46" s="4" t="s">
        <v>41</v>
      </c>
      <c r="AB46" s="4">
        <v>5</v>
      </c>
      <c r="AC46" s="4">
        <v>1</v>
      </c>
      <c r="AD46" s="4" t="s">
        <v>41</v>
      </c>
      <c r="AE46" s="4" t="s">
        <v>41</v>
      </c>
      <c r="AF46" s="4" t="s">
        <v>41</v>
      </c>
      <c r="AG46" s="4" t="s">
        <v>41</v>
      </c>
      <c r="AH46" s="4" t="s">
        <v>41</v>
      </c>
      <c r="AI46" s="4" t="s">
        <v>41</v>
      </c>
      <c r="AJ46" s="4" t="s">
        <v>41</v>
      </c>
      <c r="AK46" s="4" t="s">
        <v>41</v>
      </c>
      <c r="AL46" s="4" t="s">
        <v>41</v>
      </c>
      <c r="AM46" s="4" t="s">
        <v>41</v>
      </c>
      <c r="AN46" s="4" t="s">
        <v>41</v>
      </c>
      <c r="AO46" s="4" t="s">
        <v>41</v>
      </c>
      <c r="AP46" s="4" t="s">
        <v>41</v>
      </c>
      <c r="AQ46" s="4">
        <v>90</v>
      </c>
      <c r="AR46" s="4">
        <v>1</v>
      </c>
      <c r="AS46" s="4">
        <v>0.1</v>
      </c>
      <c r="AT46" s="4">
        <v>0</v>
      </c>
      <c r="AU46" s="4">
        <v>0</v>
      </c>
      <c r="AV46" s="4">
        <v>0</v>
      </c>
    </row>
    <row r="47" spans="1:48" ht="17.25" thickBot="1" x14ac:dyDescent="0.3">
      <c r="A47" s="5">
        <v>184</v>
      </c>
      <c r="B47" s="3" t="s">
        <v>45</v>
      </c>
      <c r="C47" s="4">
        <v>1.22</v>
      </c>
      <c r="D47" s="4">
        <v>1.2</v>
      </c>
      <c r="E47" s="4">
        <v>2.6</v>
      </c>
      <c r="F47" s="4">
        <v>2.6</v>
      </c>
      <c r="G47" s="4">
        <v>2.6</v>
      </c>
      <c r="H47" s="4">
        <v>11.59</v>
      </c>
      <c r="I47" s="4">
        <v>10.8</v>
      </c>
      <c r="J47" s="4">
        <v>3.46</v>
      </c>
      <c r="K47" s="4">
        <v>3.46</v>
      </c>
      <c r="L47" s="4">
        <v>3.46</v>
      </c>
      <c r="M47" s="4">
        <v>5</v>
      </c>
      <c r="N47" s="4">
        <v>5</v>
      </c>
      <c r="O47" s="4">
        <v>8</v>
      </c>
      <c r="P47" s="4">
        <v>8</v>
      </c>
      <c r="Q47" s="4">
        <v>8</v>
      </c>
      <c r="R47" s="4">
        <v>6</v>
      </c>
      <c r="S47" s="4">
        <v>6</v>
      </c>
      <c r="T47" s="4">
        <v>1</v>
      </c>
      <c r="U47" s="4">
        <v>1</v>
      </c>
      <c r="V47" s="4">
        <v>1</v>
      </c>
      <c r="W47" s="4">
        <v>70</v>
      </c>
      <c r="X47" s="4">
        <v>70</v>
      </c>
      <c r="Y47" s="4" t="s">
        <v>41</v>
      </c>
      <c r="Z47" s="4" t="s">
        <v>41</v>
      </c>
      <c r="AA47" s="4" t="s">
        <v>41</v>
      </c>
      <c r="AB47" s="4">
        <v>5</v>
      </c>
      <c r="AC47" s="4">
        <v>1</v>
      </c>
      <c r="AD47" s="4" t="s">
        <v>41</v>
      </c>
      <c r="AE47" s="4" t="s">
        <v>41</v>
      </c>
      <c r="AF47" s="4" t="s">
        <v>41</v>
      </c>
      <c r="AG47" s="4" t="s">
        <v>41</v>
      </c>
      <c r="AH47" s="4" t="s">
        <v>41</v>
      </c>
      <c r="AI47" s="4" t="s">
        <v>41</v>
      </c>
      <c r="AJ47" s="4" t="s">
        <v>41</v>
      </c>
      <c r="AK47" s="4" t="s">
        <v>41</v>
      </c>
      <c r="AL47" s="4" t="s">
        <v>41</v>
      </c>
      <c r="AM47" s="4" t="s">
        <v>41</v>
      </c>
      <c r="AN47" s="4" t="s">
        <v>41</v>
      </c>
      <c r="AO47" s="4" t="s">
        <v>41</v>
      </c>
      <c r="AP47" s="4" t="s">
        <v>41</v>
      </c>
      <c r="AQ47" s="4">
        <v>90</v>
      </c>
      <c r="AR47" s="4">
        <v>71.3</v>
      </c>
      <c r="AS47" s="4">
        <v>2.5</v>
      </c>
      <c r="AT47" s="4">
        <v>0</v>
      </c>
      <c r="AU47" s="4">
        <v>0</v>
      </c>
      <c r="AV47" s="4">
        <v>0</v>
      </c>
    </row>
    <row r="48" spans="1:48" ht="17.25" thickBot="1" x14ac:dyDescent="0.3">
      <c r="A48" s="5">
        <v>207</v>
      </c>
      <c r="B48" s="3" t="s">
        <v>47</v>
      </c>
      <c r="C48" s="4">
        <v>1.22</v>
      </c>
      <c r="D48" s="4">
        <v>1.2</v>
      </c>
      <c r="E48" s="4">
        <v>2.6</v>
      </c>
      <c r="F48" s="4">
        <v>2.6</v>
      </c>
      <c r="G48" s="4">
        <v>2.6</v>
      </c>
      <c r="H48" s="4">
        <v>11.59</v>
      </c>
      <c r="I48" s="4">
        <v>10.8</v>
      </c>
      <c r="J48" s="4">
        <v>3.46</v>
      </c>
      <c r="K48" s="4">
        <v>3.46</v>
      </c>
      <c r="L48" s="4">
        <v>3.46</v>
      </c>
      <c r="M48" s="4">
        <v>5</v>
      </c>
      <c r="N48" s="4">
        <v>5</v>
      </c>
      <c r="O48" s="4">
        <v>8</v>
      </c>
      <c r="P48" s="4">
        <v>8</v>
      </c>
      <c r="Q48" s="4">
        <v>8</v>
      </c>
      <c r="R48" s="4">
        <v>6</v>
      </c>
      <c r="S48" s="4">
        <v>6</v>
      </c>
      <c r="T48" s="4">
        <v>1</v>
      </c>
      <c r="U48" s="4">
        <v>1</v>
      </c>
      <c r="V48" s="4">
        <v>1</v>
      </c>
      <c r="W48" s="4">
        <v>70</v>
      </c>
      <c r="X48" s="4">
        <v>70</v>
      </c>
      <c r="Y48" s="4" t="s">
        <v>41</v>
      </c>
      <c r="Z48" s="4" t="s">
        <v>41</v>
      </c>
      <c r="AA48" s="4" t="s">
        <v>41</v>
      </c>
      <c r="AB48" s="4">
        <v>5</v>
      </c>
      <c r="AC48" s="4">
        <v>1</v>
      </c>
      <c r="AD48" s="4" t="s">
        <v>41</v>
      </c>
      <c r="AE48" s="4" t="s">
        <v>41</v>
      </c>
      <c r="AF48" s="4" t="s">
        <v>41</v>
      </c>
      <c r="AG48" s="4" t="s">
        <v>41</v>
      </c>
      <c r="AH48" s="4" t="s">
        <v>41</v>
      </c>
      <c r="AI48" s="4" t="s">
        <v>41</v>
      </c>
      <c r="AJ48" s="4" t="s">
        <v>41</v>
      </c>
      <c r="AK48" s="4" t="s">
        <v>41</v>
      </c>
      <c r="AL48" s="4" t="s">
        <v>41</v>
      </c>
      <c r="AM48" s="4" t="s">
        <v>41</v>
      </c>
      <c r="AN48" s="4" t="s">
        <v>41</v>
      </c>
      <c r="AO48" s="4" t="s">
        <v>41</v>
      </c>
      <c r="AP48" s="4" t="s">
        <v>41</v>
      </c>
      <c r="AQ48" s="4">
        <v>100</v>
      </c>
      <c r="AR48" s="4">
        <v>79.5</v>
      </c>
      <c r="AS48" s="4">
        <v>2.5</v>
      </c>
      <c r="AT48" s="4">
        <v>0</v>
      </c>
      <c r="AU48" s="4">
        <v>0</v>
      </c>
      <c r="AV48" s="4">
        <v>0</v>
      </c>
    </row>
    <row r="49" spans="1:48" ht="17.25" thickBot="1" x14ac:dyDescent="0.3">
      <c r="A49" s="5">
        <v>237</v>
      </c>
      <c r="B49" s="3" t="s">
        <v>49</v>
      </c>
      <c r="C49" s="4">
        <v>1.22</v>
      </c>
      <c r="D49" s="4">
        <v>1.2</v>
      </c>
      <c r="E49" s="4">
        <v>2.6</v>
      </c>
      <c r="F49" s="4">
        <v>2.6</v>
      </c>
      <c r="G49" s="4">
        <v>2.6</v>
      </c>
      <c r="H49" s="4">
        <v>11.59</v>
      </c>
      <c r="I49" s="4">
        <v>10.8</v>
      </c>
      <c r="J49" s="4">
        <v>3.46</v>
      </c>
      <c r="K49" s="4">
        <v>3.46</v>
      </c>
      <c r="L49" s="4">
        <v>3.46</v>
      </c>
      <c r="M49" s="4">
        <v>5</v>
      </c>
      <c r="N49" s="4">
        <v>5</v>
      </c>
      <c r="O49" s="4">
        <v>8</v>
      </c>
      <c r="P49" s="4">
        <v>8</v>
      </c>
      <c r="Q49" s="4">
        <v>8</v>
      </c>
      <c r="R49" s="4">
        <v>6</v>
      </c>
      <c r="S49" s="4">
        <v>6</v>
      </c>
      <c r="T49" s="4">
        <v>1</v>
      </c>
      <c r="U49" s="4">
        <v>1</v>
      </c>
      <c r="V49" s="4">
        <v>1</v>
      </c>
      <c r="W49" s="4">
        <v>70</v>
      </c>
      <c r="X49" s="4">
        <v>70</v>
      </c>
      <c r="Y49" s="4" t="s">
        <v>41</v>
      </c>
      <c r="Z49" s="4" t="s">
        <v>41</v>
      </c>
      <c r="AA49" s="4" t="s">
        <v>41</v>
      </c>
      <c r="AB49" s="4">
        <v>5</v>
      </c>
      <c r="AC49" s="4">
        <v>1</v>
      </c>
      <c r="AD49" s="4" t="s">
        <v>41</v>
      </c>
      <c r="AE49" s="4" t="s">
        <v>41</v>
      </c>
      <c r="AF49" s="4" t="s">
        <v>41</v>
      </c>
      <c r="AG49" s="4" t="s">
        <v>41</v>
      </c>
      <c r="AH49" s="4" t="s">
        <v>41</v>
      </c>
      <c r="AI49" s="4" t="s">
        <v>41</v>
      </c>
      <c r="AJ49" s="4" t="s">
        <v>41</v>
      </c>
      <c r="AK49" s="4" t="s">
        <v>41</v>
      </c>
      <c r="AL49" s="4" t="s">
        <v>41</v>
      </c>
      <c r="AM49" s="4" t="s">
        <v>41</v>
      </c>
      <c r="AN49" s="4" t="s">
        <v>41</v>
      </c>
      <c r="AO49" s="4" t="s">
        <v>41</v>
      </c>
      <c r="AP49" s="4" t="s">
        <v>41</v>
      </c>
      <c r="AQ49" s="4">
        <v>180</v>
      </c>
      <c r="AR49" s="4">
        <v>128.69999999999999</v>
      </c>
      <c r="AS49" s="4">
        <v>2.5</v>
      </c>
      <c r="AT49" s="4">
        <v>0</v>
      </c>
      <c r="AU49" s="4">
        <v>0</v>
      </c>
      <c r="AV49" s="4">
        <v>0</v>
      </c>
    </row>
    <row r="50" spans="1:48" ht="17.25" thickBot="1" x14ac:dyDescent="0.3">
      <c r="A50" s="5">
        <v>267</v>
      </c>
      <c r="B50" s="3" t="s">
        <v>51</v>
      </c>
      <c r="C50" s="4">
        <v>1.22</v>
      </c>
      <c r="D50" s="4">
        <v>1.2</v>
      </c>
      <c r="E50" s="4">
        <v>2.6</v>
      </c>
      <c r="F50" s="4">
        <v>2.6</v>
      </c>
      <c r="G50" s="4">
        <v>2.6</v>
      </c>
      <c r="H50" s="4">
        <v>11.59</v>
      </c>
      <c r="I50" s="4">
        <v>10.8</v>
      </c>
      <c r="J50" s="4">
        <v>3.46</v>
      </c>
      <c r="K50" s="4">
        <v>3.46</v>
      </c>
      <c r="L50" s="4">
        <v>3.46</v>
      </c>
      <c r="M50" s="4">
        <v>5</v>
      </c>
      <c r="N50" s="4">
        <v>5</v>
      </c>
      <c r="O50" s="4">
        <v>8</v>
      </c>
      <c r="P50" s="4">
        <v>8</v>
      </c>
      <c r="Q50" s="4">
        <v>8</v>
      </c>
      <c r="R50" s="4">
        <v>6</v>
      </c>
      <c r="S50" s="4">
        <v>6</v>
      </c>
      <c r="T50" s="4">
        <v>1</v>
      </c>
      <c r="U50" s="4">
        <v>1</v>
      </c>
      <c r="V50" s="4">
        <v>1</v>
      </c>
      <c r="W50" s="4">
        <v>70</v>
      </c>
      <c r="X50" s="4">
        <v>70</v>
      </c>
      <c r="Y50" s="4" t="s">
        <v>41</v>
      </c>
      <c r="Z50" s="4" t="s">
        <v>41</v>
      </c>
      <c r="AA50" s="4" t="s">
        <v>41</v>
      </c>
      <c r="AB50" s="4">
        <v>5</v>
      </c>
      <c r="AC50" s="4">
        <v>1</v>
      </c>
      <c r="AD50" s="4" t="s">
        <v>41</v>
      </c>
      <c r="AE50" s="4" t="s">
        <v>41</v>
      </c>
      <c r="AF50" s="4" t="s">
        <v>41</v>
      </c>
      <c r="AG50" s="4" t="s">
        <v>41</v>
      </c>
      <c r="AH50" s="4" t="s">
        <v>41</v>
      </c>
      <c r="AI50" s="4" t="s">
        <v>41</v>
      </c>
      <c r="AJ50" s="4" t="s">
        <v>41</v>
      </c>
      <c r="AK50" s="4" t="s">
        <v>41</v>
      </c>
      <c r="AL50" s="4" t="s">
        <v>41</v>
      </c>
      <c r="AM50" s="4" t="s">
        <v>41</v>
      </c>
      <c r="AN50" s="4" t="s">
        <v>41</v>
      </c>
      <c r="AO50" s="4" t="s">
        <v>41</v>
      </c>
      <c r="AP50" s="4" t="s">
        <v>41</v>
      </c>
      <c r="AQ50" s="4">
        <v>200</v>
      </c>
      <c r="AR50" s="4">
        <v>145.1</v>
      </c>
      <c r="AS50" s="4">
        <v>2.5</v>
      </c>
      <c r="AT50" s="4">
        <v>0</v>
      </c>
      <c r="AU50" s="4">
        <v>0</v>
      </c>
      <c r="AV50" s="4">
        <v>0</v>
      </c>
    </row>
    <row r="51" spans="1:48" ht="17.25" thickBot="1" x14ac:dyDescent="0.3">
      <c r="A51" s="5">
        <v>298</v>
      </c>
      <c r="B51" s="3" t="s">
        <v>53</v>
      </c>
      <c r="C51" s="4">
        <v>1.22</v>
      </c>
      <c r="D51" s="4">
        <v>1.2</v>
      </c>
      <c r="E51" s="4">
        <v>2.6</v>
      </c>
      <c r="F51" s="4">
        <v>2.6</v>
      </c>
      <c r="G51" s="4">
        <v>2.6</v>
      </c>
      <c r="H51" s="4">
        <v>11.59</v>
      </c>
      <c r="I51" s="4">
        <v>10.8</v>
      </c>
      <c r="J51" s="4">
        <v>3.46</v>
      </c>
      <c r="K51" s="4">
        <v>3.46</v>
      </c>
      <c r="L51" s="4">
        <v>3.46</v>
      </c>
      <c r="M51" s="4">
        <v>5</v>
      </c>
      <c r="N51" s="4">
        <v>5</v>
      </c>
      <c r="O51" s="4">
        <v>8</v>
      </c>
      <c r="P51" s="4">
        <v>8</v>
      </c>
      <c r="Q51" s="4">
        <v>8</v>
      </c>
      <c r="R51" s="4">
        <v>6</v>
      </c>
      <c r="S51" s="4">
        <v>6</v>
      </c>
      <c r="T51" s="4">
        <v>1</v>
      </c>
      <c r="U51" s="4">
        <v>1</v>
      </c>
      <c r="V51" s="4">
        <v>1</v>
      </c>
      <c r="W51" s="4">
        <v>70</v>
      </c>
      <c r="X51" s="4">
        <v>70</v>
      </c>
      <c r="Y51" s="4" t="s">
        <v>41</v>
      </c>
      <c r="Z51" s="4" t="s">
        <v>41</v>
      </c>
      <c r="AA51" s="4" t="s">
        <v>41</v>
      </c>
      <c r="AB51" s="4">
        <v>5</v>
      </c>
      <c r="AC51" s="4">
        <v>1</v>
      </c>
      <c r="AD51" s="4" t="s">
        <v>41</v>
      </c>
      <c r="AE51" s="4" t="s">
        <v>41</v>
      </c>
      <c r="AF51" s="4" t="s">
        <v>41</v>
      </c>
      <c r="AG51" s="4" t="s">
        <v>41</v>
      </c>
      <c r="AH51" s="4" t="s">
        <v>41</v>
      </c>
      <c r="AI51" s="4" t="s">
        <v>41</v>
      </c>
      <c r="AJ51" s="4" t="s">
        <v>41</v>
      </c>
      <c r="AK51" s="4" t="s">
        <v>41</v>
      </c>
      <c r="AL51" s="4" t="s">
        <v>41</v>
      </c>
      <c r="AM51" s="4" t="s">
        <v>41</v>
      </c>
      <c r="AN51" s="4" t="s">
        <v>41</v>
      </c>
      <c r="AO51" s="4" t="s">
        <v>41</v>
      </c>
      <c r="AP51" s="4" t="s">
        <v>41</v>
      </c>
      <c r="AQ51" s="4">
        <v>220</v>
      </c>
      <c r="AR51" s="4">
        <v>161.5</v>
      </c>
      <c r="AS51" s="4">
        <v>2.5</v>
      </c>
      <c r="AT51" s="4">
        <v>0</v>
      </c>
      <c r="AU51" s="4">
        <v>0</v>
      </c>
      <c r="AV51" s="4">
        <v>0</v>
      </c>
    </row>
    <row r="52" spans="1:48" ht="17.25" thickBot="1" x14ac:dyDescent="0.3">
      <c r="A52" s="5">
        <v>337</v>
      </c>
      <c r="B52" s="3" t="s">
        <v>55</v>
      </c>
      <c r="C52" s="4">
        <v>1.22</v>
      </c>
      <c r="D52" s="4">
        <v>1.2</v>
      </c>
      <c r="E52" s="4">
        <v>2.6</v>
      </c>
      <c r="F52" s="4">
        <v>2.6</v>
      </c>
      <c r="G52" s="4">
        <v>2.6</v>
      </c>
      <c r="H52" s="4">
        <v>11.59</v>
      </c>
      <c r="I52" s="4">
        <v>10.8</v>
      </c>
      <c r="J52" s="4">
        <v>3.46</v>
      </c>
      <c r="K52" s="4">
        <v>3.46</v>
      </c>
      <c r="L52" s="4">
        <v>3.46</v>
      </c>
      <c r="M52" s="4">
        <v>5</v>
      </c>
      <c r="N52" s="4">
        <v>5</v>
      </c>
      <c r="O52" s="4">
        <v>8</v>
      </c>
      <c r="P52" s="4">
        <v>8</v>
      </c>
      <c r="Q52" s="4">
        <v>8</v>
      </c>
      <c r="R52" s="4">
        <v>6</v>
      </c>
      <c r="S52" s="4">
        <v>6</v>
      </c>
      <c r="T52" s="4">
        <v>1</v>
      </c>
      <c r="U52" s="4">
        <v>1</v>
      </c>
      <c r="V52" s="4">
        <v>1</v>
      </c>
      <c r="W52" s="4">
        <v>70</v>
      </c>
      <c r="X52" s="4">
        <v>70</v>
      </c>
      <c r="Y52" s="4" t="s">
        <v>41</v>
      </c>
      <c r="Z52" s="4" t="s">
        <v>41</v>
      </c>
      <c r="AA52" s="4" t="s">
        <v>41</v>
      </c>
      <c r="AB52" s="4">
        <v>5</v>
      </c>
      <c r="AC52" s="4">
        <v>1</v>
      </c>
      <c r="AD52" s="4" t="s">
        <v>41</v>
      </c>
      <c r="AE52" s="4" t="s">
        <v>41</v>
      </c>
      <c r="AF52" s="4" t="s">
        <v>41</v>
      </c>
      <c r="AG52" s="4" t="s">
        <v>41</v>
      </c>
      <c r="AH52" s="4" t="s">
        <v>41</v>
      </c>
      <c r="AI52" s="4" t="s">
        <v>41</v>
      </c>
      <c r="AJ52" s="4" t="s">
        <v>41</v>
      </c>
      <c r="AK52" s="4" t="s">
        <v>41</v>
      </c>
      <c r="AL52" s="4" t="s">
        <v>41</v>
      </c>
      <c r="AM52" s="4" t="s">
        <v>41</v>
      </c>
      <c r="AN52" s="4" t="s">
        <v>41</v>
      </c>
      <c r="AO52" s="4" t="s">
        <v>41</v>
      </c>
      <c r="AP52" s="4" t="s">
        <v>41</v>
      </c>
      <c r="AQ52" s="4">
        <v>264</v>
      </c>
      <c r="AR52" s="4">
        <v>1</v>
      </c>
      <c r="AS52" s="4">
        <v>0.1</v>
      </c>
      <c r="AT52" s="4">
        <v>0</v>
      </c>
      <c r="AU52" s="4">
        <v>0</v>
      </c>
      <c r="AV52" s="4">
        <v>0</v>
      </c>
    </row>
    <row r="53" spans="1:48" ht="17.25" thickBot="1" x14ac:dyDescent="0.3">
      <c r="A53" s="5">
        <v>363</v>
      </c>
      <c r="B53" s="3" t="s">
        <v>56</v>
      </c>
      <c r="C53" s="4">
        <v>1.22</v>
      </c>
      <c r="D53" s="4">
        <v>1.2</v>
      </c>
      <c r="E53" s="4">
        <v>2.6</v>
      </c>
      <c r="F53" s="4">
        <v>2.6</v>
      </c>
      <c r="G53" s="4">
        <v>2.6</v>
      </c>
      <c r="H53" s="4">
        <v>11.59</v>
      </c>
      <c r="I53" s="4">
        <v>10.8</v>
      </c>
      <c r="J53" s="4">
        <v>3.46</v>
      </c>
      <c r="K53" s="4">
        <v>3.46</v>
      </c>
      <c r="L53" s="4">
        <v>3.46</v>
      </c>
      <c r="M53" s="4">
        <v>5</v>
      </c>
      <c r="N53" s="4">
        <v>5</v>
      </c>
      <c r="O53" s="4">
        <v>8</v>
      </c>
      <c r="P53" s="4">
        <v>8</v>
      </c>
      <c r="Q53" s="4">
        <v>8</v>
      </c>
      <c r="R53" s="4">
        <v>6</v>
      </c>
      <c r="S53" s="4">
        <v>6</v>
      </c>
      <c r="T53" s="4">
        <v>1</v>
      </c>
      <c r="U53" s="4">
        <v>1</v>
      </c>
      <c r="V53" s="4">
        <v>1</v>
      </c>
      <c r="W53" s="4">
        <v>70</v>
      </c>
      <c r="X53" s="4">
        <v>70</v>
      </c>
      <c r="Y53" s="4" t="s">
        <v>41</v>
      </c>
      <c r="Z53" s="4" t="s">
        <v>41</v>
      </c>
      <c r="AA53" s="4" t="s">
        <v>41</v>
      </c>
      <c r="AB53" s="4">
        <v>5</v>
      </c>
      <c r="AC53" s="4">
        <v>1</v>
      </c>
      <c r="AD53" s="4" t="s">
        <v>41</v>
      </c>
      <c r="AE53" s="4" t="s">
        <v>41</v>
      </c>
      <c r="AF53" s="4" t="s">
        <v>41</v>
      </c>
      <c r="AG53" s="4" t="s">
        <v>41</v>
      </c>
      <c r="AH53" s="4" t="s">
        <v>41</v>
      </c>
      <c r="AI53" s="4" t="s">
        <v>41</v>
      </c>
      <c r="AJ53" s="4" t="s">
        <v>41</v>
      </c>
      <c r="AK53" s="4" t="s">
        <v>41</v>
      </c>
      <c r="AL53" s="4" t="s">
        <v>41</v>
      </c>
      <c r="AM53" s="4" t="s">
        <v>41</v>
      </c>
      <c r="AN53" s="4" t="s">
        <v>41</v>
      </c>
      <c r="AO53" s="4" t="s">
        <v>41</v>
      </c>
      <c r="AP53" s="4" t="s">
        <v>41</v>
      </c>
      <c r="AQ53" s="4">
        <v>264</v>
      </c>
      <c r="AR53" s="4">
        <v>161.5</v>
      </c>
      <c r="AS53" s="4">
        <v>2.5</v>
      </c>
      <c r="AT53" s="4">
        <v>0</v>
      </c>
      <c r="AU53" s="4">
        <v>0</v>
      </c>
      <c r="AV53" s="4">
        <v>0</v>
      </c>
    </row>
    <row r="54" spans="1:48" ht="17.25" thickBot="1" x14ac:dyDescent="0.3">
      <c r="A54" s="5">
        <v>405</v>
      </c>
      <c r="B54" s="3" t="s">
        <v>200</v>
      </c>
      <c r="C54" s="4">
        <v>1.22</v>
      </c>
      <c r="D54" s="4">
        <v>1.2</v>
      </c>
      <c r="E54" s="4">
        <v>2.6</v>
      </c>
      <c r="F54" s="4">
        <v>2.6</v>
      </c>
      <c r="G54" s="4">
        <v>2.6</v>
      </c>
      <c r="H54" s="4">
        <v>11.59</v>
      </c>
      <c r="I54" s="4">
        <v>10.8</v>
      </c>
      <c r="J54" s="4">
        <v>3.46</v>
      </c>
      <c r="K54" s="4">
        <v>3.46</v>
      </c>
      <c r="L54" s="4">
        <v>3.46</v>
      </c>
      <c r="M54" s="4">
        <v>5</v>
      </c>
      <c r="N54" s="4">
        <v>5</v>
      </c>
      <c r="O54" s="4">
        <v>8</v>
      </c>
      <c r="P54" s="4">
        <v>8</v>
      </c>
      <c r="Q54" s="4">
        <v>8</v>
      </c>
      <c r="R54" s="4">
        <v>6</v>
      </c>
      <c r="S54" s="4">
        <v>6</v>
      </c>
      <c r="T54" s="4">
        <v>1</v>
      </c>
      <c r="U54" s="4">
        <v>1</v>
      </c>
      <c r="V54" s="4">
        <v>1</v>
      </c>
      <c r="W54" s="4">
        <v>70</v>
      </c>
      <c r="X54" s="4">
        <v>70</v>
      </c>
      <c r="Y54" s="4" t="s">
        <v>41</v>
      </c>
      <c r="Z54" s="4" t="s">
        <v>41</v>
      </c>
      <c r="AA54" s="4" t="s">
        <v>41</v>
      </c>
      <c r="AB54" s="4">
        <v>5</v>
      </c>
      <c r="AC54" s="4">
        <v>1</v>
      </c>
      <c r="AD54" s="4" t="s">
        <v>41</v>
      </c>
      <c r="AE54" s="4" t="s">
        <v>41</v>
      </c>
      <c r="AF54" s="4" t="s">
        <v>41</v>
      </c>
      <c r="AG54" s="4" t="s">
        <v>41</v>
      </c>
      <c r="AH54" s="4" t="s">
        <v>41</v>
      </c>
      <c r="AI54" s="4" t="s">
        <v>41</v>
      </c>
      <c r="AJ54" s="4" t="s">
        <v>41</v>
      </c>
      <c r="AK54" s="4" t="s">
        <v>41</v>
      </c>
      <c r="AL54" s="4" t="s">
        <v>41</v>
      </c>
      <c r="AM54" s="4" t="s">
        <v>41</v>
      </c>
      <c r="AN54" s="4" t="s">
        <v>41</v>
      </c>
      <c r="AO54" s="4" t="s">
        <v>41</v>
      </c>
      <c r="AP54" s="4" t="s">
        <v>41</v>
      </c>
      <c r="AQ54" s="4">
        <v>164</v>
      </c>
      <c r="AR54" s="4">
        <v>1</v>
      </c>
      <c r="AS54" s="4">
        <v>0.1</v>
      </c>
      <c r="AT54" s="4">
        <v>0</v>
      </c>
      <c r="AU54" s="4">
        <v>0</v>
      </c>
      <c r="AV54" s="4">
        <v>0</v>
      </c>
    </row>
    <row r="55" spans="1:48" ht="17.25" thickBot="1" x14ac:dyDescent="0.3">
      <c r="A55" s="5">
        <v>431</v>
      </c>
      <c r="B55" s="3" t="s">
        <v>201</v>
      </c>
      <c r="C55" s="4">
        <v>1.22</v>
      </c>
      <c r="D55" s="4">
        <v>1.2</v>
      </c>
      <c r="E55" s="4">
        <v>2.6</v>
      </c>
      <c r="F55" s="4">
        <v>2.6</v>
      </c>
      <c r="G55" s="4">
        <v>2.6</v>
      </c>
      <c r="H55" s="4">
        <v>11.59</v>
      </c>
      <c r="I55" s="4">
        <v>10.8</v>
      </c>
      <c r="J55" s="4">
        <v>3.46</v>
      </c>
      <c r="K55" s="4">
        <v>3.46</v>
      </c>
      <c r="L55" s="4">
        <v>3.46</v>
      </c>
      <c r="M55" s="4">
        <v>5</v>
      </c>
      <c r="N55" s="4">
        <v>5</v>
      </c>
      <c r="O55" s="4">
        <v>8</v>
      </c>
      <c r="P55" s="4">
        <v>8</v>
      </c>
      <c r="Q55" s="4">
        <v>8</v>
      </c>
      <c r="R55" s="4">
        <v>6</v>
      </c>
      <c r="S55" s="4">
        <v>6</v>
      </c>
      <c r="T55" s="4">
        <v>1</v>
      </c>
      <c r="U55" s="4">
        <v>1</v>
      </c>
      <c r="V55" s="4">
        <v>1</v>
      </c>
      <c r="W55" s="4">
        <v>70</v>
      </c>
      <c r="X55" s="4">
        <v>70</v>
      </c>
      <c r="Y55" s="4" t="s">
        <v>41</v>
      </c>
      <c r="Z55" s="4" t="s">
        <v>41</v>
      </c>
      <c r="AA55" s="4" t="s">
        <v>41</v>
      </c>
      <c r="AB55" s="4">
        <v>5</v>
      </c>
      <c r="AC55" s="4">
        <v>1</v>
      </c>
      <c r="AD55" s="4" t="s">
        <v>41</v>
      </c>
      <c r="AE55" s="4" t="s">
        <v>41</v>
      </c>
      <c r="AF55" s="4" t="s">
        <v>41</v>
      </c>
      <c r="AG55" s="4" t="s">
        <v>41</v>
      </c>
      <c r="AH55" s="4" t="s">
        <v>41</v>
      </c>
      <c r="AI55" s="4" t="s">
        <v>41</v>
      </c>
      <c r="AJ55" s="4" t="s">
        <v>41</v>
      </c>
      <c r="AK55" s="4" t="s">
        <v>41</v>
      </c>
      <c r="AL55" s="4" t="s">
        <v>41</v>
      </c>
      <c r="AM55" s="4" t="s">
        <v>41</v>
      </c>
      <c r="AN55" s="4" t="s">
        <v>41</v>
      </c>
      <c r="AO55" s="4" t="s">
        <v>41</v>
      </c>
      <c r="AP55" s="4" t="s">
        <v>41</v>
      </c>
      <c r="AQ55" s="4">
        <v>164</v>
      </c>
      <c r="AR55" s="4">
        <v>128.69999999999999</v>
      </c>
      <c r="AS55" s="4">
        <v>2.5</v>
      </c>
      <c r="AT55" s="4">
        <v>0</v>
      </c>
      <c r="AU55" s="4">
        <v>0</v>
      </c>
      <c r="AV55" s="4">
        <v>0</v>
      </c>
    </row>
    <row r="56" spans="1:48" ht="17.25" thickBot="1" x14ac:dyDescent="0.3">
      <c r="A56" s="5">
        <v>451</v>
      </c>
      <c r="B56" s="3" t="s">
        <v>206</v>
      </c>
      <c r="C56" s="4">
        <v>1.22</v>
      </c>
      <c r="D56" s="4">
        <v>1.2</v>
      </c>
      <c r="E56" s="4">
        <v>2.6</v>
      </c>
      <c r="F56" s="4">
        <v>2.6</v>
      </c>
      <c r="G56" s="4">
        <v>2.6</v>
      </c>
      <c r="H56" s="4">
        <v>11.59</v>
      </c>
      <c r="I56" s="4">
        <v>10.8</v>
      </c>
      <c r="J56" s="4">
        <v>3.46</v>
      </c>
      <c r="K56" s="4">
        <v>3.46</v>
      </c>
      <c r="L56" s="4">
        <v>3.46</v>
      </c>
      <c r="M56" s="4">
        <v>5</v>
      </c>
      <c r="N56" s="4">
        <v>5</v>
      </c>
      <c r="O56" s="4">
        <v>8</v>
      </c>
      <c r="P56" s="4">
        <v>8</v>
      </c>
      <c r="Q56" s="4">
        <v>8</v>
      </c>
      <c r="R56" s="4">
        <v>6</v>
      </c>
      <c r="S56" s="4">
        <v>6</v>
      </c>
      <c r="T56" s="4">
        <v>1</v>
      </c>
      <c r="U56" s="4">
        <v>1</v>
      </c>
      <c r="V56" s="4">
        <v>1</v>
      </c>
      <c r="W56" s="4">
        <v>70</v>
      </c>
      <c r="X56" s="4">
        <v>70</v>
      </c>
      <c r="Y56" s="4" t="s">
        <v>41</v>
      </c>
      <c r="Z56" s="4" t="s">
        <v>41</v>
      </c>
      <c r="AA56" s="4" t="s">
        <v>41</v>
      </c>
      <c r="AB56" s="4">
        <v>5</v>
      </c>
      <c r="AC56" s="4">
        <v>1</v>
      </c>
      <c r="AD56" s="4" t="s">
        <v>41</v>
      </c>
      <c r="AE56" s="4" t="s">
        <v>41</v>
      </c>
      <c r="AF56" s="4" t="s">
        <v>41</v>
      </c>
      <c r="AG56" s="4" t="s">
        <v>41</v>
      </c>
      <c r="AH56" s="4" t="s">
        <v>41</v>
      </c>
      <c r="AI56" s="4" t="s">
        <v>41</v>
      </c>
      <c r="AJ56" s="4" t="s">
        <v>41</v>
      </c>
      <c r="AK56" s="4" t="s">
        <v>41</v>
      </c>
      <c r="AL56" s="4" t="s">
        <v>41</v>
      </c>
      <c r="AM56" s="4" t="s">
        <v>41</v>
      </c>
      <c r="AN56" s="4" t="s">
        <v>41</v>
      </c>
      <c r="AO56" s="4" t="s">
        <v>41</v>
      </c>
      <c r="AP56" s="4" t="s">
        <v>41</v>
      </c>
      <c r="AQ56" s="4">
        <v>200</v>
      </c>
      <c r="AR56" s="4">
        <v>145.1</v>
      </c>
      <c r="AS56" s="4">
        <v>2.5</v>
      </c>
      <c r="AT56" s="4">
        <v>0</v>
      </c>
      <c r="AU56" s="4">
        <v>0</v>
      </c>
      <c r="AV56" s="4">
        <v>0</v>
      </c>
    </row>
    <row r="57" spans="1:48" ht="17.25" thickBot="1" x14ac:dyDescent="0.3">
      <c r="A57" s="5">
        <v>471</v>
      </c>
      <c r="B57" s="3" t="s">
        <v>203</v>
      </c>
      <c r="C57" s="4">
        <v>1.22</v>
      </c>
      <c r="D57" s="4">
        <v>1.2</v>
      </c>
      <c r="E57" s="4">
        <v>2.6</v>
      </c>
      <c r="F57" s="4">
        <v>2.6</v>
      </c>
      <c r="G57" s="4">
        <v>2.6</v>
      </c>
      <c r="H57" s="4">
        <v>11.59</v>
      </c>
      <c r="I57" s="4">
        <v>10.8</v>
      </c>
      <c r="J57" s="4">
        <v>3.46</v>
      </c>
      <c r="K57" s="4">
        <v>3.46</v>
      </c>
      <c r="L57" s="4">
        <v>3.46</v>
      </c>
      <c r="M57" s="4">
        <v>5</v>
      </c>
      <c r="N57" s="4">
        <v>5</v>
      </c>
      <c r="O57" s="4">
        <v>8</v>
      </c>
      <c r="P57" s="4">
        <v>8</v>
      </c>
      <c r="Q57" s="4">
        <v>8</v>
      </c>
      <c r="R57" s="4">
        <v>6</v>
      </c>
      <c r="S57" s="4">
        <v>6</v>
      </c>
      <c r="T57" s="4">
        <v>1</v>
      </c>
      <c r="U57" s="4">
        <v>1</v>
      </c>
      <c r="V57" s="4">
        <v>1</v>
      </c>
      <c r="W57" s="4">
        <v>70</v>
      </c>
      <c r="X57" s="4">
        <v>70</v>
      </c>
      <c r="Y57" s="4" t="s">
        <v>41</v>
      </c>
      <c r="Z57" s="4" t="s">
        <v>41</v>
      </c>
      <c r="AA57" s="4" t="s">
        <v>41</v>
      </c>
      <c r="AB57" s="4">
        <v>5</v>
      </c>
      <c r="AC57" s="4">
        <v>1</v>
      </c>
      <c r="AD57" s="4" t="s">
        <v>41</v>
      </c>
      <c r="AE57" s="4" t="s">
        <v>41</v>
      </c>
      <c r="AF57" s="4" t="s">
        <v>41</v>
      </c>
      <c r="AG57" s="4" t="s">
        <v>41</v>
      </c>
      <c r="AH57" s="4" t="s">
        <v>41</v>
      </c>
      <c r="AI57" s="4" t="s">
        <v>41</v>
      </c>
      <c r="AJ57" s="4" t="s">
        <v>41</v>
      </c>
      <c r="AK57" s="4" t="s">
        <v>41</v>
      </c>
      <c r="AL57" s="4" t="s">
        <v>41</v>
      </c>
      <c r="AM57" s="4" t="s">
        <v>41</v>
      </c>
      <c r="AN57" s="4" t="s">
        <v>41</v>
      </c>
      <c r="AO57" s="4" t="s">
        <v>41</v>
      </c>
      <c r="AP57" s="4" t="s">
        <v>41</v>
      </c>
      <c r="AQ57" s="4">
        <v>220</v>
      </c>
      <c r="AR57" s="4">
        <v>161.5</v>
      </c>
      <c r="AS57" s="4">
        <v>2.5</v>
      </c>
      <c r="AT57" s="4">
        <v>0</v>
      </c>
      <c r="AU57" s="4">
        <v>0</v>
      </c>
      <c r="AV57" s="4">
        <v>0</v>
      </c>
    </row>
    <row r="58" spans="1:48" ht="17.25" thickBot="1" x14ac:dyDescent="0.3">
      <c r="A58" s="5">
        <v>497</v>
      </c>
      <c r="B58" s="3" t="s">
        <v>204</v>
      </c>
      <c r="C58" s="4">
        <v>1.22</v>
      </c>
      <c r="D58" s="4">
        <v>1.2</v>
      </c>
      <c r="E58" s="4">
        <v>2.6</v>
      </c>
      <c r="F58" s="4">
        <v>2.6</v>
      </c>
      <c r="G58" s="4">
        <v>2.6</v>
      </c>
      <c r="H58" s="4">
        <v>11.59</v>
      </c>
      <c r="I58" s="4">
        <v>10.8</v>
      </c>
      <c r="J58" s="4">
        <v>3.46</v>
      </c>
      <c r="K58" s="4">
        <v>3.46</v>
      </c>
      <c r="L58" s="4">
        <v>3.46</v>
      </c>
      <c r="M58" s="4">
        <v>5</v>
      </c>
      <c r="N58" s="4">
        <v>5</v>
      </c>
      <c r="O58" s="4">
        <v>8</v>
      </c>
      <c r="P58" s="4">
        <v>8</v>
      </c>
      <c r="Q58" s="4">
        <v>8</v>
      </c>
      <c r="R58" s="4">
        <v>6</v>
      </c>
      <c r="S58" s="4">
        <v>6</v>
      </c>
      <c r="T58" s="4">
        <v>1</v>
      </c>
      <c r="U58" s="4">
        <v>1</v>
      </c>
      <c r="V58" s="4">
        <v>1</v>
      </c>
      <c r="W58" s="4">
        <v>70</v>
      </c>
      <c r="X58" s="4">
        <v>70</v>
      </c>
      <c r="Y58" s="4" t="s">
        <v>41</v>
      </c>
      <c r="Z58" s="4" t="s">
        <v>41</v>
      </c>
      <c r="AA58" s="4" t="s">
        <v>41</v>
      </c>
      <c r="AB58" s="4">
        <v>5</v>
      </c>
      <c r="AC58" s="4">
        <v>1</v>
      </c>
      <c r="AD58" s="4" t="s">
        <v>41</v>
      </c>
      <c r="AE58" s="4" t="s">
        <v>41</v>
      </c>
      <c r="AF58" s="4" t="s">
        <v>41</v>
      </c>
      <c r="AG58" s="4" t="s">
        <v>41</v>
      </c>
      <c r="AH58" s="4" t="s">
        <v>41</v>
      </c>
      <c r="AI58" s="4" t="s">
        <v>41</v>
      </c>
      <c r="AJ58" s="4" t="s">
        <v>41</v>
      </c>
      <c r="AK58" s="4" t="s">
        <v>41</v>
      </c>
      <c r="AL58" s="4" t="s">
        <v>41</v>
      </c>
      <c r="AM58" s="4" t="s">
        <v>41</v>
      </c>
      <c r="AN58" s="4" t="s">
        <v>41</v>
      </c>
      <c r="AO58" s="4" t="s">
        <v>41</v>
      </c>
      <c r="AP58" s="4" t="s">
        <v>41</v>
      </c>
      <c r="AQ58" s="4">
        <v>300</v>
      </c>
      <c r="AR58" s="4">
        <v>1</v>
      </c>
      <c r="AS58" s="4">
        <v>0.1</v>
      </c>
      <c r="AT58" s="4">
        <v>0</v>
      </c>
      <c r="AU58" s="4">
        <v>0</v>
      </c>
      <c r="AV58" s="4">
        <v>0</v>
      </c>
    </row>
    <row r="59" spans="1:48" ht="17.25" thickBot="1" x14ac:dyDescent="0.3">
      <c r="A59" s="5">
        <v>524</v>
      </c>
      <c r="B59" s="3" t="s">
        <v>205</v>
      </c>
      <c r="C59" s="4">
        <v>1.22</v>
      </c>
      <c r="D59" s="4">
        <v>1.2</v>
      </c>
      <c r="E59" s="4">
        <v>2.6</v>
      </c>
      <c r="F59" s="4">
        <v>2.6</v>
      </c>
      <c r="G59" s="4">
        <v>2.6</v>
      </c>
      <c r="H59" s="4">
        <v>11.59</v>
      </c>
      <c r="I59" s="4">
        <v>10.8</v>
      </c>
      <c r="J59" s="4">
        <v>3.46</v>
      </c>
      <c r="K59" s="4">
        <v>3.46</v>
      </c>
      <c r="L59" s="4">
        <v>3.46</v>
      </c>
      <c r="M59" s="4">
        <v>5</v>
      </c>
      <c r="N59" s="4">
        <v>5</v>
      </c>
      <c r="O59" s="4">
        <v>8</v>
      </c>
      <c r="P59" s="4">
        <v>8</v>
      </c>
      <c r="Q59" s="4">
        <v>8</v>
      </c>
      <c r="R59" s="4">
        <v>6</v>
      </c>
      <c r="S59" s="4">
        <v>6</v>
      </c>
      <c r="T59" s="4">
        <v>1</v>
      </c>
      <c r="U59" s="4">
        <v>1</v>
      </c>
      <c r="V59" s="4">
        <v>1</v>
      </c>
      <c r="W59" s="4">
        <v>70</v>
      </c>
      <c r="X59" s="4">
        <v>70</v>
      </c>
      <c r="Y59" s="4" t="s">
        <v>41</v>
      </c>
      <c r="Z59" s="4" t="s">
        <v>41</v>
      </c>
      <c r="AA59" s="4" t="s">
        <v>41</v>
      </c>
      <c r="AB59" s="4">
        <v>5</v>
      </c>
      <c r="AC59" s="4">
        <v>1</v>
      </c>
      <c r="AD59" s="4" t="s">
        <v>41</v>
      </c>
      <c r="AE59" s="4" t="s">
        <v>41</v>
      </c>
      <c r="AF59" s="4" t="s">
        <v>41</v>
      </c>
      <c r="AG59" s="4" t="s">
        <v>41</v>
      </c>
      <c r="AH59" s="4" t="s">
        <v>41</v>
      </c>
      <c r="AI59" s="4" t="s">
        <v>41</v>
      </c>
      <c r="AJ59" s="4" t="s">
        <v>41</v>
      </c>
      <c r="AK59" s="4" t="s">
        <v>41</v>
      </c>
      <c r="AL59" s="4" t="s">
        <v>41</v>
      </c>
      <c r="AM59" s="4" t="s">
        <v>41</v>
      </c>
      <c r="AN59" s="4" t="s">
        <v>41</v>
      </c>
      <c r="AO59" s="4" t="s">
        <v>41</v>
      </c>
      <c r="AP59" s="4" t="s">
        <v>41</v>
      </c>
      <c r="AQ59" s="4">
        <v>300</v>
      </c>
      <c r="AR59" s="4">
        <v>161.5</v>
      </c>
      <c r="AS59" s="4">
        <v>2.5</v>
      </c>
      <c r="AT59" s="4">
        <v>0</v>
      </c>
      <c r="AU59" s="4">
        <v>0</v>
      </c>
      <c r="AV59" s="4">
        <v>0</v>
      </c>
    </row>
    <row r="60" spans="1:48" ht="44.25" customHeight="1" x14ac:dyDescent="0.25">
      <c r="C60" s="7">
        <f>SUM(C32:C59)/28/C59</f>
        <v>0.99999999999999967</v>
      </c>
      <c r="D60" s="7">
        <f t="shared" ref="D60:AV60" si="1">SUM(D32:D59)/28/D59</f>
        <v>0.99999999999999978</v>
      </c>
      <c r="E60" s="7">
        <f t="shared" si="1"/>
        <v>1</v>
      </c>
      <c r="F60" s="7">
        <f t="shared" si="1"/>
        <v>1</v>
      </c>
      <c r="G60" s="7">
        <f t="shared" si="1"/>
        <v>1</v>
      </c>
      <c r="H60" s="7">
        <f t="shared" si="1"/>
        <v>0.99999999999999989</v>
      </c>
      <c r="I60" s="7">
        <f t="shared" si="1"/>
        <v>1.0000000000000004</v>
      </c>
      <c r="J60" s="7">
        <f t="shared" si="1"/>
        <v>0.99999999999999944</v>
      </c>
      <c r="K60" s="7">
        <f t="shared" si="1"/>
        <v>0.99999999999999944</v>
      </c>
      <c r="L60" s="7">
        <f t="shared" si="1"/>
        <v>0.99999999999999944</v>
      </c>
      <c r="M60" s="7">
        <f t="shared" si="1"/>
        <v>1</v>
      </c>
      <c r="N60" s="7">
        <f t="shared" si="1"/>
        <v>1</v>
      </c>
      <c r="O60" s="7">
        <f t="shared" si="1"/>
        <v>1</v>
      </c>
      <c r="P60" s="7">
        <f t="shared" si="1"/>
        <v>1</v>
      </c>
      <c r="Q60" s="7">
        <f t="shared" si="1"/>
        <v>1</v>
      </c>
      <c r="R60" s="7">
        <f t="shared" si="1"/>
        <v>1</v>
      </c>
      <c r="S60" s="7">
        <f t="shared" si="1"/>
        <v>1</v>
      </c>
      <c r="T60" s="7">
        <f t="shared" si="1"/>
        <v>1</v>
      </c>
      <c r="U60" s="7">
        <f t="shared" si="1"/>
        <v>1</v>
      </c>
      <c r="V60" s="7">
        <f t="shared" si="1"/>
        <v>1</v>
      </c>
      <c r="W60" s="7">
        <f t="shared" si="1"/>
        <v>1</v>
      </c>
      <c r="X60" s="7">
        <f t="shared" si="1"/>
        <v>1</v>
      </c>
      <c r="Y60" s="7" t="e">
        <f t="shared" si="1"/>
        <v>#VALUE!</v>
      </c>
      <c r="Z60" s="7" t="e">
        <f t="shared" si="1"/>
        <v>#VALUE!</v>
      </c>
      <c r="AA60" s="7" t="e">
        <f t="shared" si="1"/>
        <v>#VALUE!</v>
      </c>
      <c r="AB60" s="7">
        <f t="shared" si="1"/>
        <v>1</v>
      </c>
      <c r="AC60" s="7">
        <f t="shared" si="1"/>
        <v>1</v>
      </c>
      <c r="AD60" s="7" t="e">
        <f t="shared" si="1"/>
        <v>#VALUE!</v>
      </c>
      <c r="AE60" s="7" t="e">
        <f t="shared" si="1"/>
        <v>#VALUE!</v>
      </c>
      <c r="AF60" s="7" t="e">
        <f t="shared" si="1"/>
        <v>#VALUE!</v>
      </c>
      <c r="AG60" s="7" t="e">
        <f t="shared" si="1"/>
        <v>#VALUE!</v>
      </c>
      <c r="AH60" s="7" t="e">
        <f t="shared" si="1"/>
        <v>#VALUE!</v>
      </c>
      <c r="AI60" s="7" t="e">
        <f t="shared" si="1"/>
        <v>#VALUE!</v>
      </c>
      <c r="AJ60" s="7" t="e">
        <f t="shared" si="1"/>
        <v>#VALUE!</v>
      </c>
      <c r="AK60" s="7" t="e">
        <f t="shared" si="1"/>
        <v>#VALUE!</v>
      </c>
      <c r="AL60" s="7" t="e">
        <f t="shared" si="1"/>
        <v>#VALUE!</v>
      </c>
      <c r="AM60" s="7" t="e">
        <f t="shared" si="1"/>
        <v>#VALUE!</v>
      </c>
      <c r="AN60" s="7" t="e">
        <f t="shared" si="1"/>
        <v>#VALUE!</v>
      </c>
      <c r="AO60" s="7" t="e">
        <f t="shared" si="1"/>
        <v>#VALUE!</v>
      </c>
      <c r="AP60" s="7" t="e">
        <f t="shared" si="1"/>
        <v>#VALUE!</v>
      </c>
      <c r="AQ60" s="7"/>
      <c r="AR60" s="7"/>
      <c r="AS60" s="7"/>
      <c r="AT60" s="7" t="e">
        <f t="shared" si="1"/>
        <v>#DIV/0!</v>
      </c>
      <c r="AU60" s="7" t="e">
        <f t="shared" si="1"/>
        <v>#DIV/0!</v>
      </c>
      <c r="AV60" s="7" t="e">
        <f t="shared" si="1"/>
        <v>#DIV/0!</v>
      </c>
    </row>
    <row r="61" spans="1:48" ht="46.5" customHeight="1" x14ac:dyDescent="0.25"/>
  </sheetData>
  <sortState ref="A2:AV60">
    <sortCondition descending="1" ref="C1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1"/>
  <sheetViews>
    <sheetView tabSelected="1" topLeftCell="Z22" workbookViewId="0">
      <selection activeCell="D33" sqref="D33"/>
    </sheetView>
  </sheetViews>
  <sheetFormatPr defaultRowHeight="16.5" x14ac:dyDescent="0.25"/>
  <sheetData>
    <row r="1" spans="1:48" ht="32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192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193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194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195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196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197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198</v>
      </c>
      <c r="AJ1" s="2" t="s">
        <v>28</v>
      </c>
      <c r="AK1" s="2" t="s">
        <v>29</v>
      </c>
      <c r="AL1" s="2" t="s">
        <v>30</v>
      </c>
      <c r="AM1" s="2" t="s">
        <v>31</v>
      </c>
      <c r="AN1" s="2" t="s">
        <v>199</v>
      </c>
      <c r="AO1" s="2" t="s">
        <v>32</v>
      </c>
      <c r="AP1" s="2" t="s">
        <v>33</v>
      </c>
      <c r="AQ1" s="2" t="s">
        <v>34</v>
      </c>
      <c r="AR1" s="2" t="s">
        <v>35</v>
      </c>
      <c r="AS1" s="2" t="s">
        <v>36</v>
      </c>
      <c r="AT1" s="2" t="s">
        <v>37</v>
      </c>
      <c r="AU1" s="2" t="s">
        <v>38</v>
      </c>
      <c r="AV1" s="2" t="s">
        <v>39</v>
      </c>
    </row>
    <row r="2" spans="1:48" ht="32.25" thickBot="1" x14ac:dyDescent="0.3">
      <c r="A2" s="5">
        <v>13</v>
      </c>
      <c r="B2" s="3" t="s">
        <v>64</v>
      </c>
      <c r="C2" s="4">
        <v>11.59</v>
      </c>
      <c r="D2" s="4">
        <v>11.4</v>
      </c>
      <c r="E2" s="4">
        <v>2.6</v>
      </c>
      <c r="F2" s="4">
        <v>2.6</v>
      </c>
      <c r="G2" s="4">
        <v>2.6</v>
      </c>
      <c r="H2" s="4">
        <v>12.81</v>
      </c>
      <c r="I2" s="4">
        <v>12.6</v>
      </c>
      <c r="J2" s="4">
        <v>3.46</v>
      </c>
      <c r="K2" s="4">
        <v>3.46</v>
      </c>
      <c r="L2" s="4">
        <v>3.46</v>
      </c>
      <c r="M2" s="4">
        <v>8</v>
      </c>
      <c r="N2" s="4">
        <v>8</v>
      </c>
      <c r="O2" s="4">
        <v>8</v>
      </c>
      <c r="P2" s="4">
        <v>8</v>
      </c>
      <c r="Q2" s="4">
        <v>8</v>
      </c>
      <c r="R2" s="4">
        <v>12</v>
      </c>
      <c r="S2" s="4">
        <v>12</v>
      </c>
      <c r="T2" s="4">
        <v>12</v>
      </c>
      <c r="U2" s="4">
        <v>12</v>
      </c>
      <c r="V2" s="4">
        <v>1</v>
      </c>
      <c r="W2" s="4">
        <v>1000</v>
      </c>
      <c r="X2" s="4">
        <v>1000</v>
      </c>
      <c r="Y2" s="4">
        <v>300</v>
      </c>
      <c r="Z2" s="4">
        <v>4</v>
      </c>
      <c r="AA2" s="4" t="s">
        <v>41</v>
      </c>
      <c r="AB2" s="4">
        <v>10</v>
      </c>
      <c r="AC2" s="4">
        <v>70</v>
      </c>
      <c r="AD2" s="4">
        <v>9</v>
      </c>
      <c r="AE2" s="4">
        <v>0.01</v>
      </c>
      <c r="AF2" s="4" t="s">
        <v>41</v>
      </c>
      <c r="AG2" s="4">
        <v>100</v>
      </c>
      <c r="AH2" s="4" t="s">
        <v>41</v>
      </c>
      <c r="AI2" s="4">
        <v>-100</v>
      </c>
      <c r="AJ2" s="4" t="s">
        <v>41</v>
      </c>
      <c r="AK2" s="4" t="s">
        <v>41</v>
      </c>
      <c r="AL2" s="4">
        <v>1</v>
      </c>
      <c r="AM2" s="4" t="s">
        <v>41</v>
      </c>
      <c r="AN2" s="4">
        <v>-1</v>
      </c>
      <c r="AO2" s="4" t="s">
        <v>41</v>
      </c>
      <c r="AP2" s="4" t="s">
        <v>41</v>
      </c>
      <c r="AQ2" s="4">
        <v>264</v>
      </c>
      <c r="AR2" s="4">
        <v>113.05</v>
      </c>
      <c r="AS2" s="4">
        <v>1.75</v>
      </c>
      <c r="AT2" s="4">
        <v>0</v>
      </c>
      <c r="AU2" s="4">
        <v>0</v>
      </c>
      <c r="AV2" s="4">
        <v>0</v>
      </c>
    </row>
    <row r="3" spans="1:48" ht="32.25" thickBot="1" x14ac:dyDescent="0.3">
      <c r="A3" s="5">
        <v>24</v>
      </c>
      <c r="B3" s="3" t="s">
        <v>42</v>
      </c>
      <c r="C3" s="4">
        <v>11.59</v>
      </c>
      <c r="D3" s="4">
        <v>11.4</v>
      </c>
      <c r="E3" s="4">
        <v>2.6</v>
      </c>
      <c r="F3" s="4">
        <v>2.6</v>
      </c>
      <c r="G3" s="4">
        <v>2.6</v>
      </c>
      <c r="H3" s="4">
        <v>12.81</v>
      </c>
      <c r="I3" s="4">
        <v>12.6</v>
      </c>
      <c r="J3" s="4">
        <v>3.46</v>
      </c>
      <c r="K3" s="4">
        <v>3.46</v>
      </c>
      <c r="L3" s="4">
        <v>3.46</v>
      </c>
      <c r="M3" s="4">
        <v>8</v>
      </c>
      <c r="N3" s="4">
        <v>8</v>
      </c>
      <c r="O3" s="4">
        <v>8</v>
      </c>
      <c r="P3" s="4">
        <v>8</v>
      </c>
      <c r="Q3" s="4">
        <v>8</v>
      </c>
      <c r="R3" s="4">
        <v>12</v>
      </c>
      <c r="S3" s="4">
        <v>12</v>
      </c>
      <c r="T3" s="4">
        <v>12</v>
      </c>
      <c r="U3" s="4">
        <v>12</v>
      </c>
      <c r="V3" s="4">
        <v>1</v>
      </c>
      <c r="W3" s="4">
        <v>1000</v>
      </c>
      <c r="X3" s="4">
        <v>1000</v>
      </c>
      <c r="Y3" s="4">
        <v>300</v>
      </c>
      <c r="Z3" s="4">
        <v>4</v>
      </c>
      <c r="AA3" s="4" t="s">
        <v>41</v>
      </c>
      <c r="AB3" s="4">
        <v>10</v>
      </c>
      <c r="AC3" s="4">
        <v>70</v>
      </c>
      <c r="AD3" s="4">
        <v>9</v>
      </c>
      <c r="AE3" s="4">
        <v>0.01</v>
      </c>
      <c r="AF3" s="4" t="s">
        <v>41</v>
      </c>
      <c r="AG3" s="4">
        <v>100</v>
      </c>
      <c r="AH3" s="4" t="s">
        <v>41</v>
      </c>
      <c r="AI3" s="4">
        <v>-100</v>
      </c>
      <c r="AJ3" s="4" t="s">
        <v>41</v>
      </c>
      <c r="AK3" s="4" t="s">
        <v>41</v>
      </c>
      <c r="AL3" s="4">
        <v>1</v>
      </c>
      <c r="AM3" s="4" t="s">
        <v>41</v>
      </c>
      <c r="AN3" s="4">
        <v>-1</v>
      </c>
      <c r="AO3" s="4" t="s">
        <v>41</v>
      </c>
      <c r="AP3" s="4" t="s">
        <v>41</v>
      </c>
      <c r="AQ3" s="4">
        <v>90</v>
      </c>
      <c r="AR3" s="4">
        <v>1</v>
      </c>
      <c r="AS3" s="4">
        <v>0.1</v>
      </c>
      <c r="AT3" s="4">
        <v>0</v>
      </c>
      <c r="AU3" s="4">
        <v>0</v>
      </c>
      <c r="AV3" s="4">
        <v>0</v>
      </c>
    </row>
    <row r="4" spans="1:48" ht="32.25" thickBot="1" x14ac:dyDescent="0.3">
      <c r="A4" s="5">
        <v>33</v>
      </c>
      <c r="B4" s="3" t="s">
        <v>65</v>
      </c>
      <c r="C4" s="4">
        <v>11.59</v>
      </c>
      <c r="D4" s="4">
        <v>11.4</v>
      </c>
      <c r="E4" s="4">
        <v>2.6</v>
      </c>
      <c r="F4" s="4">
        <v>2.6</v>
      </c>
      <c r="G4" s="4">
        <v>2.6</v>
      </c>
      <c r="H4" s="4">
        <v>12.81</v>
      </c>
      <c r="I4" s="4">
        <v>12.6</v>
      </c>
      <c r="J4" s="4">
        <v>3.46</v>
      </c>
      <c r="K4" s="4">
        <v>3.46</v>
      </c>
      <c r="L4" s="4">
        <v>3.46</v>
      </c>
      <c r="M4" s="4">
        <v>8</v>
      </c>
      <c r="N4" s="4">
        <v>8</v>
      </c>
      <c r="O4" s="4">
        <v>8</v>
      </c>
      <c r="P4" s="4">
        <v>8</v>
      </c>
      <c r="Q4" s="4">
        <v>8</v>
      </c>
      <c r="R4" s="4">
        <v>12</v>
      </c>
      <c r="S4" s="4">
        <v>12</v>
      </c>
      <c r="T4" s="4">
        <v>12</v>
      </c>
      <c r="U4" s="4">
        <v>12</v>
      </c>
      <c r="V4" s="4">
        <v>1</v>
      </c>
      <c r="W4" s="4">
        <v>1000</v>
      </c>
      <c r="X4" s="4">
        <v>1000</v>
      </c>
      <c r="Y4" s="4">
        <v>300</v>
      </c>
      <c r="Z4" s="4">
        <v>4</v>
      </c>
      <c r="AA4" s="4" t="s">
        <v>41</v>
      </c>
      <c r="AB4" s="4">
        <v>10</v>
      </c>
      <c r="AC4" s="4">
        <v>70</v>
      </c>
      <c r="AD4" s="4">
        <v>9</v>
      </c>
      <c r="AE4" s="4">
        <v>0.01</v>
      </c>
      <c r="AF4" s="4" t="s">
        <v>41</v>
      </c>
      <c r="AG4" s="4">
        <v>100</v>
      </c>
      <c r="AH4" s="4" t="s">
        <v>41</v>
      </c>
      <c r="AI4" s="4">
        <v>-100</v>
      </c>
      <c r="AJ4" s="4" t="s">
        <v>41</v>
      </c>
      <c r="AK4" s="4" t="s">
        <v>41</v>
      </c>
      <c r="AL4" s="4">
        <v>1</v>
      </c>
      <c r="AM4" s="4" t="s">
        <v>41</v>
      </c>
      <c r="AN4" s="4">
        <v>-1</v>
      </c>
      <c r="AO4" s="4" t="s">
        <v>41</v>
      </c>
      <c r="AP4" s="4" t="s">
        <v>41</v>
      </c>
      <c r="AQ4" s="4">
        <v>90</v>
      </c>
      <c r="AR4" s="4">
        <v>49.91</v>
      </c>
      <c r="AS4" s="4">
        <v>1.75</v>
      </c>
      <c r="AT4" s="4">
        <v>0</v>
      </c>
      <c r="AU4" s="4">
        <v>0</v>
      </c>
      <c r="AV4" s="4">
        <v>0</v>
      </c>
    </row>
    <row r="5" spans="1:48" ht="32.25" thickBot="1" x14ac:dyDescent="0.3">
      <c r="A5" s="5">
        <v>42</v>
      </c>
      <c r="B5" s="3" t="s">
        <v>66</v>
      </c>
      <c r="C5" s="4">
        <v>11.59</v>
      </c>
      <c r="D5" s="4">
        <v>11.4</v>
      </c>
      <c r="E5" s="4">
        <v>2.6</v>
      </c>
      <c r="F5" s="4">
        <v>2.6</v>
      </c>
      <c r="G5" s="4">
        <v>2.6</v>
      </c>
      <c r="H5" s="4">
        <v>12.81</v>
      </c>
      <c r="I5" s="4">
        <v>12.6</v>
      </c>
      <c r="J5" s="4">
        <v>3.46</v>
      </c>
      <c r="K5" s="4">
        <v>3.46</v>
      </c>
      <c r="L5" s="4">
        <v>3.46</v>
      </c>
      <c r="M5" s="4">
        <v>8</v>
      </c>
      <c r="N5" s="4">
        <v>8</v>
      </c>
      <c r="O5" s="4">
        <v>8</v>
      </c>
      <c r="P5" s="4">
        <v>8</v>
      </c>
      <c r="Q5" s="4">
        <v>8</v>
      </c>
      <c r="R5" s="4">
        <v>12</v>
      </c>
      <c r="S5" s="4">
        <v>12</v>
      </c>
      <c r="T5" s="4">
        <v>12</v>
      </c>
      <c r="U5" s="4">
        <v>12</v>
      </c>
      <c r="V5" s="4">
        <v>1</v>
      </c>
      <c r="W5" s="4">
        <v>1000</v>
      </c>
      <c r="X5" s="4">
        <v>1000</v>
      </c>
      <c r="Y5" s="4">
        <v>300</v>
      </c>
      <c r="Z5" s="4">
        <v>4</v>
      </c>
      <c r="AA5" s="4" t="s">
        <v>41</v>
      </c>
      <c r="AB5" s="4">
        <v>10</v>
      </c>
      <c r="AC5" s="4">
        <v>70</v>
      </c>
      <c r="AD5" s="4">
        <v>9</v>
      </c>
      <c r="AE5" s="4">
        <v>0.01</v>
      </c>
      <c r="AF5" s="4" t="s">
        <v>41</v>
      </c>
      <c r="AG5" s="4">
        <v>100</v>
      </c>
      <c r="AH5" s="4" t="s">
        <v>41</v>
      </c>
      <c r="AI5" s="4">
        <v>-100</v>
      </c>
      <c r="AJ5" s="4" t="s">
        <v>41</v>
      </c>
      <c r="AK5" s="4" t="s">
        <v>41</v>
      </c>
      <c r="AL5" s="4">
        <v>1</v>
      </c>
      <c r="AM5" s="4" t="s">
        <v>41</v>
      </c>
      <c r="AN5" s="4">
        <v>-1</v>
      </c>
      <c r="AO5" s="4" t="s">
        <v>41</v>
      </c>
      <c r="AP5" s="4" t="s">
        <v>41</v>
      </c>
      <c r="AQ5" s="4">
        <v>100</v>
      </c>
      <c r="AR5" s="4">
        <v>55.65</v>
      </c>
      <c r="AS5" s="4">
        <v>1.75</v>
      </c>
      <c r="AT5" s="4">
        <v>0</v>
      </c>
      <c r="AU5" s="4">
        <v>0</v>
      </c>
      <c r="AV5" s="4">
        <v>0</v>
      </c>
    </row>
    <row r="6" spans="1:48" ht="32.25" thickBot="1" x14ac:dyDescent="0.3">
      <c r="A6" s="5">
        <v>51</v>
      </c>
      <c r="B6" s="3" t="s">
        <v>67</v>
      </c>
      <c r="C6" s="4">
        <v>11.59</v>
      </c>
      <c r="D6" s="4">
        <v>11.4</v>
      </c>
      <c r="E6" s="4">
        <v>2.6</v>
      </c>
      <c r="F6" s="4">
        <v>2.6</v>
      </c>
      <c r="G6" s="4">
        <v>2.6</v>
      </c>
      <c r="H6" s="4">
        <v>12.81</v>
      </c>
      <c r="I6" s="4">
        <v>12.6</v>
      </c>
      <c r="J6" s="4">
        <v>3.46</v>
      </c>
      <c r="K6" s="4">
        <v>3.46</v>
      </c>
      <c r="L6" s="4">
        <v>3.46</v>
      </c>
      <c r="M6" s="4">
        <v>8</v>
      </c>
      <c r="N6" s="4">
        <v>8</v>
      </c>
      <c r="O6" s="4">
        <v>8</v>
      </c>
      <c r="P6" s="4">
        <v>8</v>
      </c>
      <c r="Q6" s="4">
        <v>8</v>
      </c>
      <c r="R6" s="4">
        <v>12</v>
      </c>
      <c r="S6" s="4">
        <v>12</v>
      </c>
      <c r="T6" s="4">
        <v>12</v>
      </c>
      <c r="U6" s="4">
        <v>12</v>
      </c>
      <c r="V6" s="4">
        <v>1</v>
      </c>
      <c r="W6" s="4">
        <v>1000</v>
      </c>
      <c r="X6" s="4">
        <v>1000</v>
      </c>
      <c r="Y6" s="4">
        <v>300</v>
      </c>
      <c r="Z6" s="4">
        <v>4</v>
      </c>
      <c r="AA6" s="4" t="s">
        <v>41</v>
      </c>
      <c r="AB6" s="4">
        <v>10</v>
      </c>
      <c r="AC6" s="4">
        <v>70</v>
      </c>
      <c r="AD6" s="4">
        <v>9</v>
      </c>
      <c r="AE6" s="4">
        <v>0.01</v>
      </c>
      <c r="AF6" s="4" t="s">
        <v>41</v>
      </c>
      <c r="AG6" s="4">
        <v>100</v>
      </c>
      <c r="AH6" s="4" t="s">
        <v>41</v>
      </c>
      <c r="AI6" s="4">
        <v>-100</v>
      </c>
      <c r="AJ6" s="4" t="s">
        <v>41</v>
      </c>
      <c r="AK6" s="4" t="s">
        <v>41</v>
      </c>
      <c r="AL6" s="4">
        <v>1</v>
      </c>
      <c r="AM6" s="4" t="s">
        <v>41</v>
      </c>
      <c r="AN6" s="4">
        <v>-1</v>
      </c>
      <c r="AO6" s="4" t="s">
        <v>41</v>
      </c>
      <c r="AP6" s="4" t="s">
        <v>41</v>
      </c>
      <c r="AQ6" s="4">
        <v>180</v>
      </c>
      <c r="AR6" s="4">
        <v>90.09</v>
      </c>
      <c r="AS6" s="4">
        <v>1.75</v>
      </c>
      <c r="AT6" s="4">
        <v>0</v>
      </c>
      <c r="AU6" s="4">
        <v>0</v>
      </c>
      <c r="AV6" s="4">
        <v>0</v>
      </c>
    </row>
    <row r="7" spans="1:48" ht="32.25" thickBot="1" x14ac:dyDescent="0.3">
      <c r="A7" s="5">
        <v>60</v>
      </c>
      <c r="B7" s="3" t="s">
        <v>68</v>
      </c>
      <c r="C7" s="4">
        <v>11.59</v>
      </c>
      <c r="D7" s="4">
        <v>11.4</v>
      </c>
      <c r="E7" s="4">
        <v>2.6</v>
      </c>
      <c r="F7" s="4">
        <v>2.6</v>
      </c>
      <c r="G7" s="4">
        <v>2.6</v>
      </c>
      <c r="H7" s="4">
        <v>12.81</v>
      </c>
      <c r="I7" s="4">
        <v>12.6</v>
      </c>
      <c r="J7" s="4">
        <v>3.46</v>
      </c>
      <c r="K7" s="4">
        <v>3.46</v>
      </c>
      <c r="L7" s="4">
        <v>3.46</v>
      </c>
      <c r="M7" s="4">
        <v>8</v>
      </c>
      <c r="N7" s="4">
        <v>8</v>
      </c>
      <c r="O7" s="4">
        <v>8</v>
      </c>
      <c r="P7" s="4">
        <v>8</v>
      </c>
      <c r="Q7" s="4">
        <v>8</v>
      </c>
      <c r="R7" s="4">
        <v>12</v>
      </c>
      <c r="S7" s="4">
        <v>12</v>
      </c>
      <c r="T7" s="4">
        <v>12</v>
      </c>
      <c r="U7" s="4">
        <v>12</v>
      </c>
      <c r="V7" s="4">
        <v>1</v>
      </c>
      <c r="W7" s="4">
        <v>1000</v>
      </c>
      <c r="X7" s="4">
        <v>1000</v>
      </c>
      <c r="Y7" s="4">
        <v>300</v>
      </c>
      <c r="Z7" s="4">
        <v>4</v>
      </c>
      <c r="AA7" s="4" t="s">
        <v>41</v>
      </c>
      <c r="AB7" s="4">
        <v>10</v>
      </c>
      <c r="AC7" s="4">
        <v>70</v>
      </c>
      <c r="AD7" s="4">
        <v>9</v>
      </c>
      <c r="AE7" s="4">
        <v>0.01</v>
      </c>
      <c r="AF7" s="4" t="s">
        <v>41</v>
      </c>
      <c r="AG7" s="4">
        <v>100</v>
      </c>
      <c r="AH7" s="4" t="s">
        <v>41</v>
      </c>
      <c r="AI7" s="4">
        <v>-100</v>
      </c>
      <c r="AJ7" s="4" t="s">
        <v>41</v>
      </c>
      <c r="AK7" s="4" t="s">
        <v>41</v>
      </c>
      <c r="AL7" s="4">
        <v>1</v>
      </c>
      <c r="AM7" s="4" t="s">
        <v>41</v>
      </c>
      <c r="AN7" s="4">
        <v>-1</v>
      </c>
      <c r="AO7" s="4" t="s">
        <v>41</v>
      </c>
      <c r="AP7" s="4" t="s">
        <v>41</v>
      </c>
      <c r="AQ7" s="4">
        <v>200</v>
      </c>
      <c r="AR7" s="4">
        <v>101.57</v>
      </c>
      <c r="AS7" s="4">
        <v>1.75</v>
      </c>
      <c r="AT7" s="4">
        <v>0</v>
      </c>
      <c r="AU7" s="4">
        <v>0</v>
      </c>
      <c r="AV7" s="4">
        <v>0</v>
      </c>
    </row>
    <row r="8" spans="1:48" ht="32.25" thickBot="1" x14ac:dyDescent="0.3">
      <c r="A8" s="5">
        <v>69</v>
      </c>
      <c r="B8" s="3" t="s">
        <v>69</v>
      </c>
      <c r="C8" s="4">
        <v>11.59</v>
      </c>
      <c r="D8" s="4">
        <v>11.4</v>
      </c>
      <c r="E8" s="4">
        <v>2.6</v>
      </c>
      <c r="F8" s="4">
        <v>2.6</v>
      </c>
      <c r="G8" s="4">
        <v>2.6</v>
      </c>
      <c r="H8" s="4">
        <v>12.81</v>
      </c>
      <c r="I8" s="4">
        <v>12.6</v>
      </c>
      <c r="J8" s="4">
        <v>3.46</v>
      </c>
      <c r="K8" s="4">
        <v>3.46</v>
      </c>
      <c r="L8" s="4">
        <v>3.46</v>
      </c>
      <c r="M8" s="4">
        <v>8</v>
      </c>
      <c r="N8" s="4">
        <v>8</v>
      </c>
      <c r="O8" s="4">
        <v>8</v>
      </c>
      <c r="P8" s="4">
        <v>8</v>
      </c>
      <c r="Q8" s="4">
        <v>8</v>
      </c>
      <c r="R8" s="4">
        <v>12</v>
      </c>
      <c r="S8" s="4">
        <v>12</v>
      </c>
      <c r="T8" s="4">
        <v>12</v>
      </c>
      <c r="U8" s="4">
        <v>12</v>
      </c>
      <c r="V8" s="4">
        <v>1</v>
      </c>
      <c r="W8" s="4">
        <v>1000</v>
      </c>
      <c r="X8" s="4">
        <v>1000</v>
      </c>
      <c r="Y8" s="4">
        <v>300</v>
      </c>
      <c r="Z8" s="4">
        <v>4</v>
      </c>
      <c r="AA8" s="4" t="s">
        <v>41</v>
      </c>
      <c r="AB8" s="4">
        <v>10</v>
      </c>
      <c r="AC8" s="4">
        <v>70</v>
      </c>
      <c r="AD8" s="4">
        <v>9</v>
      </c>
      <c r="AE8" s="4">
        <v>0.01</v>
      </c>
      <c r="AF8" s="4" t="s">
        <v>41</v>
      </c>
      <c r="AG8" s="4">
        <v>100</v>
      </c>
      <c r="AH8" s="4" t="s">
        <v>41</v>
      </c>
      <c r="AI8" s="4">
        <v>-100</v>
      </c>
      <c r="AJ8" s="4" t="s">
        <v>41</v>
      </c>
      <c r="AK8" s="4" t="s">
        <v>41</v>
      </c>
      <c r="AL8" s="4">
        <v>1</v>
      </c>
      <c r="AM8" s="4" t="s">
        <v>41</v>
      </c>
      <c r="AN8" s="4">
        <v>-1</v>
      </c>
      <c r="AO8" s="4" t="s">
        <v>41</v>
      </c>
      <c r="AP8" s="4" t="s">
        <v>41</v>
      </c>
      <c r="AQ8" s="4">
        <v>220</v>
      </c>
      <c r="AR8" s="4">
        <v>113.05</v>
      </c>
      <c r="AS8" s="4">
        <v>1.75</v>
      </c>
      <c r="AT8" s="4">
        <v>0</v>
      </c>
      <c r="AU8" s="4">
        <v>0</v>
      </c>
      <c r="AV8" s="4">
        <v>0</v>
      </c>
    </row>
    <row r="9" spans="1:48" ht="32.25" thickBot="1" x14ac:dyDescent="0.3">
      <c r="A9" s="5">
        <v>78</v>
      </c>
      <c r="B9" s="3" t="s">
        <v>54</v>
      </c>
      <c r="C9" s="4">
        <v>11.59</v>
      </c>
      <c r="D9" s="4">
        <v>11.4</v>
      </c>
      <c r="E9" s="4">
        <v>2.6</v>
      </c>
      <c r="F9" s="4">
        <v>2.6</v>
      </c>
      <c r="G9" s="4">
        <v>2.6</v>
      </c>
      <c r="H9" s="4">
        <v>12.81</v>
      </c>
      <c r="I9" s="4">
        <v>12.6</v>
      </c>
      <c r="J9" s="4">
        <v>3.46</v>
      </c>
      <c r="K9" s="4">
        <v>3.46</v>
      </c>
      <c r="L9" s="4">
        <v>3.46</v>
      </c>
      <c r="M9" s="4">
        <v>8</v>
      </c>
      <c r="N9" s="4">
        <v>8</v>
      </c>
      <c r="O9" s="4">
        <v>8</v>
      </c>
      <c r="P9" s="4">
        <v>8</v>
      </c>
      <c r="Q9" s="4">
        <v>8</v>
      </c>
      <c r="R9" s="4">
        <v>12</v>
      </c>
      <c r="S9" s="4">
        <v>12</v>
      </c>
      <c r="T9" s="4">
        <v>12</v>
      </c>
      <c r="U9" s="4">
        <v>12</v>
      </c>
      <c r="V9" s="4">
        <v>1</v>
      </c>
      <c r="W9" s="4">
        <v>1000</v>
      </c>
      <c r="X9" s="4">
        <v>1000</v>
      </c>
      <c r="Y9" s="4">
        <v>300</v>
      </c>
      <c r="Z9" s="4">
        <v>4</v>
      </c>
      <c r="AA9" s="4" t="s">
        <v>41</v>
      </c>
      <c r="AB9" s="4">
        <v>10</v>
      </c>
      <c r="AC9" s="4">
        <v>70</v>
      </c>
      <c r="AD9" s="4">
        <v>9</v>
      </c>
      <c r="AE9" s="4">
        <v>0.01</v>
      </c>
      <c r="AF9" s="4" t="s">
        <v>41</v>
      </c>
      <c r="AG9" s="4">
        <v>100</v>
      </c>
      <c r="AH9" s="4" t="s">
        <v>41</v>
      </c>
      <c r="AI9" s="4">
        <v>-100</v>
      </c>
      <c r="AJ9" s="4" t="s">
        <v>41</v>
      </c>
      <c r="AK9" s="4" t="s">
        <v>41</v>
      </c>
      <c r="AL9" s="4">
        <v>1</v>
      </c>
      <c r="AM9" s="4" t="s">
        <v>41</v>
      </c>
      <c r="AN9" s="4">
        <v>-1</v>
      </c>
      <c r="AO9" s="4" t="s">
        <v>41</v>
      </c>
      <c r="AP9" s="4" t="s">
        <v>41</v>
      </c>
      <c r="AQ9" s="4">
        <v>264</v>
      </c>
      <c r="AR9" s="4">
        <v>1</v>
      </c>
      <c r="AS9" s="4">
        <v>0.1</v>
      </c>
      <c r="AT9" s="4">
        <v>0</v>
      </c>
      <c r="AU9" s="4">
        <v>0</v>
      </c>
      <c r="AV9" s="4">
        <v>0</v>
      </c>
    </row>
    <row r="10" spans="1:48" ht="32.25" thickBot="1" x14ac:dyDescent="0.3">
      <c r="A10" s="5">
        <v>87</v>
      </c>
      <c r="B10" s="3" t="s">
        <v>64</v>
      </c>
      <c r="C10" s="4">
        <v>11.59</v>
      </c>
      <c r="D10" s="4">
        <v>11.4</v>
      </c>
      <c r="E10" s="4">
        <v>2.6</v>
      </c>
      <c r="F10" s="4">
        <v>2.6</v>
      </c>
      <c r="G10" s="4">
        <v>2.6</v>
      </c>
      <c r="H10" s="4">
        <v>12.81</v>
      </c>
      <c r="I10" s="4">
        <v>12.6</v>
      </c>
      <c r="J10" s="4">
        <v>3.46</v>
      </c>
      <c r="K10" s="4">
        <v>3.46</v>
      </c>
      <c r="L10" s="4">
        <v>3.46</v>
      </c>
      <c r="M10" s="4">
        <v>8</v>
      </c>
      <c r="N10" s="4">
        <v>8</v>
      </c>
      <c r="O10" s="4">
        <v>8</v>
      </c>
      <c r="P10" s="4">
        <v>8</v>
      </c>
      <c r="Q10" s="4">
        <v>8</v>
      </c>
      <c r="R10" s="4">
        <v>12</v>
      </c>
      <c r="S10" s="4">
        <v>12</v>
      </c>
      <c r="T10" s="4">
        <v>12</v>
      </c>
      <c r="U10" s="4">
        <v>12</v>
      </c>
      <c r="V10" s="4">
        <v>1</v>
      </c>
      <c r="W10" s="4">
        <v>1000</v>
      </c>
      <c r="X10" s="4">
        <v>1000</v>
      </c>
      <c r="Y10" s="4">
        <v>300</v>
      </c>
      <c r="Z10" s="4">
        <v>4</v>
      </c>
      <c r="AA10" s="4" t="s">
        <v>41</v>
      </c>
      <c r="AB10" s="4">
        <v>10</v>
      </c>
      <c r="AC10" s="4">
        <v>70</v>
      </c>
      <c r="AD10" s="4">
        <v>9</v>
      </c>
      <c r="AE10" s="4">
        <v>0.01</v>
      </c>
      <c r="AF10" s="4" t="s">
        <v>41</v>
      </c>
      <c r="AG10" s="4">
        <v>100</v>
      </c>
      <c r="AH10" s="4" t="s">
        <v>41</v>
      </c>
      <c r="AI10" s="4">
        <v>-100</v>
      </c>
      <c r="AJ10" s="4" t="s">
        <v>41</v>
      </c>
      <c r="AK10" s="4" t="s">
        <v>41</v>
      </c>
      <c r="AL10" s="4">
        <v>1</v>
      </c>
      <c r="AM10" s="4" t="s">
        <v>41</v>
      </c>
      <c r="AN10" s="4">
        <v>-1</v>
      </c>
      <c r="AO10" s="4" t="s">
        <v>41</v>
      </c>
      <c r="AP10" s="4" t="s">
        <v>41</v>
      </c>
      <c r="AQ10" s="4">
        <v>264</v>
      </c>
      <c r="AR10" s="4">
        <v>113.05</v>
      </c>
      <c r="AS10" s="4">
        <v>1.75</v>
      </c>
      <c r="AT10" s="4">
        <v>0</v>
      </c>
      <c r="AU10" s="4">
        <v>0</v>
      </c>
      <c r="AV10" s="4">
        <v>0</v>
      </c>
    </row>
    <row r="11" spans="1:48" ht="32.25" thickBot="1" x14ac:dyDescent="0.3">
      <c r="A11" s="5">
        <v>97</v>
      </c>
      <c r="B11" s="3" t="s">
        <v>57</v>
      </c>
      <c r="C11" s="4">
        <v>11.59</v>
      </c>
      <c r="D11" s="4">
        <v>11.4</v>
      </c>
      <c r="E11" s="4">
        <v>2.6</v>
      </c>
      <c r="F11" s="4">
        <v>2.6</v>
      </c>
      <c r="G11" s="4">
        <v>2.6</v>
      </c>
      <c r="H11" s="4">
        <v>12.81</v>
      </c>
      <c r="I11" s="4">
        <v>12.6</v>
      </c>
      <c r="J11" s="4">
        <v>3.46</v>
      </c>
      <c r="K11" s="4">
        <v>3.46</v>
      </c>
      <c r="L11" s="4">
        <v>3.46</v>
      </c>
      <c r="M11" s="4">
        <v>8</v>
      </c>
      <c r="N11" s="4">
        <v>8</v>
      </c>
      <c r="O11" s="4">
        <v>8</v>
      </c>
      <c r="P11" s="4">
        <v>8</v>
      </c>
      <c r="Q11" s="4">
        <v>8</v>
      </c>
      <c r="R11" s="4">
        <v>12</v>
      </c>
      <c r="S11" s="4">
        <v>12</v>
      </c>
      <c r="T11" s="4">
        <v>12</v>
      </c>
      <c r="U11" s="4">
        <v>12</v>
      </c>
      <c r="V11" s="4">
        <v>1</v>
      </c>
      <c r="W11" s="4">
        <v>1000</v>
      </c>
      <c r="X11" s="4">
        <v>1000</v>
      </c>
      <c r="Y11" s="4">
        <v>300</v>
      </c>
      <c r="Z11" s="4">
        <v>4</v>
      </c>
      <c r="AA11" s="4" t="s">
        <v>41</v>
      </c>
      <c r="AB11" s="4">
        <v>10</v>
      </c>
      <c r="AC11" s="4">
        <v>70</v>
      </c>
      <c r="AD11" s="4">
        <v>9</v>
      </c>
      <c r="AE11" s="4">
        <v>0.01</v>
      </c>
      <c r="AF11" s="4" t="s">
        <v>41</v>
      </c>
      <c r="AG11" s="4">
        <v>100</v>
      </c>
      <c r="AH11" s="4" t="s">
        <v>41</v>
      </c>
      <c r="AI11" s="4">
        <v>-100</v>
      </c>
      <c r="AJ11" s="4" t="s">
        <v>41</v>
      </c>
      <c r="AK11" s="4" t="s">
        <v>41</v>
      </c>
      <c r="AL11" s="4">
        <v>1</v>
      </c>
      <c r="AM11" s="4" t="s">
        <v>41</v>
      </c>
      <c r="AN11" s="4">
        <v>-1</v>
      </c>
      <c r="AO11" s="4" t="s">
        <v>41</v>
      </c>
      <c r="AP11" s="4" t="s">
        <v>41</v>
      </c>
      <c r="AQ11" s="4">
        <v>164</v>
      </c>
      <c r="AR11" s="4">
        <v>1</v>
      </c>
      <c r="AS11" s="4">
        <v>0.1</v>
      </c>
      <c r="AT11" s="4">
        <v>0</v>
      </c>
      <c r="AU11" s="4">
        <v>0</v>
      </c>
      <c r="AV11" s="4">
        <v>0</v>
      </c>
    </row>
    <row r="12" spans="1:48" ht="32.25" thickBot="1" x14ac:dyDescent="0.3">
      <c r="A12" s="5">
        <v>106</v>
      </c>
      <c r="B12" s="3" t="s">
        <v>70</v>
      </c>
      <c r="C12" s="4">
        <v>11.59</v>
      </c>
      <c r="D12" s="4">
        <v>11.4</v>
      </c>
      <c r="E12" s="4">
        <v>2.6</v>
      </c>
      <c r="F12" s="4">
        <v>2.6</v>
      </c>
      <c r="G12" s="4">
        <v>2.6</v>
      </c>
      <c r="H12" s="4">
        <v>12.81</v>
      </c>
      <c r="I12" s="4">
        <v>12.6</v>
      </c>
      <c r="J12" s="4">
        <v>3.46</v>
      </c>
      <c r="K12" s="4">
        <v>3.46</v>
      </c>
      <c r="L12" s="4">
        <v>3.46</v>
      </c>
      <c r="M12" s="4">
        <v>8</v>
      </c>
      <c r="N12" s="4">
        <v>8</v>
      </c>
      <c r="O12" s="4">
        <v>8</v>
      </c>
      <c r="P12" s="4">
        <v>8</v>
      </c>
      <c r="Q12" s="4">
        <v>8</v>
      </c>
      <c r="R12" s="4">
        <v>12</v>
      </c>
      <c r="S12" s="4">
        <v>12</v>
      </c>
      <c r="T12" s="4">
        <v>12</v>
      </c>
      <c r="U12" s="4">
        <v>12</v>
      </c>
      <c r="V12" s="4">
        <v>1</v>
      </c>
      <c r="W12" s="4">
        <v>1000</v>
      </c>
      <c r="X12" s="4">
        <v>1000</v>
      </c>
      <c r="Y12" s="4">
        <v>300</v>
      </c>
      <c r="Z12" s="4">
        <v>4</v>
      </c>
      <c r="AA12" s="4" t="s">
        <v>41</v>
      </c>
      <c r="AB12" s="4">
        <v>10</v>
      </c>
      <c r="AC12" s="4">
        <v>70</v>
      </c>
      <c r="AD12" s="4">
        <v>9</v>
      </c>
      <c r="AE12" s="4">
        <v>0.01</v>
      </c>
      <c r="AF12" s="4" t="s">
        <v>41</v>
      </c>
      <c r="AG12" s="4">
        <v>100</v>
      </c>
      <c r="AH12" s="4" t="s">
        <v>41</v>
      </c>
      <c r="AI12" s="4">
        <v>-100</v>
      </c>
      <c r="AJ12" s="4" t="s">
        <v>41</v>
      </c>
      <c r="AK12" s="4" t="s">
        <v>41</v>
      </c>
      <c r="AL12" s="4">
        <v>1</v>
      </c>
      <c r="AM12" s="4" t="s">
        <v>41</v>
      </c>
      <c r="AN12" s="4">
        <v>-1</v>
      </c>
      <c r="AO12" s="4" t="s">
        <v>41</v>
      </c>
      <c r="AP12" s="4" t="s">
        <v>41</v>
      </c>
      <c r="AQ12" s="4">
        <v>164</v>
      </c>
      <c r="AR12" s="4">
        <v>90.09</v>
      </c>
      <c r="AS12" s="4">
        <v>1.75</v>
      </c>
      <c r="AT12" s="4">
        <v>0</v>
      </c>
      <c r="AU12" s="4">
        <v>0</v>
      </c>
      <c r="AV12" s="4">
        <v>0</v>
      </c>
    </row>
    <row r="13" spans="1:48" ht="32.25" thickBot="1" x14ac:dyDescent="0.3">
      <c r="A13" s="5">
        <v>115</v>
      </c>
      <c r="B13" s="3" t="s">
        <v>71</v>
      </c>
      <c r="C13" s="4">
        <v>11.59</v>
      </c>
      <c r="D13" s="4">
        <v>11.4</v>
      </c>
      <c r="E13" s="4">
        <v>2.6</v>
      </c>
      <c r="F13" s="4">
        <v>2.6</v>
      </c>
      <c r="G13" s="4">
        <v>2.6</v>
      </c>
      <c r="H13" s="4">
        <v>12.81</v>
      </c>
      <c r="I13" s="4">
        <v>12.6</v>
      </c>
      <c r="J13" s="4">
        <v>3.46</v>
      </c>
      <c r="K13" s="4">
        <v>3.46</v>
      </c>
      <c r="L13" s="4">
        <v>3.46</v>
      </c>
      <c r="M13" s="4">
        <v>8</v>
      </c>
      <c r="N13" s="4">
        <v>8</v>
      </c>
      <c r="O13" s="4">
        <v>8</v>
      </c>
      <c r="P13" s="4">
        <v>8</v>
      </c>
      <c r="Q13" s="4">
        <v>8</v>
      </c>
      <c r="R13" s="4">
        <v>12</v>
      </c>
      <c r="S13" s="4">
        <v>12</v>
      </c>
      <c r="T13" s="4">
        <v>12</v>
      </c>
      <c r="U13" s="4">
        <v>12</v>
      </c>
      <c r="V13" s="4">
        <v>1</v>
      </c>
      <c r="W13" s="4">
        <v>1000</v>
      </c>
      <c r="X13" s="4">
        <v>1000</v>
      </c>
      <c r="Y13" s="4">
        <v>300</v>
      </c>
      <c r="Z13" s="4">
        <v>4</v>
      </c>
      <c r="AA13" s="4" t="s">
        <v>41</v>
      </c>
      <c r="AB13" s="4">
        <v>10</v>
      </c>
      <c r="AC13" s="4">
        <v>70</v>
      </c>
      <c r="AD13" s="4">
        <v>9</v>
      </c>
      <c r="AE13" s="4">
        <v>0.01</v>
      </c>
      <c r="AF13" s="4" t="s">
        <v>41</v>
      </c>
      <c r="AG13" s="4">
        <v>100</v>
      </c>
      <c r="AH13" s="4" t="s">
        <v>41</v>
      </c>
      <c r="AI13" s="4">
        <v>-100</v>
      </c>
      <c r="AJ13" s="4" t="s">
        <v>41</v>
      </c>
      <c r="AK13" s="4" t="s">
        <v>41</v>
      </c>
      <c r="AL13" s="4">
        <v>1</v>
      </c>
      <c r="AM13" s="4" t="s">
        <v>41</v>
      </c>
      <c r="AN13" s="4">
        <v>-1</v>
      </c>
      <c r="AO13" s="4" t="s">
        <v>41</v>
      </c>
      <c r="AP13" s="4" t="s">
        <v>41</v>
      </c>
      <c r="AQ13" s="4">
        <v>200</v>
      </c>
      <c r="AR13" s="4">
        <v>101.57</v>
      </c>
      <c r="AS13" s="4">
        <v>1.75</v>
      </c>
      <c r="AT13" s="4">
        <v>0</v>
      </c>
      <c r="AU13" s="4">
        <v>0</v>
      </c>
      <c r="AV13" s="4">
        <v>0</v>
      </c>
    </row>
    <row r="14" spans="1:48" ht="32.25" thickBot="1" x14ac:dyDescent="0.3">
      <c r="A14" s="5">
        <v>123</v>
      </c>
      <c r="B14" s="3" t="s">
        <v>72</v>
      </c>
      <c r="C14" s="4">
        <v>11.59</v>
      </c>
      <c r="D14" s="4">
        <v>11.4</v>
      </c>
      <c r="E14" s="4">
        <v>2.6</v>
      </c>
      <c r="F14" s="4">
        <v>2.6</v>
      </c>
      <c r="G14" s="4">
        <v>2.6</v>
      </c>
      <c r="H14" s="4">
        <v>12.81</v>
      </c>
      <c r="I14" s="4">
        <v>12.6</v>
      </c>
      <c r="J14" s="4">
        <v>3.46</v>
      </c>
      <c r="K14" s="4">
        <v>3.46</v>
      </c>
      <c r="L14" s="4">
        <v>3.46</v>
      </c>
      <c r="M14" s="4">
        <v>8</v>
      </c>
      <c r="N14" s="4">
        <v>8</v>
      </c>
      <c r="O14" s="4">
        <v>8</v>
      </c>
      <c r="P14" s="4">
        <v>8</v>
      </c>
      <c r="Q14" s="4">
        <v>8</v>
      </c>
      <c r="R14" s="4">
        <v>12</v>
      </c>
      <c r="S14" s="4">
        <v>12</v>
      </c>
      <c r="T14" s="4">
        <v>12</v>
      </c>
      <c r="U14" s="4">
        <v>12</v>
      </c>
      <c r="V14" s="4">
        <v>1</v>
      </c>
      <c r="W14" s="4">
        <v>1000</v>
      </c>
      <c r="X14" s="4">
        <v>1000</v>
      </c>
      <c r="Y14" s="4">
        <v>300</v>
      </c>
      <c r="Z14" s="4">
        <v>4</v>
      </c>
      <c r="AA14" s="4" t="s">
        <v>41</v>
      </c>
      <c r="AB14" s="4">
        <v>10</v>
      </c>
      <c r="AC14" s="4">
        <v>70</v>
      </c>
      <c r="AD14" s="4">
        <v>9</v>
      </c>
      <c r="AE14" s="4">
        <v>0.01</v>
      </c>
      <c r="AF14" s="4" t="s">
        <v>41</v>
      </c>
      <c r="AG14" s="4">
        <v>100</v>
      </c>
      <c r="AH14" s="4" t="s">
        <v>41</v>
      </c>
      <c r="AI14" s="4">
        <v>-100</v>
      </c>
      <c r="AJ14" s="4" t="s">
        <v>41</v>
      </c>
      <c r="AK14" s="4" t="s">
        <v>41</v>
      </c>
      <c r="AL14" s="4">
        <v>1</v>
      </c>
      <c r="AM14" s="4" t="s">
        <v>41</v>
      </c>
      <c r="AN14" s="4">
        <v>-1</v>
      </c>
      <c r="AO14" s="4" t="s">
        <v>41</v>
      </c>
      <c r="AP14" s="4" t="s">
        <v>41</v>
      </c>
      <c r="AQ14" s="4">
        <v>220</v>
      </c>
      <c r="AR14" s="4">
        <v>113.05</v>
      </c>
      <c r="AS14" s="4">
        <v>1.75</v>
      </c>
      <c r="AT14" s="4">
        <v>0</v>
      </c>
      <c r="AU14" s="4">
        <v>0</v>
      </c>
      <c r="AV14" s="4">
        <v>0</v>
      </c>
    </row>
    <row r="15" spans="1:48" ht="32.25" thickBot="1" x14ac:dyDescent="0.3">
      <c r="A15" s="5">
        <v>132</v>
      </c>
      <c r="B15" s="3" t="s">
        <v>61</v>
      </c>
      <c r="C15" s="4">
        <v>11.59</v>
      </c>
      <c r="D15" s="4">
        <v>11.4</v>
      </c>
      <c r="E15" s="4">
        <v>2.6</v>
      </c>
      <c r="F15" s="4">
        <v>2.6</v>
      </c>
      <c r="G15" s="4">
        <v>2.6</v>
      </c>
      <c r="H15" s="4">
        <v>12.81</v>
      </c>
      <c r="I15" s="4">
        <v>12.6</v>
      </c>
      <c r="J15" s="4">
        <v>3.46</v>
      </c>
      <c r="K15" s="4">
        <v>3.46</v>
      </c>
      <c r="L15" s="4">
        <v>3.46</v>
      </c>
      <c r="M15" s="4">
        <v>8</v>
      </c>
      <c r="N15" s="4">
        <v>8</v>
      </c>
      <c r="O15" s="4">
        <v>8</v>
      </c>
      <c r="P15" s="4">
        <v>8</v>
      </c>
      <c r="Q15" s="4">
        <v>8</v>
      </c>
      <c r="R15" s="4">
        <v>12</v>
      </c>
      <c r="S15" s="4">
        <v>12</v>
      </c>
      <c r="T15" s="4">
        <v>12</v>
      </c>
      <c r="U15" s="4">
        <v>12</v>
      </c>
      <c r="V15" s="4">
        <v>1</v>
      </c>
      <c r="W15" s="4">
        <v>1000</v>
      </c>
      <c r="X15" s="4">
        <v>1000</v>
      </c>
      <c r="Y15" s="4">
        <v>300</v>
      </c>
      <c r="Z15" s="4">
        <v>4</v>
      </c>
      <c r="AA15" s="4" t="s">
        <v>41</v>
      </c>
      <c r="AB15" s="4">
        <v>10</v>
      </c>
      <c r="AC15" s="4">
        <v>70</v>
      </c>
      <c r="AD15" s="4">
        <v>9</v>
      </c>
      <c r="AE15" s="4">
        <v>0.01</v>
      </c>
      <c r="AF15" s="4" t="s">
        <v>41</v>
      </c>
      <c r="AG15" s="4">
        <v>100</v>
      </c>
      <c r="AH15" s="4" t="s">
        <v>41</v>
      </c>
      <c r="AI15" s="4">
        <v>-100</v>
      </c>
      <c r="AJ15" s="4" t="s">
        <v>41</v>
      </c>
      <c r="AK15" s="4" t="s">
        <v>41</v>
      </c>
      <c r="AL15" s="4">
        <v>1</v>
      </c>
      <c r="AM15" s="4" t="s">
        <v>41</v>
      </c>
      <c r="AN15" s="4">
        <v>-1</v>
      </c>
      <c r="AO15" s="4" t="s">
        <v>41</v>
      </c>
      <c r="AP15" s="4" t="s">
        <v>41</v>
      </c>
      <c r="AQ15" s="4">
        <v>300</v>
      </c>
      <c r="AR15" s="4">
        <v>1</v>
      </c>
      <c r="AS15" s="4">
        <v>0.1</v>
      </c>
      <c r="AT15" s="4">
        <v>0</v>
      </c>
      <c r="AU15" s="4">
        <v>0</v>
      </c>
      <c r="AV15" s="4">
        <v>0</v>
      </c>
    </row>
    <row r="16" spans="1:48" ht="32.25" thickBot="1" x14ac:dyDescent="0.3">
      <c r="A16" s="5">
        <v>141</v>
      </c>
      <c r="B16" s="3" t="s">
        <v>73</v>
      </c>
      <c r="C16" s="4">
        <v>11.59</v>
      </c>
      <c r="D16" s="4">
        <v>11.4</v>
      </c>
      <c r="E16" s="4">
        <v>2.6</v>
      </c>
      <c r="F16" s="4">
        <v>2.6</v>
      </c>
      <c r="G16" s="4">
        <v>2.6</v>
      </c>
      <c r="H16" s="4">
        <v>12.81</v>
      </c>
      <c r="I16" s="4">
        <v>12.6</v>
      </c>
      <c r="J16" s="4">
        <v>3.46</v>
      </c>
      <c r="K16" s="4">
        <v>3.46</v>
      </c>
      <c r="L16" s="4">
        <v>3.46</v>
      </c>
      <c r="M16" s="4">
        <v>8</v>
      </c>
      <c r="N16" s="4">
        <v>8</v>
      </c>
      <c r="O16" s="4">
        <v>8</v>
      </c>
      <c r="P16" s="4">
        <v>8</v>
      </c>
      <c r="Q16" s="4">
        <v>8</v>
      </c>
      <c r="R16" s="4">
        <v>12</v>
      </c>
      <c r="S16" s="4">
        <v>12</v>
      </c>
      <c r="T16" s="4">
        <v>12</v>
      </c>
      <c r="U16" s="4">
        <v>12</v>
      </c>
      <c r="V16" s="4">
        <v>1</v>
      </c>
      <c r="W16" s="4">
        <v>1000</v>
      </c>
      <c r="X16" s="4">
        <v>1000</v>
      </c>
      <c r="Y16" s="4">
        <v>300</v>
      </c>
      <c r="Z16" s="4">
        <v>4</v>
      </c>
      <c r="AA16" s="4" t="s">
        <v>41</v>
      </c>
      <c r="AB16" s="4">
        <v>10</v>
      </c>
      <c r="AC16" s="4">
        <v>70</v>
      </c>
      <c r="AD16" s="4">
        <v>9</v>
      </c>
      <c r="AE16" s="4">
        <v>0.01</v>
      </c>
      <c r="AF16" s="4" t="s">
        <v>41</v>
      </c>
      <c r="AG16" s="4">
        <v>100</v>
      </c>
      <c r="AH16" s="4" t="s">
        <v>41</v>
      </c>
      <c r="AI16" s="4">
        <v>-100</v>
      </c>
      <c r="AJ16" s="4" t="s">
        <v>41</v>
      </c>
      <c r="AK16" s="4" t="s">
        <v>41</v>
      </c>
      <c r="AL16" s="4">
        <v>1</v>
      </c>
      <c r="AM16" s="4" t="s">
        <v>41</v>
      </c>
      <c r="AN16" s="4">
        <v>-1</v>
      </c>
      <c r="AO16" s="4" t="s">
        <v>41</v>
      </c>
      <c r="AP16" s="4" t="s">
        <v>41</v>
      </c>
      <c r="AQ16" s="4">
        <v>300</v>
      </c>
      <c r="AR16" s="4">
        <v>113.05</v>
      </c>
      <c r="AS16" s="4">
        <v>1.75</v>
      </c>
      <c r="AT16" s="4">
        <v>0</v>
      </c>
      <c r="AU16" s="4">
        <v>0</v>
      </c>
      <c r="AV16" s="4">
        <v>0</v>
      </c>
    </row>
    <row r="17" spans="1:48" ht="32.25" thickBot="1" x14ac:dyDescent="0.3">
      <c r="A17" s="5">
        <v>172</v>
      </c>
      <c r="B17" s="3" t="s">
        <v>42</v>
      </c>
      <c r="C17" s="4">
        <v>11.59</v>
      </c>
      <c r="D17" s="4">
        <v>11.4</v>
      </c>
      <c r="E17" s="4">
        <v>2.6</v>
      </c>
      <c r="F17" s="4">
        <v>2.6</v>
      </c>
      <c r="G17" s="4">
        <v>2.6</v>
      </c>
      <c r="H17" s="4">
        <v>12.81</v>
      </c>
      <c r="I17" s="4">
        <v>12.6</v>
      </c>
      <c r="J17" s="4">
        <v>3.46</v>
      </c>
      <c r="K17" s="4">
        <v>3.46</v>
      </c>
      <c r="L17" s="4">
        <v>3.46</v>
      </c>
      <c r="M17" s="4">
        <v>8</v>
      </c>
      <c r="N17" s="4">
        <v>8</v>
      </c>
      <c r="O17" s="4">
        <v>8</v>
      </c>
      <c r="P17" s="4">
        <v>8</v>
      </c>
      <c r="Q17" s="4">
        <v>8</v>
      </c>
      <c r="R17" s="4">
        <v>12</v>
      </c>
      <c r="S17" s="4">
        <v>12</v>
      </c>
      <c r="T17" s="4">
        <v>12</v>
      </c>
      <c r="U17" s="4">
        <v>12</v>
      </c>
      <c r="V17" s="4">
        <v>1</v>
      </c>
      <c r="W17" s="4">
        <v>1000</v>
      </c>
      <c r="X17" s="4">
        <v>1000</v>
      </c>
      <c r="Y17" s="4">
        <v>300</v>
      </c>
      <c r="Z17" s="4">
        <v>4</v>
      </c>
      <c r="AA17" s="4" t="s">
        <v>41</v>
      </c>
      <c r="AB17" s="4">
        <v>10</v>
      </c>
      <c r="AC17" s="4">
        <v>70</v>
      </c>
      <c r="AD17" s="4">
        <v>9</v>
      </c>
      <c r="AE17" s="4">
        <v>0.01</v>
      </c>
      <c r="AF17" s="4" t="s">
        <v>41</v>
      </c>
      <c r="AG17" s="4">
        <v>100</v>
      </c>
      <c r="AH17" s="4" t="s">
        <v>41</v>
      </c>
      <c r="AI17" s="4">
        <v>-100</v>
      </c>
      <c r="AJ17" s="4" t="s">
        <v>41</v>
      </c>
      <c r="AK17" s="4" t="s">
        <v>41</v>
      </c>
      <c r="AL17" s="4">
        <v>1</v>
      </c>
      <c r="AM17" s="4" t="s">
        <v>41</v>
      </c>
      <c r="AN17" s="4">
        <v>-1</v>
      </c>
      <c r="AO17" s="4" t="s">
        <v>41</v>
      </c>
      <c r="AP17" s="4" t="s">
        <v>41</v>
      </c>
      <c r="AQ17" s="4">
        <v>90</v>
      </c>
      <c r="AR17" s="4">
        <v>1</v>
      </c>
      <c r="AS17" s="4">
        <v>0.1</v>
      </c>
      <c r="AT17" s="4">
        <v>0</v>
      </c>
      <c r="AU17" s="4">
        <v>0</v>
      </c>
      <c r="AV17" s="4">
        <v>0</v>
      </c>
    </row>
    <row r="18" spans="1:48" ht="32.25" thickBot="1" x14ac:dyDescent="0.3">
      <c r="A18" s="5">
        <v>200</v>
      </c>
      <c r="B18" s="3" t="s">
        <v>65</v>
      </c>
      <c r="C18" s="4">
        <v>11.59</v>
      </c>
      <c r="D18" s="4">
        <v>11.4</v>
      </c>
      <c r="E18" s="4">
        <v>2.6</v>
      </c>
      <c r="F18" s="4">
        <v>2.6</v>
      </c>
      <c r="G18" s="4">
        <v>2.6</v>
      </c>
      <c r="H18" s="4">
        <v>12.81</v>
      </c>
      <c r="I18" s="4">
        <v>12.6</v>
      </c>
      <c r="J18" s="4">
        <v>3.46</v>
      </c>
      <c r="K18" s="4">
        <v>3.46</v>
      </c>
      <c r="L18" s="4">
        <v>3.46</v>
      </c>
      <c r="M18" s="4">
        <v>8</v>
      </c>
      <c r="N18" s="4">
        <v>8</v>
      </c>
      <c r="O18" s="4">
        <v>8</v>
      </c>
      <c r="P18" s="4">
        <v>8</v>
      </c>
      <c r="Q18" s="4">
        <v>8</v>
      </c>
      <c r="R18" s="4">
        <v>12</v>
      </c>
      <c r="S18" s="4">
        <v>12</v>
      </c>
      <c r="T18" s="4">
        <v>12</v>
      </c>
      <c r="U18" s="4">
        <v>12</v>
      </c>
      <c r="V18" s="4">
        <v>1</v>
      </c>
      <c r="W18" s="4">
        <v>1000</v>
      </c>
      <c r="X18" s="4">
        <v>1000</v>
      </c>
      <c r="Y18" s="4">
        <v>300</v>
      </c>
      <c r="Z18" s="4">
        <v>4</v>
      </c>
      <c r="AA18" s="4" t="s">
        <v>41</v>
      </c>
      <c r="AB18" s="4">
        <v>10</v>
      </c>
      <c r="AC18" s="4">
        <v>70</v>
      </c>
      <c r="AD18" s="4">
        <v>9</v>
      </c>
      <c r="AE18" s="4">
        <v>0.01</v>
      </c>
      <c r="AF18" s="4" t="s">
        <v>41</v>
      </c>
      <c r="AG18" s="4">
        <v>100</v>
      </c>
      <c r="AH18" s="4" t="s">
        <v>41</v>
      </c>
      <c r="AI18" s="4">
        <v>-100</v>
      </c>
      <c r="AJ18" s="4" t="s">
        <v>41</v>
      </c>
      <c r="AK18" s="4" t="s">
        <v>41</v>
      </c>
      <c r="AL18" s="4">
        <v>1</v>
      </c>
      <c r="AM18" s="4" t="s">
        <v>41</v>
      </c>
      <c r="AN18" s="4">
        <v>-1</v>
      </c>
      <c r="AO18" s="4" t="s">
        <v>41</v>
      </c>
      <c r="AP18" s="4" t="s">
        <v>41</v>
      </c>
      <c r="AQ18" s="4">
        <v>90</v>
      </c>
      <c r="AR18" s="4">
        <v>49.91</v>
      </c>
      <c r="AS18" s="4">
        <v>1.75</v>
      </c>
      <c r="AT18" s="4">
        <v>0</v>
      </c>
      <c r="AU18" s="4">
        <v>0</v>
      </c>
      <c r="AV18" s="4">
        <v>0</v>
      </c>
    </row>
    <row r="19" spans="1:48" ht="32.25" thickBot="1" x14ac:dyDescent="0.3">
      <c r="A19" s="5">
        <v>230</v>
      </c>
      <c r="B19" s="3" t="s">
        <v>66</v>
      </c>
      <c r="C19" s="4">
        <v>11.59</v>
      </c>
      <c r="D19" s="4">
        <v>11.4</v>
      </c>
      <c r="E19" s="4">
        <v>2.6</v>
      </c>
      <c r="F19" s="4">
        <v>2.6</v>
      </c>
      <c r="G19" s="4">
        <v>2.6</v>
      </c>
      <c r="H19" s="4">
        <v>12.81</v>
      </c>
      <c r="I19" s="4">
        <v>12.6</v>
      </c>
      <c r="J19" s="4">
        <v>3.46</v>
      </c>
      <c r="K19" s="4">
        <v>3.46</v>
      </c>
      <c r="L19" s="4">
        <v>3.46</v>
      </c>
      <c r="M19" s="4">
        <v>8</v>
      </c>
      <c r="N19" s="4">
        <v>8</v>
      </c>
      <c r="O19" s="4">
        <v>8</v>
      </c>
      <c r="P19" s="4">
        <v>8</v>
      </c>
      <c r="Q19" s="4">
        <v>8</v>
      </c>
      <c r="R19" s="4">
        <v>12</v>
      </c>
      <c r="S19" s="4">
        <v>12</v>
      </c>
      <c r="T19" s="4">
        <v>12</v>
      </c>
      <c r="U19" s="4">
        <v>12</v>
      </c>
      <c r="V19" s="4">
        <v>1</v>
      </c>
      <c r="W19" s="4">
        <v>1000</v>
      </c>
      <c r="X19" s="4">
        <v>1000</v>
      </c>
      <c r="Y19" s="4">
        <v>300</v>
      </c>
      <c r="Z19" s="4">
        <v>4</v>
      </c>
      <c r="AA19" s="4" t="s">
        <v>41</v>
      </c>
      <c r="AB19" s="4">
        <v>10</v>
      </c>
      <c r="AC19" s="4">
        <v>70</v>
      </c>
      <c r="AD19" s="4">
        <v>9</v>
      </c>
      <c r="AE19" s="4">
        <v>0.01</v>
      </c>
      <c r="AF19" s="4" t="s">
        <v>41</v>
      </c>
      <c r="AG19" s="4">
        <v>100</v>
      </c>
      <c r="AH19" s="4" t="s">
        <v>41</v>
      </c>
      <c r="AI19" s="4">
        <v>-100</v>
      </c>
      <c r="AJ19" s="4" t="s">
        <v>41</v>
      </c>
      <c r="AK19" s="4" t="s">
        <v>41</v>
      </c>
      <c r="AL19" s="4">
        <v>1</v>
      </c>
      <c r="AM19" s="4" t="s">
        <v>41</v>
      </c>
      <c r="AN19" s="4">
        <v>-1</v>
      </c>
      <c r="AO19" s="4" t="s">
        <v>41</v>
      </c>
      <c r="AP19" s="4" t="s">
        <v>41</v>
      </c>
      <c r="AQ19" s="4">
        <v>100</v>
      </c>
      <c r="AR19" s="4">
        <v>55.65</v>
      </c>
      <c r="AS19" s="4">
        <v>1.75</v>
      </c>
      <c r="AT19" s="4">
        <v>0</v>
      </c>
      <c r="AU19" s="4">
        <v>0</v>
      </c>
      <c r="AV19" s="4">
        <v>0</v>
      </c>
    </row>
    <row r="20" spans="1:48" ht="32.25" thickBot="1" x14ac:dyDescent="0.3">
      <c r="A20" s="5">
        <v>260</v>
      </c>
      <c r="B20" s="3" t="s">
        <v>67</v>
      </c>
      <c r="C20" s="4">
        <v>11.59</v>
      </c>
      <c r="D20" s="4">
        <v>11.4</v>
      </c>
      <c r="E20" s="4">
        <v>2.6</v>
      </c>
      <c r="F20" s="4">
        <v>2.6</v>
      </c>
      <c r="G20" s="4">
        <v>2.6</v>
      </c>
      <c r="H20" s="4">
        <v>12.81</v>
      </c>
      <c r="I20" s="4">
        <v>12.6</v>
      </c>
      <c r="J20" s="4">
        <v>3.46</v>
      </c>
      <c r="K20" s="4">
        <v>3.46</v>
      </c>
      <c r="L20" s="4">
        <v>3.46</v>
      </c>
      <c r="M20" s="4">
        <v>8</v>
      </c>
      <c r="N20" s="4">
        <v>8</v>
      </c>
      <c r="O20" s="4">
        <v>8</v>
      </c>
      <c r="P20" s="4">
        <v>8</v>
      </c>
      <c r="Q20" s="4">
        <v>8</v>
      </c>
      <c r="R20" s="4">
        <v>12</v>
      </c>
      <c r="S20" s="4">
        <v>12</v>
      </c>
      <c r="T20" s="4">
        <v>12</v>
      </c>
      <c r="U20" s="4">
        <v>12</v>
      </c>
      <c r="V20" s="4">
        <v>1</v>
      </c>
      <c r="W20" s="4">
        <v>1000</v>
      </c>
      <c r="X20" s="4">
        <v>1000</v>
      </c>
      <c r="Y20" s="4">
        <v>300</v>
      </c>
      <c r="Z20" s="4">
        <v>4</v>
      </c>
      <c r="AA20" s="4" t="s">
        <v>41</v>
      </c>
      <c r="AB20" s="4">
        <v>10</v>
      </c>
      <c r="AC20" s="4">
        <v>70</v>
      </c>
      <c r="AD20" s="4">
        <v>9</v>
      </c>
      <c r="AE20" s="4">
        <v>0.01</v>
      </c>
      <c r="AF20" s="4" t="s">
        <v>41</v>
      </c>
      <c r="AG20" s="4">
        <v>100</v>
      </c>
      <c r="AH20" s="4" t="s">
        <v>41</v>
      </c>
      <c r="AI20" s="4">
        <v>-100</v>
      </c>
      <c r="AJ20" s="4" t="s">
        <v>41</v>
      </c>
      <c r="AK20" s="4" t="s">
        <v>41</v>
      </c>
      <c r="AL20" s="4">
        <v>1</v>
      </c>
      <c r="AM20" s="4" t="s">
        <v>41</v>
      </c>
      <c r="AN20" s="4">
        <v>-1</v>
      </c>
      <c r="AO20" s="4" t="s">
        <v>41</v>
      </c>
      <c r="AP20" s="4" t="s">
        <v>41</v>
      </c>
      <c r="AQ20" s="4">
        <v>180</v>
      </c>
      <c r="AR20" s="4">
        <v>90.09</v>
      </c>
      <c r="AS20" s="4">
        <v>1.75</v>
      </c>
      <c r="AT20" s="4">
        <v>0</v>
      </c>
      <c r="AU20" s="4">
        <v>0</v>
      </c>
      <c r="AV20" s="4">
        <v>0</v>
      </c>
    </row>
    <row r="21" spans="1:48" ht="32.25" thickBot="1" x14ac:dyDescent="0.3">
      <c r="A21" s="5">
        <v>290</v>
      </c>
      <c r="B21" s="3" t="s">
        <v>68</v>
      </c>
      <c r="C21" s="4">
        <v>11.59</v>
      </c>
      <c r="D21" s="4">
        <v>11.4</v>
      </c>
      <c r="E21" s="4">
        <v>2.6</v>
      </c>
      <c r="F21" s="4">
        <v>2.6</v>
      </c>
      <c r="G21" s="4">
        <v>2.6</v>
      </c>
      <c r="H21" s="4">
        <v>12.81</v>
      </c>
      <c r="I21" s="4">
        <v>12.6</v>
      </c>
      <c r="J21" s="4">
        <v>3.46</v>
      </c>
      <c r="K21" s="4">
        <v>3.46</v>
      </c>
      <c r="L21" s="4">
        <v>3.46</v>
      </c>
      <c r="M21" s="4">
        <v>8</v>
      </c>
      <c r="N21" s="4">
        <v>8</v>
      </c>
      <c r="O21" s="4">
        <v>8</v>
      </c>
      <c r="P21" s="4">
        <v>8</v>
      </c>
      <c r="Q21" s="4">
        <v>8</v>
      </c>
      <c r="R21" s="4">
        <v>12</v>
      </c>
      <c r="S21" s="4">
        <v>12</v>
      </c>
      <c r="T21" s="4">
        <v>12</v>
      </c>
      <c r="U21" s="4">
        <v>12</v>
      </c>
      <c r="V21" s="4">
        <v>1</v>
      </c>
      <c r="W21" s="4">
        <v>1000</v>
      </c>
      <c r="X21" s="4">
        <v>1000</v>
      </c>
      <c r="Y21" s="4">
        <v>300</v>
      </c>
      <c r="Z21" s="4">
        <v>4</v>
      </c>
      <c r="AA21" s="4" t="s">
        <v>41</v>
      </c>
      <c r="AB21" s="4">
        <v>10</v>
      </c>
      <c r="AC21" s="4">
        <v>70</v>
      </c>
      <c r="AD21" s="4">
        <v>9</v>
      </c>
      <c r="AE21" s="4">
        <v>0.01</v>
      </c>
      <c r="AF21" s="4" t="s">
        <v>41</v>
      </c>
      <c r="AG21" s="4">
        <v>100</v>
      </c>
      <c r="AH21" s="4" t="s">
        <v>41</v>
      </c>
      <c r="AI21" s="4">
        <v>-100</v>
      </c>
      <c r="AJ21" s="4" t="s">
        <v>41</v>
      </c>
      <c r="AK21" s="4" t="s">
        <v>41</v>
      </c>
      <c r="AL21" s="4">
        <v>1</v>
      </c>
      <c r="AM21" s="4" t="s">
        <v>41</v>
      </c>
      <c r="AN21" s="4">
        <v>-1</v>
      </c>
      <c r="AO21" s="4" t="s">
        <v>41</v>
      </c>
      <c r="AP21" s="4" t="s">
        <v>41</v>
      </c>
      <c r="AQ21" s="4">
        <v>200</v>
      </c>
      <c r="AR21" s="4">
        <v>101.57</v>
      </c>
      <c r="AS21" s="4">
        <v>1.75</v>
      </c>
      <c r="AT21" s="4">
        <v>0</v>
      </c>
      <c r="AU21" s="4">
        <v>0</v>
      </c>
      <c r="AV21" s="4">
        <v>0</v>
      </c>
    </row>
    <row r="22" spans="1:48" ht="32.25" thickBot="1" x14ac:dyDescent="0.3">
      <c r="A22" s="5">
        <v>324</v>
      </c>
      <c r="B22" s="3" t="s">
        <v>69</v>
      </c>
      <c r="C22" s="4">
        <v>11.59</v>
      </c>
      <c r="D22" s="4">
        <v>11.4</v>
      </c>
      <c r="E22" s="4">
        <v>2.6</v>
      </c>
      <c r="F22" s="4">
        <v>2.6</v>
      </c>
      <c r="G22" s="4">
        <v>2.6</v>
      </c>
      <c r="H22" s="4">
        <v>12.81</v>
      </c>
      <c r="I22" s="4">
        <v>12.6</v>
      </c>
      <c r="J22" s="4">
        <v>3.46</v>
      </c>
      <c r="K22" s="4">
        <v>3.46</v>
      </c>
      <c r="L22" s="4">
        <v>3.46</v>
      </c>
      <c r="M22" s="4">
        <v>8</v>
      </c>
      <c r="N22" s="4">
        <v>8</v>
      </c>
      <c r="O22" s="4">
        <v>8</v>
      </c>
      <c r="P22" s="4">
        <v>8</v>
      </c>
      <c r="Q22" s="4">
        <v>8</v>
      </c>
      <c r="R22" s="4">
        <v>12</v>
      </c>
      <c r="S22" s="4">
        <v>12</v>
      </c>
      <c r="T22" s="4">
        <v>12</v>
      </c>
      <c r="U22" s="4">
        <v>12</v>
      </c>
      <c r="V22" s="4">
        <v>1</v>
      </c>
      <c r="W22" s="4">
        <v>1000</v>
      </c>
      <c r="X22" s="4">
        <v>1000</v>
      </c>
      <c r="Y22" s="4">
        <v>300</v>
      </c>
      <c r="Z22" s="4">
        <v>4</v>
      </c>
      <c r="AA22" s="4" t="s">
        <v>41</v>
      </c>
      <c r="AB22" s="4">
        <v>10</v>
      </c>
      <c r="AC22" s="4">
        <v>70</v>
      </c>
      <c r="AD22" s="4">
        <v>9</v>
      </c>
      <c r="AE22" s="4">
        <v>0.01</v>
      </c>
      <c r="AF22" s="4" t="s">
        <v>41</v>
      </c>
      <c r="AG22" s="4">
        <v>100</v>
      </c>
      <c r="AH22" s="4" t="s">
        <v>41</v>
      </c>
      <c r="AI22" s="4">
        <v>-100</v>
      </c>
      <c r="AJ22" s="4" t="s">
        <v>41</v>
      </c>
      <c r="AK22" s="4" t="s">
        <v>41</v>
      </c>
      <c r="AL22" s="4">
        <v>1</v>
      </c>
      <c r="AM22" s="4" t="s">
        <v>41</v>
      </c>
      <c r="AN22" s="4">
        <v>-1</v>
      </c>
      <c r="AO22" s="4" t="s">
        <v>41</v>
      </c>
      <c r="AP22" s="4" t="s">
        <v>41</v>
      </c>
      <c r="AQ22" s="4">
        <v>220</v>
      </c>
      <c r="AR22" s="4">
        <v>113.05</v>
      </c>
      <c r="AS22" s="4">
        <v>1.75</v>
      </c>
      <c r="AT22" s="4">
        <v>0</v>
      </c>
      <c r="AU22" s="4">
        <v>0</v>
      </c>
      <c r="AV22" s="4">
        <v>0</v>
      </c>
    </row>
    <row r="23" spans="1:48" ht="32.25" thickBot="1" x14ac:dyDescent="0.3">
      <c r="A23" s="5">
        <v>355</v>
      </c>
      <c r="B23" s="3" t="s">
        <v>54</v>
      </c>
      <c r="C23" s="4">
        <v>11.59</v>
      </c>
      <c r="D23" s="4">
        <v>11.4</v>
      </c>
      <c r="E23" s="4">
        <v>2.6</v>
      </c>
      <c r="F23" s="4">
        <v>2.6</v>
      </c>
      <c r="G23" s="4">
        <v>2.6</v>
      </c>
      <c r="H23" s="4">
        <v>12.81</v>
      </c>
      <c r="I23" s="4">
        <v>12.6</v>
      </c>
      <c r="J23" s="4">
        <v>3.46</v>
      </c>
      <c r="K23" s="4">
        <v>3.46</v>
      </c>
      <c r="L23" s="4">
        <v>3.46</v>
      </c>
      <c r="M23" s="4">
        <v>8</v>
      </c>
      <c r="N23" s="4">
        <v>8</v>
      </c>
      <c r="O23" s="4">
        <v>8</v>
      </c>
      <c r="P23" s="4">
        <v>8</v>
      </c>
      <c r="Q23" s="4">
        <v>8</v>
      </c>
      <c r="R23" s="4">
        <v>12</v>
      </c>
      <c r="S23" s="4">
        <v>12</v>
      </c>
      <c r="T23" s="4">
        <v>12</v>
      </c>
      <c r="U23" s="4">
        <v>12</v>
      </c>
      <c r="V23" s="4">
        <v>1</v>
      </c>
      <c r="W23" s="4">
        <v>1000</v>
      </c>
      <c r="X23" s="4">
        <v>1000</v>
      </c>
      <c r="Y23" s="4">
        <v>300</v>
      </c>
      <c r="Z23" s="4">
        <v>4</v>
      </c>
      <c r="AA23" s="4" t="s">
        <v>41</v>
      </c>
      <c r="AB23" s="4">
        <v>10</v>
      </c>
      <c r="AC23" s="4">
        <v>70</v>
      </c>
      <c r="AD23" s="4">
        <v>9</v>
      </c>
      <c r="AE23" s="4">
        <v>0.01</v>
      </c>
      <c r="AF23" s="4" t="s">
        <v>41</v>
      </c>
      <c r="AG23" s="11">
        <v>300</v>
      </c>
      <c r="AH23" s="4" t="s">
        <v>41</v>
      </c>
      <c r="AI23" s="11">
        <v>-300</v>
      </c>
      <c r="AJ23" s="4" t="s">
        <v>41</v>
      </c>
      <c r="AK23" s="4" t="s">
        <v>41</v>
      </c>
      <c r="AL23" s="4">
        <v>1</v>
      </c>
      <c r="AM23" s="4" t="s">
        <v>41</v>
      </c>
      <c r="AN23" s="4">
        <v>-1</v>
      </c>
      <c r="AO23" s="4" t="s">
        <v>41</v>
      </c>
      <c r="AP23" s="4" t="s">
        <v>41</v>
      </c>
      <c r="AQ23" s="4">
        <v>264</v>
      </c>
      <c r="AR23" s="4">
        <v>1</v>
      </c>
      <c r="AS23" s="4">
        <v>0.1</v>
      </c>
      <c r="AT23" s="4">
        <v>0</v>
      </c>
      <c r="AU23" s="4">
        <v>0</v>
      </c>
      <c r="AV23" s="4">
        <v>0</v>
      </c>
    </row>
    <row r="24" spans="1:48" ht="32.25" thickBot="1" x14ac:dyDescent="0.3">
      <c r="A24" s="5">
        <v>389</v>
      </c>
      <c r="B24" s="3" t="s">
        <v>64</v>
      </c>
      <c r="C24" s="4">
        <v>11.59</v>
      </c>
      <c r="D24" s="4">
        <v>11.4</v>
      </c>
      <c r="E24" s="4">
        <v>2.6</v>
      </c>
      <c r="F24" s="4">
        <v>2.6</v>
      </c>
      <c r="G24" s="4">
        <v>2.6</v>
      </c>
      <c r="H24" s="4">
        <v>12.81</v>
      </c>
      <c r="I24" s="4">
        <v>12.6</v>
      </c>
      <c r="J24" s="4">
        <v>3.46</v>
      </c>
      <c r="K24" s="4">
        <v>3.46</v>
      </c>
      <c r="L24" s="4">
        <v>3.46</v>
      </c>
      <c r="M24" s="4">
        <v>8</v>
      </c>
      <c r="N24" s="4">
        <v>8</v>
      </c>
      <c r="O24" s="4">
        <v>8</v>
      </c>
      <c r="P24" s="4">
        <v>8</v>
      </c>
      <c r="Q24" s="4">
        <v>8</v>
      </c>
      <c r="R24" s="4">
        <v>12</v>
      </c>
      <c r="S24" s="4">
        <v>12</v>
      </c>
      <c r="T24" s="4">
        <v>12</v>
      </c>
      <c r="U24" s="4">
        <v>12</v>
      </c>
      <c r="V24" s="4">
        <v>1</v>
      </c>
      <c r="W24" s="4">
        <v>1000</v>
      </c>
      <c r="X24" s="4">
        <v>1000</v>
      </c>
      <c r="Y24" s="4">
        <v>300</v>
      </c>
      <c r="Z24" s="4">
        <v>4</v>
      </c>
      <c r="AA24" s="4" t="s">
        <v>41</v>
      </c>
      <c r="AB24" s="4">
        <v>10</v>
      </c>
      <c r="AC24" s="4">
        <v>70</v>
      </c>
      <c r="AD24" s="4">
        <v>9</v>
      </c>
      <c r="AE24" s="4">
        <v>0.01</v>
      </c>
      <c r="AF24" s="4" t="s">
        <v>41</v>
      </c>
      <c r="AG24" s="4">
        <v>100</v>
      </c>
      <c r="AH24" s="4" t="s">
        <v>41</v>
      </c>
      <c r="AI24" s="4">
        <v>-100</v>
      </c>
      <c r="AJ24" s="4" t="s">
        <v>41</v>
      </c>
      <c r="AK24" s="4" t="s">
        <v>41</v>
      </c>
      <c r="AL24" s="4">
        <v>1</v>
      </c>
      <c r="AM24" s="4" t="s">
        <v>41</v>
      </c>
      <c r="AN24" s="4">
        <v>-1</v>
      </c>
      <c r="AO24" s="4" t="s">
        <v>41</v>
      </c>
      <c r="AP24" s="4" t="s">
        <v>41</v>
      </c>
      <c r="AQ24" s="4">
        <v>264</v>
      </c>
      <c r="AR24" s="4">
        <v>113.05</v>
      </c>
      <c r="AS24" s="4">
        <v>1.75</v>
      </c>
      <c r="AT24" s="4">
        <v>0</v>
      </c>
      <c r="AU24" s="4">
        <v>0</v>
      </c>
      <c r="AV24" s="4">
        <v>0</v>
      </c>
    </row>
    <row r="25" spans="1:48" ht="32.25" thickBot="1" x14ac:dyDescent="0.3">
      <c r="A25" s="5">
        <v>423</v>
      </c>
      <c r="B25" s="3" t="s">
        <v>57</v>
      </c>
      <c r="C25" s="4">
        <v>11.59</v>
      </c>
      <c r="D25" s="4">
        <v>11.4</v>
      </c>
      <c r="E25" s="4">
        <v>2.6</v>
      </c>
      <c r="F25" s="4">
        <v>2.6</v>
      </c>
      <c r="G25" s="4">
        <v>2.6</v>
      </c>
      <c r="H25" s="4">
        <v>12.81</v>
      </c>
      <c r="I25" s="4">
        <v>12.6</v>
      </c>
      <c r="J25" s="4">
        <v>3.46</v>
      </c>
      <c r="K25" s="4">
        <v>3.46</v>
      </c>
      <c r="L25" s="4">
        <v>3.46</v>
      </c>
      <c r="M25" s="4">
        <v>8</v>
      </c>
      <c r="N25" s="4">
        <v>8</v>
      </c>
      <c r="O25" s="4">
        <v>8</v>
      </c>
      <c r="P25" s="4">
        <v>8</v>
      </c>
      <c r="Q25" s="4">
        <v>8</v>
      </c>
      <c r="R25" s="4">
        <v>12</v>
      </c>
      <c r="S25" s="4">
        <v>12</v>
      </c>
      <c r="T25" s="4">
        <v>12</v>
      </c>
      <c r="U25" s="4">
        <v>12</v>
      </c>
      <c r="V25" s="4">
        <v>1</v>
      </c>
      <c r="W25" s="4">
        <v>1000</v>
      </c>
      <c r="X25" s="4">
        <v>1000</v>
      </c>
      <c r="Y25" s="4">
        <v>300</v>
      </c>
      <c r="Z25" s="4">
        <v>4</v>
      </c>
      <c r="AA25" s="4" t="s">
        <v>41</v>
      </c>
      <c r="AB25" s="4">
        <v>10</v>
      </c>
      <c r="AC25" s="4">
        <v>70</v>
      </c>
      <c r="AD25" s="4">
        <v>9</v>
      </c>
      <c r="AE25" s="4">
        <v>0.01</v>
      </c>
      <c r="AF25" s="4" t="s">
        <v>41</v>
      </c>
      <c r="AG25" s="4">
        <v>100</v>
      </c>
      <c r="AH25" s="4" t="s">
        <v>41</v>
      </c>
      <c r="AI25" s="4">
        <v>-100</v>
      </c>
      <c r="AJ25" s="4" t="s">
        <v>41</v>
      </c>
      <c r="AK25" s="4" t="s">
        <v>41</v>
      </c>
      <c r="AL25" s="4">
        <v>1</v>
      </c>
      <c r="AM25" s="4" t="s">
        <v>41</v>
      </c>
      <c r="AN25" s="4">
        <v>-1</v>
      </c>
      <c r="AO25" s="4" t="s">
        <v>41</v>
      </c>
      <c r="AP25" s="4" t="s">
        <v>41</v>
      </c>
      <c r="AQ25" s="4">
        <v>164</v>
      </c>
      <c r="AR25" s="4">
        <v>1</v>
      </c>
      <c r="AS25" s="4">
        <v>0.1</v>
      </c>
      <c r="AT25" s="4">
        <v>0</v>
      </c>
      <c r="AU25" s="4">
        <v>0</v>
      </c>
      <c r="AV25" s="4">
        <v>0</v>
      </c>
    </row>
    <row r="26" spans="1:48" ht="32.25" thickBot="1" x14ac:dyDescent="0.3">
      <c r="A26" s="5">
        <v>444</v>
      </c>
      <c r="B26" s="3" t="s">
        <v>70</v>
      </c>
      <c r="C26" s="4">
        <v>11.59</v>
      </c>
      <c r="D26" s="4">
        <v>11.4</v>
      </c>
      <c r="E26" s="4">
        <v>2.6</v>
      </c>
      <c r="F26" s="4">
        <v>2.6</v>
      </c>
      <c r="G26" s="4">
        <v>2.6</v>
      </c>
      <c r="H26" s="4">
        <v>12.81</v>
      </c>
      <c r="I26" s="4">
        <v>12.6</v>
      </c>
      <c r="J26" s="4">
        <v>3.46</v>
      </c>
      <c r="K26" s="4">
        <v>3.46</v>
      </c>
      <c r="L26" s="4">
        <v>3.46</v>
      </c>
      <c r="M26" s="4">
        <v>8</v>
      </c>
      <c r="N26" s="4">
        <v>8</v>
      </c>
      <c r="O26" s="4">
        <v>8</v>
      </c>
      <c r="P26" s="4">
        <v>8</v>
      </c>
      <c r="Q26" s="4">
        <v>8</v>
      </c>
      <c r="R26" s="4">
        <v>12</v>
      </c>
      <c r="S26" s="4">
        <v>12</v>
      </c>
      <c r="T26" s="4">
        <v>12</v>
      </c>
      <c r="U26" s="4">
        <v>12</v>
      </c>
      <c r="V26" s="4">
        <v>1</v>
      </c>
      <c r="W26" s="4">
        <v>1000</v>
      </c>
      <c r="X26" s="4">
        <v>1000</v>
      </c>
      <c r="Y26" s="4">
        <v>300</v>
      </c>
      <c r="Z26" s="4">
        <v>4</v>
      </c>
      <c r="AA26" s="4" t="s">
        <v>41</v>
      </c>
      <c r="AB26" s="4">
        <v>10</v>
      </c>
      <c r="AC26" s="4">
        <v>70</v>
      </c>
      <c r="AD26" s="4">
        <v>9</v>
      </c>
      <c r="AE26" s="4">
        <v>0.01</v>
      </c>
      <c r="AF26" s="4" t="s">
        <v>41</v>
      </c>
      <c r="AG26" s="4">
        <v>100</v>
      </c>
      <c r="AH26" s="4" t="s">
        <v>41</v>
      </c>
      <c r="AI26" s="4">
        <v>-100</v>
      </c>
      <c r="AJ26" s="4" t="s">
        <v>41</v>
      </c>
      <c r="AK26" s="4" t="s">
        <v>41</v>
      </c>
      <c r="AL26" s="4">
        <v>1</v>
      </c>
      <c r="AM26" s="4" t="s">
        <v>41</v>
      </c>
      <c r="AN26" s="4">
        <v>-1</v>
      </c>
      <c r="AO26" s="4" t="s">
        <v>41</v>
      </c>
      <c r="AP26" s="4" t="s">
        <v>41</v>
      </c>
      <c r="AQ26" s="4">
        <v>164</v>
      </c>
      <c r="AR26" s="4">
        <v>90.09</v>
      </c>
      <c r="AS26" s="4">
        <v>1.75</v>
      </c>
      <c r="AT26" s="4">
        <v>0</v>
      </c>
      <c r="AU26" s="4">
        <v>0</v>
      </c>
      <c r="AV26" s="4">
        <v>0</v>
      </c>
    </row>
    <row r="27" spans="1:48" ht="32.25" thickBot="1" x14ac:dyDescent="0.3">
      <c r="A27" s="5">
        <v>463</v>
      </c>
      <c r="B27" s="3" t="s">
        <v>74</v>
      </c>
      <c r="C27" s="4">
        <v>11.59</v>
      </c>
      <c r="D27" s="4">
        <v>11.4</v>
      </c>
      <c r="E27" s="4">
        <v>2.6</v>
      </c>
      <c r="F27" s="4">
        <v>2.6</v>
      </c>
      <c r="G27" s="4">
        <v>2.6</v>
      </c>
      <c r="H27" s="4">
        <v>12.81</v>
      </c>
      <c r="I27" s="4">
        <v>12.6</v>
      </c>
      <c r="J27" s="4">
        <v>3.46</v>
      </c>
      <c r="K27" s="4">
        <v>3.46</v>
      </c>
      <c r="L27" s="4">
        <v>3.46</v>
      </c>
      <c r="M27" s="4">
        <v>8</v>
      </c>
      <c r="N27" s="4">
        <v>8</v>
      </c>
      <c r="O27" s="4">
        <v>8</v>
      </c>
      <c r="P27" s="4">
        <v>8</v>
      </c>
      <c r="Q27" s="4">
        <v>8</v>
      </c>
      <c r="R27" s="4">
        <v>12</v>
      </c>
      <c r="S27" s="4">
        <v>12</v>
      </c>
      <c r="T27" s="4">
        <v>12</v>
      </c>
      <c r="U27" s="4">
        <v>12</v>
      </c>
      <c r="V27" s="4">
        <v>1</v>
      </c>
      <c r="W27" s="4">
        <v>1000</v>
      </c>
      <c r="X27" s="4">
        <v>1000</v>
      </c>
      <c r="Y27" s="4">
        <v>300</v>
      </c>
      <c r="Z27" s="4">
        <v>4</v>
      </c>
      <c r="AA27" s="4" t="s">
        <v>41</v>
      </c>
      <c r="AB27" s="4">
        <v>10</v>
      </c>
      <c r="AC27" s="4">
        <v>70</v>
      </c>
      <c r="AD27" s="4">
        <v>9</v>
      </c>
      <c r="AE27" s="4">
        <v>0.01</v>
      </c>
      <c r="AF27" s="4" t="s">
        <v>41</v>
      </c>
      <c r="AG27" s="4">
        <v>100</v>
      </c>
      <c r="AH27" s="4" t="s">
        <v>41</v>
      </c>
      <c r="AI27" s="4">
        <v>-100</v>
      </c>
      <c r="AJ27" s="4" t="s">
        <v>41</v>
      </c>
      <c r="AK27" s="4" t="s">
        <v>41</v>
      </c>
      <c r="AL27" s="4">
        <v>1</v>
      </c>
      <c r="AM27" s="4" t="s">
        <v>41</v>
      </c>
      <c r="AN27" s="4">
        <v>-1</v>
      </c>
      <c r="AO27" s="4" t="s">
        <v>41</v>
      </c>
      <c r="AP27" s="4" t="s">
        <v>41</v>
      </c>
      <c r="AQ27" s="4">
        <v>200</v>
      </c>
      <c r="AR27" s="4">
        <v>101.57</v>
      </c>
      <c r="AS27" s="4">
        <v>1.75</v>
      </c>
      <c r="AT27" s="4">
        <v>0</v>
      </c>
      <c r="AU27" s="4">
        <v>0</v>
      </c>
      <c r="AV27" s="4">
        <v>0</v>
      </c>
    </row>
    <row r="28" spans="1:48" ht="32.25" thickBot="1" x14ac:dyDescent="0.3">
      <c r="A28" s="5">
        <v>483</v>
      </c>
      <c r="B28" s="3" t="s">
        <v>72</v>
      </c>
      <c r="C28" s="4">
        <v>11.59</v>
      </c>
      <c r="D28" s="4">
        <v>11.4</v>
      </c>
      <c r="E28" s="4">
        <v>2.6</v>
      </c>
      <c r="F28" s="4">
        <v>2.6</v>
      </c>
      <c r="G28" s="4">
        <v>2.6</v>
      </c>
      <c r="H28" s="4">
        <v>12.81</v>
      </c>
      <c r="I28" s="4">
        <v>12.6</v>
      </c>
      <c r="J28" s="4">
        <v>3.46</v>
      </c>
      <c r="K28" s="4">
        <v>3.46</v>
      </c>
      <c r="L28" s="4">
        <v>3.46</v>
      </c>
      <c r="M28" s="4">
        <v>8</v>
      </c>
      <c r="N28" s="4">
        <v>8</v>
      </c>
      <c r="O28" s="4">
        <v>8</v>
      </c>
      <c r="P28" s="4">
        <v>8</v>
      </c>
      <c r="Q28" s="4">
        <v>8</v>
      </c>
      <c r="R28" s="4">
        <v>12</v>
      </c>
      <c r="S28" s="4">
        <v>12</v>
      </c>
      <c r="T28" s="4">
        <v>12</v>
      </c>
      <c r="U28" s="4">
        <v>12</v>
      </c>
      <c r="V28" s="4">
        <v>1</v>
      </c>
      <c r="W28" s="4">
        <v>1000</v>
      </c>
      <c r="X28" s="4">
        <v>1000</v>
      </c>
      <c r="Y28" s="4">
        <v>300</v>
      </c>
      <c r="Z28" s="4">
        <v>4</v>
      </c>
      <c r="AA28" s="4" t="s">
        <v>41</v>
      </c>
      <c r="AB28" s="4">
        <v>10</v>
      </c>
      <c r="AC28" s="4">
        <v>70</v>
      </c>
      <c r="AD28" s="4">
        <v>9</v>
      </c>
      <c r="AE28" s="4">
        <v>0.01</v>
      </c>
      <c r="AF28" s="4" t="s">
        <v>41</v>
      </c>
      <c r="AG28" s="4">
        <v>100</v>
      </c>
      <c r="AH28" s="4" t="s">
        <v>41</v>
      </c>
      <c r="AI28" s="4">
        <v>-100</v>
      </c>
      <c r="AJ28" s="4" t="s">
        <v>41</v>
      </c>
      <c r="AK28" s="4" t="s">
        <v>41</v>
      </c>
      <c r="AL28" s="4">
        <v>1</v>
      </c>
      <c r="AM28" s="4" t="s">
        <v>41</v>
      </c>
      <c r="AN28" s="4">
        <v>-1</v>
      </c>
      <c r="AO28" s="4" t="s">
        <v>41</v>
      </c>
      <c r="AP28" s="4" t="s">
        <v>41</v>
      </c>
      <c r="AQ28" s="4">
        <v>220</v>
      </c>
      <c r="AR28" s="4">
        <v>113.05</v>
      </c>
      <c r="AS28" s="4">
        <v>1.75</v>
      </c>
      <c r="AT28" s="4">
        <v>0</v>
      </c>
      <c r="AU28" s="4">
        <v>0</v>
      </c>
      <c r="AV28" s="4">
        <v>0</v>
      </c>
    </row>
    <row r="29" spans="1:48" ht="32.25" thickBot="1" x14ac:dyDescent="0.3">
      <c r="A29" s="5">
        <v>515</v>
      </c>
      <c r="B29" s="3" t="s">
        <v>61</v>
      </c>
      <c r="C29" s="4">
        <v>11.59</v>
      </c>
      <c r="D29" s="4">
        <v>11.4</v>
      </c>
      <c r="E29" s="4">
        <v>2.6</v>
      </c>
      <c r="F29" s="4">
        <v>2.6</v>
      </c>
      <c r="G29" s="4">
        <v>2.6</v>
      </c>
      <c r="H29" s="4">
        <v>12.81</v>
      </c>
      <c r="I29" s="4">
        <v>12.6</v>
      </c>
      <c r="J29" s="4">
        <v>3.46</v>
      </c>
      <c r="K29" s="4">
        <v>3.46</v>
      </c>
      <c r="L29" s="4">
        <v>3.46</v>
      </c>
      <c r="M29" s="4">
        <v>8</v>
      </c>
      <c r="N29" s="4">
        <v>8</v>
      </c>
      <c r="O29" s="4">
        <v>8</v>
      </c>
      <c r="P29" s="4">
        <v>8</v>
      </c>
      <c r="Q29" s="4">
        <v>8</v>
      </c>
      <c r="R29" s="4">
        <v>12</v>
      </c>
      <c r="S29" s="4">
        <v>12</v>
      </c>
      <c r="T29" s="4">
        <v>12</v>
      </c>
      <c r="U29" s="4">
        <v>12</v>
      </c>
      <c r="V29" s="4">
        <v>1</v>
      </c>
      <c r="W29" s="4">
        <v>1000</v>
      </c>
      <c r="X29" s="4">
        <v>1000</v>
      </c>
      <c r="Y29" s="4">
        <v>300</v>
      </c>
      <c r="Z29" s="4">
        <v>4</v>
      </c>
      <c r="AA29" s="4" t="s">
        <v>41</v>
      </c>
      <c r="AB29" s="4">
        <v>10</v>
      </c>
      <c r="AC29" s="4">
        <v>70</v>
      </c>
      <c r="AD29" s="4">
        <v>9</v>
      </c>
      <c r="AE29" s="4">
        <v>0.01</v>
      </c>
      <c r="AF29" s="4" t="s">
        <v>41</v>
      </c>
      <c r="AG29" s="11">
        <v>300</v>
      </c>
      <c r="AH29" s="4" t="s">
        <v>41</v>
      </c>
      <c r="AI29" s="11">
        <v>-300</v>
      </c>
      <c r="AJ29" s="4" t="s">
        <v>41</v>
      </c>
      <c r="AK29" s="4" t="s">
        <v>41</v>
      </c>
      <c r="AL29" s="4">
        <v>1</v>
      </c>
      <c r="AM29" s="4" t="s">
        <v>41</v>
      </c>
      <c r="AN29" s="4">
        <v>-1</v>
      </c>
      <c r="AO29" s="4" t="s">
        <v>41</v>
      </c>
      <c r="AP29" s="4" t="s">
        <v>41</v>
      </c>
      <c r="AQ29" s="4">
        <v>300</v>
      </c>
      <c r="AR29" s="4">
        <v>1</v>
      </c>
      <c r="AS29" s="4">
        <v>0.1</v>
      </c>
      <c r="AT29" s="4">
        <v>0</v>
      </c>
      <c r="AU29" s="4">
        <v>0</v>
      </c>
      <c r="AV29" s="4">
        <v>0</v>
      </c>
    </row>
    <row r="30" spans="1:48" ht="32.25" thickBot="1" x14ac:dyDescent="0.3">
      <c r="A30" s="5">
        <v>537</v>
      </c>
      <c r="B30" s="3" t="s">
        <v>73</v>
      </c>
      <c r="C30" s="4">
        <v>11.59</v>
      </c>
      <c r="D30" s="4">
        <v>11.4</v>
      </c>
      <c r="E30" s="4">
        <v>2.6</v>
      </c>
      <c r="F30" s="4">
        <v>2.6</v>
      </c>
      <c r="G30" s="4">
        <v>2.6</v>
      </c>
      <c r="H30" s="4">
        <v>12.81</v>
      </c>
      <c r="I30" s="4">
        <v>12.6</v>
      </c>
      <c r="J30" s="4">
        <v>3.46</v>
      </c>
      <c r="K30" s="4">
        <v>3.46</v>
      </c>
      <c r="L30" s="4">
        <v>3.46</v>
      </c>
      <c r="M30" s="4">
        <v>8</v>
      </c>
      <c r="N30" s="4">
        <v>8</v>
      </c>
      <c r="O30" s="4">
        <v>8</v>
      </c>
      <c r="P30" s="4">
        <v>8</v>
      </c>
      <c r="Q30" s="4">
        <v>8</v>
      </c>
      <c r="R30" s="4">
        <v>12</v>
      </c>
      <c r="S30" s="4">
        <v>12</v>
      </c>
      <c r="T30" s="4">
        <v>12</v>
      </c>
      <c r="U30" s="4">
        <v>12</v>
      </c>
      <c r="V30" s="4">
        <v>1</v>
      </c>
      <c r="W30" s="4">
        <v>1000</v>
      </c>
      <c r="X30" s="4">
        <v>1000</v>
      </c>
      <c r="Y30" s="4">
        <v>300</v>
      </c>
      <c r="Z30" s="4">
        <v>4</v>
      </c>
      <c r="AA30" s="4" t="s">
        <v>41</v>
      </c>
      <c r="AB30" s="4">
        <v>10</v>
      </c>
      <c r="AC30" s="4">
        <v>70</v>
      </c>
      <c r="AD30" s="4">
        <v>9</v>
      </c>
      <c r="AE30" s="4">
        <v>0.01</v>
      </c>
      <c r="AF30" s="4" t="s">
        <v>41</v>
      </c>
      <c r="AG30" s="4">
        <v>100</v>
      </c>
      <c r="AH30" s="4" t="s">
        <v>41</v>
      </c>
      <c r="AI30" s="4">
        <v>-100</v>
      </c>
      <c r="AJ30" s="4" t="s">
        <v>41</v>
      </c>
      <c r="AK30" s="4" t="s">
        <v>41</v>
      </c>
      <c r="AL30" s="4">
        <v>1</v>
      </c>
      <c r="AM30" s="4" t="s">
        <v>41</v>
      </c>
      <c r="AN30" s="4">
        <v>-1</v>
      </c>
      <c r="AO30" s="4" t="s">
        <v>41</v>
      </c>
      <c r="AP30" s="4" t="s">
        <v>41</v>
      </c>
      <c r="AQ30" s="4">
        <v>300</v>
      </c>
      <c r="AR30" s="4">
        <v>113.05</v>
      </c>
      <c r="AS30" s="4">
        <v>1.75</v>
      </c>
      <c r="AT30" s="4">
        <v>0</v>
      </c>
      <c r="AU30" s="4">
        <v>0</v>
      </c>
      <c r="AV30" s="4">
        <v>0</v>
      </c>
    </row>
    <row r="31" spans="1:48" ht="27.75" x14ac:dyDescent="0.4">
      <c r="C31" s="6">
        <f>SUM(C2:C30)/29/C30</f>
        <v>0.99999999999999967</v>
      </c>
      <c r="D31" s="6">
        <f t="shared" ref="D31:AV31" si="0">SUM(D2:D30)/29/D30</f>
        <v>0.99999999999999989</v>
      </c>
      <c r="E31" s="6">
        <f t="shared" si="0"/>
        <v>0.99999999999999978</v>
      </c>
      <c r="F31" s="6">
        <f t="shared" si="0"/>
        <v>0.99999999999999978</v>
      </c>
      <c r="G31" s="6">
        <f t="shared" si="0"/>
        <v>0.99999999999999978</v>
      </c>
      <c r="H31" s="6">
        <f t="shared" si="0"/>
        <v>1</v>
      </c>
      <c r="I31" s="6">
        <f t="shared" si="0"/>
        <v>1.0000000000000002</v>
      </c>
      <c r="J31" s="6">
        <f t="shared" si="0"/>
        <v>0.99999999999999944</v>
      </c>
      <c r="K31" s="6">
        <f t="shared" si="0"/>
        <v>0.99999999999999944</v>
      </c>
      <c r="L31" s="6">
        <f t="shared" si="0"/>
        <v>0.99999999999999944</v>
      </c>
      <c r="M31" s="6">
        <f t="shared" si="0"/>
        <v>1</v>
      </c>
      <c r="N31" s="6">
        <f t="shared" si="0"/>
        <v>1</v>
      </c>
      <c r="O31" s="6">
        <f t="shared" si="0"/>
        <v>1</v>
      </c>
      <c r="P31" s="6">
        <f t="shared" si="0"/>
        <v>1</v>
      </c>
      <c r="Q31" s="6">
        <f t="shared" si="0"/>
        <v>1</v>
      </c>
      <c r="R31" s="6">
        <f t="shared" si="0"/>
        <v>1</v>
      </c>
      <c r="S31" s="6">
        <f t="shared" si="0"/>
        <v>1</v>
      </c>
      <c r="T31" s="6">
        <f t="shared" si="0"/>
        <v>1</v>
      </c>
      <c r="U31" s="6">
        <f t="shared" si="0"/>
        <v>1</v>
      </c>
      <c r="V31" s="6">
        <f t="shared" si="0"/>
        <v>1</v>
      </c>
      <c r="W31" s="6">
        <f t="shared" si="0"/>
        <v>1</v>
      </c>
      <c r="X31" s="6">
        <f t="shared" si="0"/>
        <v>1</v>
      </c>
      <c r="Y31" s="6">
        <f t="shared" si="0"/>
        <v>1</v>
      </c>
      <c r="Z31" s="6">
        <f t="shared" si="0"/>
        <v>1</v>
      </c>
      <c r="AA31" s="6" t="e">
        <f t="shared" si="0"/>
        <v>#VALUE!</v>
      </c>
      <c r="AB31" s="6">
        <f t="shared" si="0"/>
        <v>1</v>
      </c>
      <c r="AC31" s="6">
        <f t="shared" si="0"/>
        <v>1</v>
      </c>
      <c r="AD31" s="6">
        <f t="shared" si="0"/>
        <v>1</v>
      </c>
      <c r="AE31" s="6">
        <f t="shared" si="0"/>
        <v>1.0000000000000004</v>
      </c>
      <c r="AF31" s="6" t="e">
        <f t="shared" si="0"/>
        <v>#VALUE!</v>
      </c>
      <c r="AG31" s="12">
        <f t="shared" si="0"/>
        <v>1.1379310344827587</v>
      </c>
      <c r="AH31" s="6" t="e">
        <f t="shared" si="0"/>
        <v>#VALUE!</v>
      </c>
      <c r="AI31" s="12">
        <f t="shared" si="0"/>
        <v>1.1379310344827587</v>
      </c>
      <c r="AJ31" s="6" t="e">
        <f t="shared" si="0"/>
        <v>#VALUE!</v>
      </c>
      <c r="AK31" s="6" t="e">
        <f t="shared" si="0"/>
        <v>#VALUE!</v>
      </c>
      <c r="AL31" s="6">
        <f t="shared" si="0"/>
        <v>1</v>
      </c>
      <c r="AM31" s="6" t="e">
        <f t="shared" si="0"/>
        <v>#VALUE!</v>
      </c>
      <c r="AN31" s="6">
        <f t="shared" si="0"/>
        <v>1</v>
      </c>
      <c r="AO31" s="6" t="e">
        <f t="shared" si="0"/>
        <v>#VALUE!</v>
      </c>
      <c r="AP31" s="6" t="e">
        <f t="shared" si="0"/>
        <v>#VALUE!</v>
      </c>
      <c r="AQ31" s="6"/>
      <c r="AR31" s="6"/>
      <c r="AS31" s="6"/>
      <c r="AT31" s="6" t="e">
        <f t="shared" si="0"/>
        <v>#DIV/0!</v>
      </c>
      <c r="AU31" s="6" t="e">
        <f t="shared" si="0"/>
        <v>#DIV/0!</v>
      </c>
      <c r="AV31" s="6" t="e">
        <f t="shared" si="0"/>
        <v>#DIV/0!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0"/>
  <sheetViews>
    <sheetView topLeftCell="Y25" workbookViewId="0">
      <selection activeCell="AO35" sqref="AO35"/>
    </sheetView>
  </sheetViews>
  <sheetFormatPr defaultRowHeight="16.5" x14ac:dyDescent="0.25"/>
  <cols>
    <col min="2" max="2" width="15.875" customWidth="1"/>
  </cols>
  <sheetData>
    <row r="1" spans="1:42" ht="32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192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193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194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195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196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197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198</v>
      </c>
      <c r="AJ1" s="2" t="s">
        <v>28</v>
      </c>
      <c r="AK1" s="2" t="s">
        <v>29</v>
      </c>
      <c r="AL1" s="2" t="s">
        <v>30</v>
      </c>
      <c r="AM1" s="2" t="s">
        <v>31</v>
      </c>
      <c r="AN1" s="2" t="s">
        <v>199</v>
      </c>
      <c r="AO1" s="2" t="s">
        <v>32</v>
      </c>
      <c r="AP1" s="2" t="s">
        <v>33</v>
      </c>
    </row>
    <row r="2" spans="1:42" ht="17.25" thickBot="1" x14ac:dyDescent="0.3">
      <c r="A2" s="5">
        <v>19</v>
      </c>
      <c r="B2" s="3" t="s">
        <v>42</v>
      </c>
      <c r="C2" s="4">
        <v>11.59</v>
      </c>
      <c r="D2" s="4">
        <v>11.4</v>
      </c>
      <c r="E2" s="4">
        <v>2.6</v>
      </c>
      <c r="F2" s="4">
        <v>2.6</v>
      </c>
      <c r="G2" s="4">
        <v>2.6</v>
      </c>
      <c r="H2" s="4">
        <v>12.81</v>
      </c>
      <c r="I2" s="4">
        <v>12.6</v>
      </c>
      <c r="J2" s="4">
        <v>2.6</v>
      </c>
      <c r="K2" s="4">
        <v>2.6</v>
      </c>
      <c r="L2" s="4">
        <v>2.6</v>
      </c>
      <c r="M2" s="4">
        <v>2</v>
      </c>
      <c r="N2" s="4">
        <v>2</v>
      </c>
      <c r="O2" s="4">
        <v>2</v>
      </c>
      <c r="P2" s="4">
        <v>2</v>
      </c>
      <c r="Q2" s="4">
        <v>2</v>
      </c>
      <c r="R2" s="4">
        <v>12</v>
      </c>
      <c r="S2" s="4">
        <v>2</v>
      </c>
      <c r="T2" s="4">
        <v>12</v>
      </c>
      <c r="U2" s="4">
        <v>2</v>
      </c>
      <c r="V2" s="4">
        <v>2</v>
      </c>
      <c r="W2" s="4" t="s">
        <v>41</v>
      </c>
      <c r="X2" s="4" t="s">
        <v>41</v>
      </c>
      <c r="Y2" s="4">
        <v>50</v>
      </c>
      <c r="Z2" s="4" t="s">
        <v>41</v>
      </c>
      <c r="AA2" s="4" t="s">
        <v>41</v>
      </c>
      <c r="AB2" s="4" t="s">
        <v>41</v>
      </c>
      <c r="AC2" s="4" t="s">
        <v>41</v>
      </c>
      <c r="AD2" s="4">
        <v>0.01</v>
      </c>
      <c r="AE2" s="4" t="s">
        <v>41</v>
      </c>
      <c r="AF2" s="4" t="s">
        <v>41</v>
      </c>
      <c r="AG2" s="4">
        <v>100</v>
      </c>
      <c r="AH2" s="4" t="s">
        <v>41</v>
      </c>
      <c r="AI2" s="4">
        <v>-100</v>
      </c>
      <c r="AJ2" s="4" t="s">
        <v>41</v>
      </c>
      <c r="AK2" s="4" t="s">
        <v>41</v>
      </c>
      <c r="AL2" s="4">
        <v>1</v>
      </c>
      <c r="AM2" s="4" t="s">
        <v>41</v>
      </c>
      <c r="AN2" s="4">
        <v>-1</v>
      </c>
      <c r="AO2" s="4" t="s">
        <v>41</v>
      </c>
      <c r="AP2" s="4" t="s">
        <v>41</v>
      </c>
    </row>
    <row r="3" spans="1:42" ht="17.25" thickBot="1" x14ac:dyDescent="0.3">
      <c r="A3" s="5">
        <v>28</v>
      </c>
      <c r="B3" s="3" t="s">
        <v>44</v>
      </c>
      <c r="C3" s="4">
        <v>11.59</v>
      </c>
      <c r="D3" s="4">
        <v>11.4</v>
      </c>
      <c r="E3" s="4">
        <v>2.6</v>
      </c>
      <c r="F3" s="4">
        <v>2.6</v>
      </c>
      <c r="G3" s="4">
        <v>2.6</v>
      </c>
      <c r="H3" s="4">
        <v>12.81</v>
      </c>
      <c r="I3" s="4">
        <v>12.6</v>
      </c>
      <c r="J3" s="4">
        <v>2.6</v>
      </c>
      <c r="K3" s="4">
        <v>2.6</v>
      </c>
      <c r="L3" s="4">
        <v>2.6</v>
      </c>
      <c r="M3" s="4">
        <v>2</v>
      </c>
      <c r="N3" s="4">
        <v>2</v>
      </c>
      <c r="O3" s="4">
        <v>2</v>
      </c>
      <c r="P3" s="4">
        <v>2</v>
      </c>
      <c r="Q3" s="4">
        <v>2</v>
      </c>
      <c r="R3" s="4">
        <v>12</v>
      </c>
      <c r="S3" s="4">
        <v>2</v>
      </c>
      <c r="T3" s="4">
        <v>12</v>
      </c>
      <c r="U3" s="4">
        <v>2</v>
      </c>
      <c r="V3" s="4">
        <v>2</v>
      </c>
      <c r="W3" s="4" t="s">
        <v>41</v>
      </c>
      <c r="X3" s="4" t="s">
        <v>41</v>
      </c>
      <c r="Y3" s="4">
        <v>50</v>
      </c>
      <c r="Z3" s="4" t="s">
        <v>41</v>
      </c>
      <c r="AA3" s="4" t="s">
        <v>41</v>
      </c>
      <c r="AB3" s="4" t="s">
        <v>41</v>
      </c>
      <c r="AC3" s="4" t="s">
        <v>41</v>
      </c>
      <c r="AD3" s="4">
        <v>0.01</v>
      </c>
      <c r="AE3" s="4" t="s">
        <v>41</v>
      </c>
      <c r="AF3" s="4" t="s">
        <v>41</v>
      </c>
      <c r="AG3" s="4">
        <v>100</v>
      </c>
      <c r="AH3" s="4" t="s">
        <v>41</v>
      </c>
      <c r="AI3" s="4">
        <v>-100</v>
      </c>
      <c r="AJ3" s="4" t="s">
        <v>41</v>
      </c>
      <c r="AK3" s="4" t="s">
        <v>41</v>
      </c>
      <c r="AL3" s="4">
        <v>1</v>
      </c>
      <c r="AM3" s="4" t="s">
        <v>41</v>
      </c>
      <c r="AN3" s="4">
        <v>-1</v>
      </c>
      <c r="AO3" s="4" t="s">
        <v>41</v>
      </c>
      <c r="AP3" s="4" t="s">
        <v>41</v>
      </c>
    </row>
    <row r="4" spans="1:42" ht="17.25" thickBot="1" x14ac:dyDescent="0.3">
      <c r="A4" s="5">
        <v>37</v>
      </c>
      <c r="B4" s="3" t="s">
        <v>46</v>
      </c>
      <c r="C4" s="4">
        <v>11.59</v>
      </c>
      <c r="D4" s="4">
        <v>11.4</v>
      </c>
      <c r="E4" s="4">
        <v>2.6</v>
      </c>
      <c r="F4" s="4">
        <v>2.6</v>
      </c>
      <c r="G4" s="4">
        <v>2.6</v>
      </c>
      <c r="H4" s="4">
        <v>12.81</v>
      </c>
      <c r="I4" s="4">
        <v>12.6</v>
      </c>
      <c r="J4" s="4">
        <v>2.6</v>
      </c>
      <c r="K4" s="4">
        <v>2.6</v>
      </c>
      <c r="L4" s="4">
        <v>2.6</v>
      </c>
      <c r="M4" s="4">
        <v>2</v>
      </c>
      <c r="N4" s="4">
        <v>2</v>
      </c>
      <c r="O4" s="4">
        <v>2</v>
      </c>
      <c r="P4" s="4">
        <v>2</v>
      </c>
      <c r="Q4" s="4">
        <v>2</v>
      </c>
      <c r="R4" s="4">
        <v>12</v>
      </c>
      <c r="S4" s="4">
        <v>2</v>
      </c>
      <c r="T4" s="4">
        <v>12</v>
      </c>
      <c r="U4" s="4">
        <v>2</v>
      </c>
      <c r="V4" s="4">
        <v>2</v>
      </c>
      <c r="W4" s="4" t="s">
        <v>41</v>
      </c>
      <c r="X4" s="4" t="s">
        <v>41</v>
      </c>
      <c r="Y4" s="4">
        <v>50</v>
      </c>
      <c r="Z4" s="4" t="s">
        <v>41</v>
      </c>
      <c r="AA4" s="4" t="s">
        <v>41</v>
      </c>
      <c r="AB4" s="4" t="s">
        <v>41</v>
      </c>
      <c r="AC4" s="4" t="s">
        <v>41</v>
      </c>
      <c r="AD4" s="4">
        <v>0.01</v>
      </c>
      <c r="AE4" s="4" t="s">
        <v>41</v>
      </c>
      <c r="AF4" s="4" t="s">
        <v>41</v>
      </c>
      <c r="AG4" s="4">
        <v>100</v>
      </c>
      <c r="AH4" s="4" t="s">
        <v>41</v>
      </c>
      <c r="AI4" s="4">
        <v>-100</v>
      </c>
      <c r="AJ4" s="4" t="s">
        <v>41</v>
      </c>
      <c r="AK4" s="4" t="s">
        <v>41</v>
      </c>
      <c r="AL4" s="4">
        <v>1</v>
      </c>
      <c r="AM4" s="4" t="s">
        <v>41</v>
      </c>
      <c r="AN4" s="4">
        <v>-1</v>
      </c>
      <c r="AO4" s="4" t="s">
        <v>41</v>
      </c>
      <c r="AP4" s="4" t="s">
        <v>41</v>
      </c>
    </row>
    <row r="5" spans="1:42" ht="17.25" thickBot="1" x14ac:dyDescent="0.3">
      <c r="A5" s="5">
        <v>46</v>
      </c>
      <c r="B5" s="3" t="s">
        <v>48</v>
      </c>
      <c r="C5" s="4">
        <v>11.59</v>
      </c>
      <c r="D5" s="4">
        <v>11.4</v>
      </c>
      <c r="E5" s="4">
        <v>2.6</v>
      </c>
      <c r="F5" s="4">
        <v>2.6</v>
      </c>
      <c r="G5" s="4">
        <v>2.6</v>
      </c>
      <c r="H5" s="4">
        <v>12.81</v>
      </c>
      <c r="I5" s="4">
        <v>12.6</v>
      </c>
      <c r="J5" s="4">
        <v>2.6</v>
      </c>
      <c r="K5" s="4">
        <v>2.6</v>
      </c>
      <c r="L5" s="4">
        <v>2.6</v>
      </c>
      <c r="M5" s="4">
        <v>2</v>
      </c>
      <c r="N5" s="4">
        <v>2</v>
      </c>
      <c r="O5" s="4">
        <v>2</v>
      </c>
      <c r="P5" s="4">
        <v>2</v>
      </c>
      <c r="Q5" s="4">
        <v>2</v>
      </c>
      <c r="R5" s="4">
        <v>12</v>
      </c>
      <c r="S5" s="4">
        <v>2</v>
      </c>
      <c r="T5" s="4">
        <v>12</v>
      </c>
      <c r="U5" s="4">
        <v>2</v>
      </c>
      <c r="V5" s="4">
        <v>2</v>
      </c>
      <c r="W5" s="4" t="s">
        <v>41</v>
      </c>
      <c r="X5" s="4" t="s">
        <v>41</v>
      </c>
      <c r="Y5" s="4">
        <v>50</v>
      </c>
      <c r="Z5" s="4" t="s">
        <v>41</v>
      </c>
      <c r="AA5" s="4" t="s">
        <v>41</v>
      </c>
      <c r="AB5" s="4" t="s">
        <v>41</v>
      </c>
      <c r="AC5" s="4" t="s">
        <v>41</v>
      </c>
      <c r="AD5" s="4">
        <v>0.01</v>
      </c>
      <c r="AE5" s="4" t="s">
        <v>41</v>
      </c>
      <c r="AF5" s="4" t="s">
        <v>41</v>
      </c>
      <c r="AG5" s="4">
        <v>100</v>
      </c>
      <c r="AH5" s="4" t="s">
        <v>41</v>
      </c>
      <c r="AI5" s="4">
        <v>-100</v>
      </c>
      <c r="AJ5" s="4" t="s">
        <v>41</v>
      </c>
      <c r="AK5" s="4" t="s">
        <v>41</v>
      </c>
      <c r="AL5" s="4">
        <v>1</v>
      </c>
      <c r="AM5" s="4" t="s">
        <v>41</v>
      </c>
      <c r="AN5" s="4">
        <v>-1</v>
      </c>
      <c r="AO5" s="4" t="s">
        <v>41</v>
      </c>
      <c r="AP5" s="4" t="s">
        <v>41</v>
      </c>
    </row>
    <row r="6" spans="1:42" ht="17.25" thickBot="1" x14ac:dyDescent="0.3">
      <c r="A6" s="5">
        <v>55</v>
      </c>
      <c r="B6" s="3" t="s">
        <v>50</v>
      </c>
      <c r="C6" s="4">
        <v>11.59</v>
      </c>
      <c r="D6" s="4">
        <v>11.4</v>
      </c>
      <c r="E6" s="4">
        <v>2.6</v>
      </c>
      <c r="F6" s="4">
        <v>2.6</v>
      </c>
      <c r="G6" s="4">
        <v>2.6</v>
      </c>
      <c r="H6" s="4">
        <v>12.81</v>
      </c>
      <c r="I6" s="4">
        <v>12.6</v>
      </c>
      <c r="J6" s="4">
        <v>2.6</v>
      </c>
      <c r="K6" s="4">
        <v>2.6</v>
      </c>
      <c r="L6" s="4">
        <v>2.6</v>
      </c>
      <c r="M6" s="4">
        <v>2</v>
      </c>
      <c r="N6" s="4">
        <v>2</v>
      </c>
      <c r="O6" s="4">
        <v>2</v>
      </c>
      <c r="P6" s="4">
        <v>2</v>
      </c>
      <c r="Q6" s="4">
        <v>2</v>
      </c>
      <c r="R6" s="4">
        <v>12</v>
      </c>
      <c r="S6" s="4">
        <v>2</v>
      </c>
      <c r="T6" s="4">
        <v>12</v>
      </c>
      <c r="U6" s="4">
        <v>2</v>
      </c>
      <c r="V6" s="4">
        <v>2</v>
      </c>
      <c r="W6" s="4" t="s">
        <v>41</v>
      </c>
      <c r="X6" s="4" t="s">
        <v>41</v>
      </c>
      <c r="Y6" s="4">
        <v>50</v>
      </c>
      <c r="Z6" s="4" t="s">
        <v>41</v>
      </c>
      <c r="AA6" s="4" t="s">
        <v>41</v>
      </c>
      <c r="AB6" s="4" t="s">
        <v>41</v>
      </c>
      <c r="AC6" s="4" t="s">
        <v>41</v>
      </c>
      <c r="AD6" s="4">
        <v>0.01</v>
      </c>
      <c r="AE6" s="4" t="s">
        <v>41</v>
      </c>
      <c r="AF6" s="4" t="s">
        <v>41</v>
      </c>
      <c r="AG6" s="4">
        <v>100</v>
      </c>
      <c r="AH6" s="4" t="s">
        <v>41</v>
      </c>
      <c r="AI6" s="4">
        <v>-100</v>
      </c>
      <c r="AJ6" s="4" t="s">
        <v>41</v>
      </c>
      <c r="AK6" s="4" t="s">
        <v>41</v>
      </c>
      <c r="AL6" s="4">
        <v>1</v>
      </c>
      <c r="AM6" s="4" t="s">
        <v>41</v>
      </c>
      <c r="AN6" s="4">
        <v>-1</v>
      </c>
      <c r="AO6" s="4" t="s">
        <v>41</v>
      </c>
      <c r="AP6" s="4" t="s">
        <v>41</v>
      </c>
    </row>
    <row r="7" spans="1:42" ht="17.25" thickBot="1" x14ac:dyDescent="0.3">
      <c r="A7" s="5">
        <v>64</v>
      </c>
      <c r="B7" s="3" t="s">
        <v>52</v>
      </c>
      <c r="C7" s="4">
        <v>11.59</v>
      </c>
      <c r="D7" s="4">
        <v>11.4</v>
      </c>
      <c r="E7" s="4">
        <v>2.6</v>
      </c>
      <c r="F7" s="4">
        <v>2.6</v>
      </c>
      <c r="G7" s="4">
        <v>2.6</v>
      </c>
      <c r="H7" s="4">
        <v>12.81</v>
      </c>
      <c r="I7" s="4">
        <v>12.6</v>
      </c>
      <c r="J7" s="4">
        <v>2.6</v>
      </c>
      <c r="K7" s="4">
        <v>2.6</v>
      </c>
      <c r="L7" s="4">
        <v>2.6</v>
      </c>
      <c r="M7" s="4">
        <v>2</v>
      </c>
      <c r="N7" s="4">
        <v>2</v>
      </c>
      <c r="O7" s="4">
        <v>2</v>
      </c>
      <c r="P7" s="4">
        <v>2</v>
      </c>
      <c r="Q7" s="4">
        <v>2</v>
      </c>
      <c r="R7" s="4">
        <v>12</v>
      </c>
      <c r="S7" s="4">
        <v>2</v>
      </c>
      <c r="T7" s="4">
        <v>12</v>
      </c>
      <c r="U7" s="4">
        <v>2</v>
      </c>
      <c r="V7" s="4">
        <v>2</v>
      </c>
      <c r="W7" s="4" t="s">
        <v>41</v>
      </c>
      <c r="X7" s="4" t="s">
        <v>41</v>
      </c>
      <c r="Y7" s="4">
        <v>50</v>
      </c>
      <c r="Z7" s="4" t="s">
        <v>41</v>
      </c>
      <c r="AA7" s="4" t="s">
        <v>41</v>
      </c>
      <c r="AB7" s="4" t="s">
        <v>41</v>
      </c>
      <c r="AC7" s="4" t="s">
        <v>41</v>
      </c>
      <c r="AD7" s="4">
        <v>0.01</v>
      </c>
      <c r="AE7" s="4" t="s">
        <v>41</v>
      </c>
      <c r="AF7" s="4" t="s">
        <v>41</v>
      </c>
      <c r="AG7" s="4">
        <v>100</v>
      </c>
      <c r="AH7" s="4" t="s">
        <v>41</v>
      </c>
      <c r="AI7" s="4">
        <v>-100</v>
      </c>
      <c r="AJ7" s="4" t="s">
        <v>41</v>
      </c>
      <c r="AK7" s="4" t="s">
        <v>41</v>
      </c>
      <c r="AL7" s="4">
        <v>1</v>
      </c>
      <c r="AM7" s="4" t="s">
        <v>41</v>
      </c>
      <c r="AN7" s="4">
        <v>-1</v>
      </c>
      <c r="AO7" s="4" t="s">
        <v>41</v>
      </c>
      <c r="AP7" s="4" t="s">
        <v>41</v>
      </c>
    </row>
    <row r="8" spans="1:42" ht="17.25" thickBot="1" x14ac:dyDescent="0.3">
      <c r="A8" s="5">
        <v>73</v>
      </c>
      <c r="B8" s="3" t="s">
        <v>54</v>
      </c>
      <c r="C8" s="4">
        <v>11.59</v>
      </c>
      <c r="D8" s="4">
        <v>11.4</v>
      </c>
      <c r="E8" s="4">
        <v>2.6</v>
      </c>
      <c r="F8" s="4">
        <v>2.6</v>
      </c>
      <c r="G8" s="4">
        <v>2.6</v>
      </c>
      <c r="H8" s="4">
        <v>12.81</v>
      </c>
      <c r="I8" s="4">
        <v>12.6</v>
      </c>
      <c r="J8" s="4">
        <v>2.6</v>
      </c>
      <c r="K8" s="4">
        <v>2.6</v>
      </c>
      <c r="L8" s="4">
        <v>2.6</v>
      </c>
      <c r="M8" s="4">
        <v>2</v>
      </c>
      <c r="N8" s="4">
        <v>2</v>
      </c>
      <c r="O8" s="4">
        <v>2</v>
      </c>
      <c r="P8" s="4">
        <v>2</v>
      </c>
      <c r="Q8" s="4">
        <v>2</v>
      </c>
      <c r="R8" s="4">
        <v>12</v>
      </c>
      <c r="S8" s="4">
        <v>2</v>
      </c>
      <c r="T8" s="4">
        <v>12</v>
      </c>
      <c r="U8" s="4">
        <v>2</v>
      </c>
      <c r="V8" s="4">
        <v>2</v>
      </c>
      <c r="W8" s="4" t="s">
        <v>41</v>
      </c>
      <c r="X8" s="4" t="s">
        <v>41</v>
      </c>
      <c r="Y8" s="4">
        <v>50</v>
      </c>
      <c r="Z8" s="4" t="s">
        <v>41</v>
      </c>
      <c r="AA8" s="4" t="s">
        <v>41</v>
      </c>
      <c r="AB8" s="4" t="s">
        <v>41</v>
      </c>
      <c r="AC8" s="4" t="s">
        <v>41</v>
      </c>
      <c r="AD8" s="4">
        <v>0.01</v>
      </c>
      <c r="AE8" s="4" t="s">
        <v>41</v>
      </c>
      <c r="AF8" s="4" t="s">
        <v>41</v>
      </c>
      <c r="AG8" s="4">
        <v>100</v>
      </c>
      <c r="AH8" s="4" t="s">
        <v>41</v>
      </c>
      <c r="AI8" s="4">
        <v>-100</v>
      </c>
      <c r="AJ8" s="4" t="s">
        <v>41</v>
      </c>
      <c r="AK8" s="4" t="s">
        <v>41</v>
      </c>
      <c r="AL8" s="4">
        <v>1</v>
      </c>
      <c r="AM8" s="4" t="s">
        <v>41</v>
      </c>
      <c r="AN8" s="4">
        <v>-1</v>
      </c>
      <c r="AO8" s="4" t="s">
        <v>41</v>
      </c>
      <c r="AP8" s="4" t="s">
        <v>41</v>
      </c>
    </row>
    <row r="9" spans="1:42" ht="17.25" thickBot="1" x14ac:dyDescent="0.3">
      <c r="A9" s="5">
        <v>82</v>
      </c>
      <c r="B9" s="3" t="s">
        <v>40</v>
      </c>
      <c r="C9" s="4">
        <v>11.59</v>
      </c>
      <c r="D9" s="4">
        <v>11.4</v>
      </c>
      <c r="E9" s="4">
        <v>2.6</v>
      </c>
      <c r="F9" s="4">
        <v>2.6</v>
      </c>
      <c r="G9" s="4">
        <v>2.6</v>
      </c>
      <c r="H9" s="4">
        <v>12.81</v>
      </c>
      <c r="I9" s="4">
        <v>12.6</v>
      </c>
      <c r="J9" s="4">
        <v>2.6</v>
      </c>
      <c r="K9" s="4">
        <v>2.6</v>
      </c>
      <c r="L9" s="4">
        <v>2.6</v>
      </c>
      <c r="M9" s="4">
        <v>2</v>
      </c>
      <c r="N9" s="4">
        <v>2</v>
      </c>
      <c r="O9" s="4">
        <v>2</v>
      </c>
      <c r="P9" s="4">
        <v>2</v>
      </c>
      <c r="Q9" s="4">
        <v>2</v>
      </c>
      <c r="R9" s="4">
        <v>12</v>
      </c>
      <c r="S9" s="4">
        <v>2</v>
      </c>
      <c r="T9" s="4">
        <v>12</v>
      </c>
      <c r="U9" s="4">
        <v>2</v>
      </c>
      <c r="V9" s="4">
        <v>2</v>
      </c>
      <c r="W9" s="4" t="s">
        <v>41</v>
      </c>
      <c r="X9" s="4" t="s">
        <v>41</v>
      </c>
      <c r="Y9" s="4">
        <v>50</v>
      </c>
      <c r="Z9" s="4" t="s">
        <v>41</v>
      </c>
      <c r="AA9" s="4" t="s">
        <v>41</v>
      </c>
      <c r="AB9" s="4" t="s">
        <v>41</v>
      </c>
      <c r="AC9" s="4" t="s">
        <v>41</v>
      </c>
      <c r="AD9" s="4">
        <v>0.01</v>
      </c>
      <c r="AE9" s="4" t="s">
        <v>41</v>
      </c>
      <c r="AF9" s="4" t="s">
        <v>41</v>
      </c>
      <c r="AG9" s="4">
        <v>100</v>
      </c>
      <c r="AH9" s="4" t="s">
        <v>41</v>
      </c>
      <c r="AI9" s="4">
        <v>-100</v>
      </c>
      <c r="AJ9" s="4" t="s">
        <v>41</v>
      </c>
      <c r="AK9" s="4" t="s">
        <v>41</v>
      </c>
      <c r="AL9" s="4">
        <v>1</v>
      </c>
      <c r="AM9" s="4" t="s">
        <v>41</v>
      </c>
      <c r="AN9" s="4">
        <v>-1</v>
      </c>
      <c r="AO9" s="4" t="s">
        <v>41</v>
      </c>
      <c r="AP9" s="4" t="s">
        <v>41</v>
      </c>
    </row>
    <row r="10" spans="1:42" ht="17.25" thickBot="1" x14ac:dyDescent="0.3">
      <c r="A10" s="5">
        <v>92</v>
      </c>
      <c r="B10" s="3" t="s">
        <v>57</v>
      </c>
      <c r="C10" s="4">
        <v>11.59</v>
      </c>
      <c r="D10" s="4">
        <v>11.4</v>
      </c>
      <c r="E10" s="4">
        <v>2.6</v>
      </c>
      <c r="F10" s="4">
        <v>2.6</v>
      </c>
      <c r="G10" s="4">
        <v>2.6</v>
      </c>
      <c r="H10" s="4">
        <v>12.81</v>
      </c>
      <c r="I10" s="4">
        <v>12.6</v>
      </c>
      <c r="J10" s="4">
        <v>2.6</v>
      </c>
      <c r="K10" s="4">
        <v>2.6</v>
      </c>
      <c r="L10" s="4">
        <v>2.6</v>
      </c>
      <c r="M10" s="4">
        <v>2</v>
      </c>
      <c r="N10" s="4">
        <v>2</v>
      </c>
      <c r="O10" s="4">
        <v>2</v>
      </c>
      <c r="P10" s="4">
        <v>2</v>
      </c>
      <c r="Q10" s="4">
        <v>2</v>
      </c>
      <c r="R10" s="4">
        <v>12</v>
      </c>
      <c r="S10" s="4">
        <v>2</v>
      </c>
      <c r="T10" s="4">
        <v>12</v>
      </c>
      <c r="U10" s="4">
        <v>2</v>
      </c>
      <c r="V10" s="4">
        <v>2</v>
      </c>
      <c r="W10" s="4" t="s">
        <v>41</v>
      </c>
      <c r="X10" s="4" t="s">
        <v>41</v>
      </c>
      <c r="Y10" s="4">
        <v>50</v>
      </c>
      <c r="Z10" s="4" t="s">
        <v>41</v>
      </c>
      <c r="AA10" s="4" t="s">
        <v>41</v>
      </c>
      <c r="AB10" s="4" t="s">
        <v>41</v>
      </c>
      <c r="AC10" s="4" t="s">
        <v>41</v>
      </c>
      <c r="AD10" s="4">
        <v>0.01</v>
      </c>
      <c r="AE10" s="4" t="s">
        <v>41</v>
      </c>
      <c r="AF10" s="4" t="s">
        <v>41</v>
      </c>
      <c r="AG10" s="4">
        <v>100</v>
      </c>
      <c r="AH10" s="4" t="s">
        <v>41</v>
      </c>
      <c r="AI10" s="4">
        <v>-100</v>
      </c>
      <c r="AJ10" s="4" t="s">
        <v>41</v>
      </c>
      <c r="AK10" s="4" t="s">
        <v>41</v>
      </c>
      <c r="AL10" s="4">
        <v>1</v>
      </c>
      <c r="AM10" s="4" t="s">
        <v>41</v>
      </c>
      <c r="AN10" s="4">
        <v>-1</v>
      </c>
      <c r="AO10" s="4" t="s">
        <v>41</v>
      </c>
      <c r="AP10" s="4" t="s">
        <v>41</v>
      </c>
    </row>
    <row r="11" spans="1:42" ht="17.25" thickBot="1" x14ac:dyDescent="0.3">
      <c r="A11" s="5">
        <v>101</v>
      </c>
      <c r="B11" s="3" t="s">
        <v>58</v>
      </c>
      <c r="C11" s="4">
        <v>11.59</v>
      </c>
      <c r="D11" s="4">
        <v>11.4</v>
      </c>
      <c r="E11" s="4">
        <v>2.6</v>
      </c>
      <c r="F11" s="4">
        <v>2.6</v>
      </c>
      <c r="G11" s="4">
        <v>2.6</v>
      </c>
      <c r="H11" s="4">
        <v>12.81</v>
      </c>
      <c r="I11" s="4">
        <v>12.6</v>
      </c>
      <c r="J11" s="4">
        <v>2.6</v>
      </c>
      <c r="K11" s="4">
        <v>2.6</v>
      </c>
      <c r="L11" s="4">
        <v>2.6</v>
      </c>
      <c r="M11" s="4">
        <v>2</v>
      </c>
      <c r="N11" s="4">
        <v>2</v>
      </c>
      <c r="O11" s="4">
        <v>2</v>
      </c>
      <c r="P11" s="4">
        <v>2</v>
      </c>
      <c r="Q11" s="4">
        <v>2</v>
      </c>
      <c r="R11" s="4">
        <v>12</v>
      </c>
      <c r="S11" s="4">
        <v>2</v>
      </c>
      <c r="T11" s="4">
        <v>12</v>
      </c>
      <c r="U11" s="4">
        <v>2</v>
      </c>
      <c r="V11" s="4">
        <v>2</v>
      </c>
      <c r="W11" s="4" t="s">
        <v>41</v>
      </c>
      <c r="X11" s="4" t="s">
        <v>41</v>
      </c>
      <c r="Y11" s="4">
        <v>50</v>
      </c>
      <c r="Z11" s="4" t="s">
        <v>41</v>
      </c>
      <c r="AA11" s="4" t="s">
        <v>41</v>
      </c>
      <c r="AB11" s="4" t="s">
        <v>41</v>
      </c>
      <c r="AC11" s="4" t="s">
        <v>41</v>
      </c>
      <c r="AD11" s="4">
        <v>0.01</v>
      </c>
      <c r="AE11" s="4" t="s">
        <v>41</v>
      </c>
      <c r="AF11" s="4" t="s">
        <v>41</v>
      </c>
      <c r="AG11" s="4">
        <v>100</v>
      </c>
      <c r="AH11" s="4" t="s">
        <v>41</v>
      </c>
      <c r="AI11" s="4">
        <v>-100</v>
      </c>
      <c r="AJ11" s="4" t="s">
        <v>41</v>
      </c>
      <c r="AK11" s="4" t="s">
        <v>41</v>
      </c>
      <c r="AL11" s="4">
        <v>1</v>
      </c>
      <c r="AM11" s="4" t="s">
        <v>41</v>
      </c>
      <c r="AN11" s="4">
        <v>-1</v>
      </c>
      <c r="AO11" s="4" t="s">
        <v>41</v>
      </c>
      <c r="AP11" s="4" t="s">
        <v>41</v>
      </c>
    </row>
    <row r="12" spans="1:42" ht="17.25" thickBot="1" x14ac:dyDescent="0.3">
      <c r="A12" s="5">
        <v>110</v>
      </c>
      <c r="B12" s="3" t="s">
        <v>59</v>
      </c>
      <c r="C12" s="4">
        <v>11.59</v>
      </c>
      <c r="D12" s="4">
        <v>11.4</v>
      </c>
      <c r="E12" s="4">
        <v>2.6</v>
      </c>
      <c r="F12" s="4">
        <v>2.6</v>
      </c>
      <c r="G12" s="4">
        <v>2.6</v>
      </c>
      <c r="H12" s="4">
        <v>12.81</v>
      </c>
      <c r="I12" s="4">
        <v>12.6</v>
      </c>
      <c r="J12" s="4">
        <v>2.6</v>
      </c>
      <c r="K12" s="4">
        <v>2.6</v>
      </c>
      <c r="L12" s="4">
        <v>2.6</v>
      </c>
      <c r="M12" s="4">
        <v>2</v>
      </c>
      <c r="N12" s="4">
        <v>2</v>
      </c>
      <c r="O12" s="4">
        <v>2</v>
      </c>
      <c r="P12" s="4">
        <v>2</v>
      </c>
      <c r="Q12" s="4">
        <v>2</v>
      </c>
      <c r="R12" s="4">
        <v>12</v>
      </c>
      <c r="S12" s="4">
        <v>2</v>
      </c>
      <c r="T12" s="4">
        <v>12</v>
      </c>
      <c r="U12" s="4">
        <v>2</v>
      </c>
      <c r="V12" s="4">
        <v>2</v>
      </c>
      <c r="W12" s="4" t="s">
        <v>41</v>
      </c>
      <c r="X12" s="4" t="s">
        <v>41</v>
      </c>
      <c r="Y12" s="4">
        <v>50</v>
      </c>
      <c r="Z12" s="4" t="s">
        <v>41</v>
      </c>
      <c r="AA12" s="4" t="s">
        <v>41</v>
      </c>
      <c r="AB12" s="4" t="s">
        <v>41</v>
      </c>
      <c r="AC12" s="4" t="s">
        <v>41</v>
      </c>
      <c r="AD12" s="4">
        <v>0.01</v>
      </c>
      <c r="AE12" s="4" t="s">
        <v>41</v>
      </c>
      <c r="AF12" s="4" t="s">
        <v>41</v>
      </c>
      <c r="AG12" s="4">
        <v>100</v>
      </c>
      <c r="AH12" s="4" t="s">
        <v>41</v>
      </c>
      <c r="AI12" s="4">
        <v>-100</v>
      </c>
      <c r="AJ12" s="4" t="s">
        <v>41</v>
      </c>
      <c r="AK12" s="4" t="s">
        <v>41</v>
      </c>
      <c r="AL12" s="4">
        <v>1</v>
      </c>
      <c r="AM12" s="4" t="s">
        <v>41</v>
      </c>
      <c r="AN12" s="4">
        <v>-1</v>
      </c>
      <c r="AO12" s="4" t="s">
        <v>41</v>
      </c>
      <c r="AP12" s="4" t="s">
        <v>41</v>
      </c>
    </row>
    <row r="13" spans="1:42" ht="17.25" thickBot="1" x14ac:dyDescent="0.3">
      <c r="A13" s="5">
        <v>118</v>
      </c>
      <c r="B13" s="3" t="s">
        <v>60</v>
      </c>
      <c r="C13" s="4">
        <v>11.59</v>
      </c>
      <c r="D13" s="4">
        <v>11.4</v>
      </c>
      <c r="E13" s="4">
        <v>2.6</v>
      </c>
      <c r="F13" s="4">
        <v>2.6</v>
      </c>
      <c r="G13" s="4">
        <v>2.6</v>
      </c>
      <c r="H13" s="4">
        <v>12.81</v>
      </c>
      <c r="I13" s="4">
        <v>12.6</v>
      </c>
      <c r="J13" s="4">
        <v>2.6</v>
      </c>
      <c r="K13" s="4">
        <v>2.6</v>
      </c>
      <c r="L13" s="4">
        <v>2.6</v>
      </c>
      <c r="M13" s="4">
        <v>2</v>
      </c>
      <c r="N13" s="4">
        <v>2</v>
      </c>
      <c r="O13" s="4">
        <v>2</v>
      </c>
      <c r="P13" s="4">
        <v>2</v>
      </c>
      <c r="Q13" s="4">
        <v>2</v>
      </c>
      <c r="R13" s="4">
        <v>12</v>
      </c>
      <c r="S13" s="4">
        <v>2</v>
      </c>
      <c r="T13" s="4">
        <v>12</v>
      </c>
      <c r="U13" s="4">
        <v>2</v>
      </c>
      <c r="V13" s="4">
        <v>2</v>
      </c>
      <c r="W13" s="4" t="s">
        <v>41</v>
      </c>
      <c r="X13" s="4" t="s">
        <v>41</v>
      </c>
      <c r="Y13" s="4">
        <v>50</v>
      </c>
      <c r="Z13" s="4" t="s">
        <v>41</v>
      </c>
      <c r="AA13" s="4" t="s">
        <v>41</v>
      </c>
      <c r="AB13" s="4" t="s">
        <v>41</v>
      </c>
      <c r="AC13" s="4" t="s">
        <v>41</v>
      </c>
      <c r="AD13" s="4">
        <v>0.01</v>
      </c>
      <c r="AE13" s="4" t="s">
        <v>41</v>
      </c>
      <c r="AF13" s="4" t="s">
        <v>41</v>
      </c>
      <c r="AG13" s="4">
        <v>100</v>
      </c>
      <c r="AH13" s="4" t="s">
        <v>41</v>
      </c>
      <c r="AI13" s="4">
        <v>-100</v>
      </c>
      <c r="AJ13" s="4" t="s">
        <v>41</v>
      </c>
      <c r="AK13" s="4" t="s">
        <v>41</v>
      </c>
      <c r="AL13" s="4">
        <v>1</v>
      </c>
      <c r="AM13" s="4" t="s">
        <v>41</v>
      </c>
      <c r="AN13" s="4">
        <v>-1</v>
      </c>
      <c r="AO13" s="4" t="s">
        <v>41</v>
      </c>
      <c r="AP13" s="4" t="s">
        <v>41</v>
      </c>
    </row>
    <row r="14" spans="1:42" ht="17.25" thickBot="1" x14ac:dyDescent="0.3">
      <c r="A14" s="5">
        <v>127</v>
      </c>
      <c r="B14" s="3" t="s">
        <v>61</v>
      </c>
      <c r="C14" s="4">
        <v>11.59</v>
      </c>
      <c r="D14" s="4">
        <v>11.4</v>
      </c>
      <c r="E14" s="4">
        <v>2.6</v>
      </c>
      <c r="F14" s="4">
        <v>2.6</v>
      </c>
      <c r="G14" s="4">
        <v>2.6</v>
      </c>
      <c r="H14" s="4">
        <v>12.81</v>
      </c>
      <c r="I14" s="4">
        <v>12.6</v>
      </c>
      <c r="J14" s="4">
        <v>2.6</v>
      </c>
      <c r="K14" s="4">
        <v>2.6</v>
      </c>
      <c r="L14" s="4">
        <v>2.6</v>
      </c>
      <c r="M14" s="4">
        <v>2</v>
      </c>
      <c r="N14" s="4">
        <v>2</v>
      </c>
      <c r="O14" s="4">
        <v>2</v>
      </c>
      <c r="P14" s="4">
        <v>2</v>
      </c>
      <c r="Q14" s="4">
        <v>2</v>
      </c>
      <c r="R14" s="4">
        <v>12</v>
      </c>
      <c r="S14" s="4">
        <v>2</v>
      </c>
      <c r="T14" s="4">
        <v>12</v>
      </c>
      <c r="U14" s="4">
        <v>2</v>
      </c>
      <c r="V14" s="4">
        <v>2</v>
      </c>
      <c r="W14" s="4" t="s">
        <v>41</v>
      </c>
      <c r="X14" s="4" t="s">
        <v>41</v>
      </c>
      <c r="Y14" s="4">
        <v>50</v>
      </c>
      <c r="Z14" s="4" t="s">
        <v>41</v>
      </c>
      <c r="AA14" s="4" t="s">
        <v>41</v>
      </c>
      <c r="AB14" s="4" t="s">
        <v>41</v>
      </c>
      <c r="AC14" s="4" t="s">
        <v>41</v>
      </c>
      <c r="AD14" s="4">
        <v>0.01</v>
      </c>
      <c r="AE14" s="4" t="s">
        <v>41</v>
      </c>
      <c r="AF14" s="4" t="s">
        <v>41</v>
      </c>
      <c r="AG14" s="4">
        <v>100</v>
      </c>
      <c r="AH14" s="4" t="s">
        <v>41</v>
      </c>
      <c r="AI14" s="4">
        <v>-100</v>
      </c>
      <c r="AJ14" s="4" t="s">
        <v>41</v>
      </c>
      <c r="AK14" s="4" t="s">
        <v>41</v>
      </c>
      <c r="AL14" s="4">
        <v>1</v>
      </c>
      <c r="AM14" s="4" t="s">
        <v>41</v>
      </c>
      <c r="AN14" s="4">
        <v>-1</v>
      </c>
      <c r="AO14" s="4" t="s">
        <v>41</v>
      </c>
      <c r="AP14" s="4" t="s">
        <v>41</v>
      </c>
    </row>
    <row r="15" spans="1:42" ht="17.25" thickBot="1" x14ac:dyDescent="0.3">
      <c r="A15" s="5">
        <v>136</v>
      </c>
      <c r="B15" s="3" t="s">
        <v>62</v>
      </c>
      <c r="C15" s="4">
        <v>11.59</v>
      </c>
      <c r="D15" s="4">
        <v>11.4</v>
      </c>
      <c r="E15" s="4">
        <v>2.6</v>
      </c>
      <c r="F15" s="4">
        <v>2.6</v>
      </c>
      <c r="G15" s="4">
        <v>2.6</v>
      </c>
      <c r="H15" s="4">
        <v>12.81</v>
      </c>
      <c r="I15" s="4">
        <v>12.6</v>
      </c>
      <c r="J15" s="4">
        <v>2.6</v>
      </c>
      <c r="K15" s="4">
        <v>2.6</v>
      </c>
      <c r="L15" s="4">
        <v>2.6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12</v>
      </c>
      <c r="S15" s="4">
        <v>2</v>
      </c>
      <c r="T15" s="4">
        <v>12</v>
      </c>
      <c r="U15" s="4">
        <v>2</v>
      </c>
      <c r="V15" s="4">
        <v>2</v>
      </c>
      <c r="W15" s="4" t="s">
        <v>41</v>
      </c>
      <c r="X15" s="4" t="s">
        <v>41</v>
      </c>
      <c r="Y15" s="4">
        <v>50</v>
      </c>
      <c r="Z15" s="4" t="s">
        <v>41</v>
      </c>
      <c r="AA15" s="4" t="s">
        <v>41</v>
      </c>
      <c r="AB15" s="4" t="s">
        <v>41</v>
      </c>
      <c r="AC15" s="4" t="s">
        <v>41</v>
      </c>
      <c r="AD15" s="4">
        <v>0.01</v>
      </c>
      <c r="AE15" s="4" t="s">
        <v>41</v>
      </c>
      <c r="AF15" s="4" t="s">
        <v>41</v>
      </c>
      <c r="AG15" s="4">
        <v>100</v>
      </c>
      <c r="AH15" s="4" t="s">
        <v>41</v>
      </c>
      <c r="AI15" s="4">
        <v>-100</v>
      </c>
      <c r="AJ15" s="4" t="s">
        <v>41</v>
      </c>
      <c r="AK15" s="4" t="s">
        <v>41</v>
      </c>
      <c r="AL15" s="4">
        <v>1</v>
      </c>
      <c r="AM15" s="4" t="s">
        <v>41</v>
      </c>
      <c r="AN15" s="4">
        <v>-1</v>
      </c>
      <c r="AO15" s="4" t="s">
        <v>41</v>
      </c>
      <c r="AP15" s="4" t="s">
        <v>41</v>
      </c>
    </row>
    <row r="16" spans="1:42" ht="17.25" thickBot="1" x14ac:dyDescent="0.3">
      <c r="A16" s="5">
        <v>149</v>
      </c>
      <c r="B16" s="3"/>
      <c r="C16" s="4">
        <v>11.59</v>
      </c>
      <c r="D16" s="4">
        <v>11.4</v>
      </c>
      <c r="E16" s="4">
        <v>2.6</v>
      </c>
      <c r="F16" s="4">
        <v>2.6</v>
      </c>
      <c r="G16" s="4">
        <v>2.6</v>
      </c>
      <c r="H16" s="4">
        <v>12.81</v>
      </c>
      <c r="I16" s="4">
        <v>12.6</v>
      </c>
      <c r="J16" s="4">
        <v>2.6</v>
      </c>
      <c r="K16" s="4">
        <v>2.6</v>
      </c>
      <c r="L16" s="4">
        <v>2.6</v>
      </c>
      <c r="M16" s="4">
        <v>2</v>
      </c>
      <c r="N16" s="4">
        <v>2</v>
      </c>
      <c r="O16" s="4">
        <v>2</v>
      </c>
      <c r="P16" s="4">
        <v>2</v>
      </c>
      <c r="Q16" s="4">
        <v>2</v>
      </c>
      <c r="R16" s="4">
        <v>12</v>
      </c>
      <c r="S16" s="4">
        <v>2</v>
      </c>
      <c r="T16" s="4">
        <v>12</v>
      </c>
      <c r="U16" s="4">
        <v>2</v>
      </c>
      <c r="V16" s="4">
        <v>2</v>
      </c>
      <c r="W16" s="4" t="s">
        <v>41</v>
      </c>
      <c r="X16" s="4" t="s">
        <v>41</v>
      </c>
      <c r="Y16" s="4">
        <v>50</v>
      </c>
      <c r="Z16" s="4" t="s">
        <v>41</v>
      </c>
      <c r="AA16" s="4" t="s">
        <v>41</v>
      </c>
      <c r="AB16" s="4" t="s">
        <v>41</v>
      </c>
      <c r="AC16" s="4" t="s">
        <v>41</v>
      </c>
      <c r="AD16" s="4">
        <v>0.01</v>
      </c>
      <c r="AE16" s="4" t="s">
        <v>41</v>
      </c>
      <c r="AF16" s="4" t="s">
        <v>41</v>
      </c>
      <c r="AG16" s="4">
        <v>100</v>
      </c>
      <c r="AH16" s="4" t="s">
        <v>41</v>
      </c>
      <c r="AI16" s="4">
        <v>-100</v>
      </c>
      <c r="AJ16" s="4" t="s">
        <v>41</v>
      </c>
      <c r="AK16" s="4" t="s">
        <v>41</v>
      </c>
      <c r="AL16" s="4">
        <v>1</v>
      </c>
      <c r="AM16" s="4" t="s">
        <v>41</v>
      </c>
      <c r="AN16" s="4">
        <v>-1</v>
      </c>
      <c r="AO16" s="4" t="s">
        <v>41</v>
      </c>
      <c r="AP16" s="4" t="s">
        <v>41</v>
      </c>
    </row>
    <row r="17" spans="1:42" ht="17.25" thickBot="1" x14ac:dyDescent="0.3">
      <c r="A17" s="5">
        <v>182</v>
      </c>
      <c r="B17" s="3" t="s">
        <v>44</v>
      </c>
      <c r="C17" s="4">
        <v>11.59</v>
      </c>
      <c r="D17" s="4">
        <v>11.4</v>
      </c>
      <c r="E17" s="4">
        <v>2.6</v>
      </c>
      <c r="F17" s="4">
        <v>2.6</v>
      </c>
      <c r="G17" s="4">
        <v>2.6</v>
      </c>
      <c r="H17" s="4">
        <v>12.81</v>
      </c>
      <c r="I17" s="4">
        <v>12.6</v>
      </c>
      <c r="J17" s="4">
        <v>2.6</v>
      </c>
      <c r="K17" s="4">
        <v>2.6</v>
      </c>
      <c r="L17" s="4">
        <v>2.6</v>
      </c>
      <c r="M17" s="4">
        <v>2</v>
      </c>
      <c r="N17" s="4">
        <v>2</v>
      </c>
      <c r="O17" s="4">
        <v>2</v>
      </c>
      <c r="P17" s="4">
        <v>2</v>
      </c>
      <c r="Q17" s="4">
        <v>2</v>
      </c>
      <c r="R17" s="4">
        <v>12</v>
      </c>
      <c r="S17" s="4">
        <v>2</v>
      </c>
      <c r="T17" s="4">
        <v>12</v>
      </c>
      <c r="U17" s="4">
        <v>2</v>
      </c>
      <c r="V17" s="4">
        <v>2</v>
      </c>
      <c r="W17" s="4" t="s">
        <v>41</v>
      </c>
      <c r="X17" s="4" t="s">
        <v>41</v>
      </c>
      <c r="Y17" s="4">
        <v>50</v>
      </c>
      <c r="Z17" s="4" t="s">
        <v>41</v>
      </c>
      <c r="AA17" s="4" t="s">
        <v>41</v>
      </c>
      <c r="AB17" s="4" t="s">
        <v>41</v>
      </c>
      <c r="AC17" s="4" t="s">
        <v>41</v>
      </c>
      <c r="AD17" s="4">
        <v>0.01</v>
      </c>
      <c r="AE17" s="4" t="s">
        <v>41</v>
      </c>
      <c r="AF17" s="4" t="s">
        <v>41</v>
      </c>
      <c r="AG17" s="4">
        <v>100</v>
      </c>
      <c r="AH17" s="4" t="s">
        <v>41</v>
      </c>
      <c r="AI17" s="4">
        <v>-100</v>
      </c>
      <c r="AJ17" s="4" t="s">
        <v>41</v>
      </c>
      <c r="AK17" s="4" t="s">
        <v>41</v>
      </c>
      <c r="AL17" s="4">
        <v>1</v>
      </c>
      <c r="AM17" s="4" t="s">
        <v>41</v>
      </c>
      <c r="AN17" s="4">
        <v>-1</v>
      </c>
      <c r="AO17" s="4" t="s">
        <v>41</v>
      </c>
      <c r="AP17" s="4" t="s">
        <v>41</v>
      </c>
    </row>
    <row r="18" spans="1:42" ht="17.25" thickBot="1" x14ac:dyDescent="0.3">
      <c r="A18" s="5">
        <v>205</v>
      </c>
      <c r="B18" s="3" t="s">
        <v>46</v>
      </c>
      <c r="C18" s="4">
        <v>11.59</v>
      </c>
      <c r="D18" s="4">
        <v>11.4</v>
      </c>
      <c r="E18" s="4">
        <v>2.6</v>
      </c>
      <c r="F18" s="4">
        <v>2.6</v>
      </c>
      <c r="G18" s="4">
        <v>2.6</v>
      </c>
      <c r="H18" s="4">
        <v>12.81</v>
      </c>
      <c r="I18" s="4">
        <v>12.6</v>
      </c>
      <c r="J18" s="4">
        <v>2.6</v>
      </c>
      <c r="K18" s="4">
        <v>2.6</v>
      </c>
      <c r="L18" s="4">
        <v>2.6</v>
      </c>
      <c r="M18" s="4">
        <v>2</v>
      </c>
      <c r="N18" s="4">
        <v>2</v>
      </c>
      <c r="O18" s="4">
        <v>2</v>
      </c>
      <c r="P18" s="4">
        <v>2</v>
      </c>
      <c r="Q18" s="4">
        <v>2</v>
      </c>
      <c r="R18" s="4">
        <v>12</v>
      </c>
      <c r="S18" s="4">
        <v>2</v>
      </c>
      <c r="T18" s="4">
        <v>12</v>
      </c>
      <c r="U18" s="4">
        <v>2</v>
      </c>
      <c r="V18" s="4">
        <v>2</v>
      </c>
      <c r="W18" s="4" t="s">
        <v>41</v>
      </c>
      <c r="X18" s="4" t="s">
        <v>41</v>
      </c>
      <c r="Y18" s="4">
        <v>50</v>
      </c>
      <c r="Z18" s="4" t="s">
        <v>41</v>
      </c>
      <c r="AA18" s="4" t="s">
        <v>41</v>
      </c>
      <c r="AB18" s="4" t="s">
        <v>41</v>
      </c>
      <c r="AC18" s="4" t="s">
        <v>41</v>
      </c>
      <c r="AD18" s="4">
        <v>0.01</v>
      </c>
      <c r="AE18" s="4" t="s">
        <v>41</v>
      </c>
      <c r="AF18" s="4" t="s">
        <v>41</v>
      </c>
      <c r="AG18" s="4">
        <v>100</v>
      </c>
      <c r="AH18" s="4" t="s">
        <v>41</v>
      </c>
      <c r="AI18" s="4">
        <v>-100</v>
      </c>
      <c r="AJ18" s="4" t="s">
        <v>41</v>
      </c>
      <c r="AK18" s="4" t="s">
        <v>41</v>
      </c>
      <c r="AL18" s="4">
        <v>1</v>
      </c>
      <c r="AM18" s="4" t="s">
        <v>41</v>
      </c>
      <c r="AN18" s="4">
        <v>-1</v>
      </c>
      <c r="AO18" s="4" t="s">
        <v>41</v>
      </c>
      <c r="AP18" s="4" t="s">
        <v>41</v>
      </c>
    </row>
    <row r="19" spans="1:42" ht="17.25" thickBot="1" x14ac:dyDescent="0.3">
      <c r="A19" s="5">
        <v>235</v>
      </c>
      <c r="B19" s="3" t="s">
        <v>48</v>
      </c>
      <c r="C19" s="4">
        <v>11.59</v>
      </c>
      <c r="D19" s="4">
        <v>11.4</v>
      </c>
      <c r="E19" s="4">
        <v>2.6</v>
      </c>
      <c r="F19" s="4">
        <v>2.6</v>
      </c>
      <c r="G19" s="4">
        <v>2.6</v>
      </c>
      <c r="H19" s="4">
        <v>12.81</v>
      </c>
      <c r="I19" s="4">
        <v>12.6</v>
      </c>
      <c r="J19" s="4">
        <v>2.6</v>
      </c>
      <c r="K19" s="4">
        <v>2.6</v>
      </c>
      <c r="L19" s="4">
        <v>2.6</v>
      </c>
      <c r="M19" s="4">
        <v>2</v>
      </c>
      <c r="N19" s="4">
        <v>2</v>
      </c>
      <c r="O19" s="4">
        <v>2</v>
      </c>
      <c r="P19" s="4">
        <v>2</v>
      </c>
      <c r="Q19" s="4">
        <v>2</v>
      </c>
      <c r="R19" s="4">
        <v>12</v>
      </c>
      <c r="S19" s="4">
        <v>2</v>
      </c>
      <c r="T19" s="4">
        <v>12</v>
      </c>
      <c r="U19" s="4">
        <v>2</v>
      </c>
      <c r="V19" s="4">
        <v>2</v>
      </c>
      <c r="W19" s="4" t="s">
        <v>41</v>
      </c>
      <c r="X19" s="4" t="s">
        <v>41</v>
      </c>
      <c r="Y19" s="4">
        <v>50</v>
      </c>
      <c r="Z19" s="4" t="s">
        <v>41</v>
      </c>
      <c r="AA19" s="4" t="s">
        <v>41</v>
      </c>
      <c r="AB19" s="4" t="s">
        <v>41</v>
      </c>
      <c r="AC19" s="4" t="s">
        <v>41</v>
      </c>
      <c r="AD19" s="4">
        <v>0.01</v>
      </c>
      <c r="AE19" s="4" t="s">
        <v>41</v>
      </c>
      <c r="AF19" s="4" t="s">
        <v>41</v>
      </c>
      <c r="AG19" s="4">
        <v>100</v>
      </c>
      <c r="AH19" s="4" t="s">
        <v>41</v>
      </c>
      <c r="AI19" s="4">
        <v>-100</v>
      </c>
      <c r="AJ19" s="4" t="s">
        <v>41</v>
      </c>
      <c r="AK19" s="4" t="s">
        <v>41</v>
      </c>
      <c r="AL19" s="4">
        <v>1</v>
      </c>
      <c r="AM19" s="4" t="s">
        <v>41</v>
      </c>
      <c r="AN19" s="4">
        <v>-1</v>
      </c>
      <c r="AO19" s="4" t="s">
        <v>41</v>
      </c>
      <c r="AP19" s="4" t="s">
        <v>41</v>
      </c>
    </row>
    <row r="20" spans="1:42" ht="17.25" thickBot="1" x14ac:dyDescent="0.3">
      <c r="A20" s="5">
        <v>265</v>
      </c>
      <c r="B20" s="3" t="s">
        <v>50</v>
      </c>
      <c r="C20" s="4">
        <v>11.59</v>
      </c>
      <c r="D20" s="4">
        <v>11.4</v>
      </c>
      <c r="E20" s="4">
        <v>2.6</v>
      </c>
      <c r="F20" s="4">
        <v>2.6</v>
      </c>
      <c r="G20" s="4">
        <v>2.6</v>
      </c>
      <c r="H20" s="4">
        <v>12.81</v>
      </c>
      <c r="I20" s="4">
        <v>12.6</v>
      </c>
      <c r="J20" s="4">
        <v>2.6</v>
      </c>
      <c r="K20" s="4">
        <v>2.6</v>
      </c>
      <c r="L20" s="4">
        <v>2.6</v>
      </c>
      <c r="M20" s="4">
        <v>2</v>
      </c>
      <c r="N20" s="4">
        <v>2</v>
      </c>
      <c r="O20" s="4">
        <v>2</v>
      </c>
      <c r="P20" s="4">
        <v>2</v>
      </c>
      <c r="Q20" s="4">
        <v>2</v>
      </c>
      <c r="R20" s="4">
        <v>12</v>
      </c>
      <c r="S20" s="4">
        <v>2</v>
      </c>
      <c r="T20" s="4">
        <v>12</v>
      </c>
      <c r="U20" s="4">
        <v>2</v>
      </c>
      <c r="V20" s="4">
        <v>2</v>
      </c>
      <c r="W20" s="4" t="s">
        <v>41</v>
      </c>
      <c r="X20" s="4" t="s">
        <v>41</v>
      </c>
      <c r="Y20" s="4">
        <v>50</v>
      </c>
      <c r="Z20" s="4" t="s">
        <v>41</v>
      </c>
      <c r="AA20" s="4" t="s">
        <v>41</v>
      </c>
      <c r="AB20" s="4" t="s">
        <v>41</v>
      </c>
      <c r="AC20" s="4" t="s">
        <v>41</v>
      </c>
      <c r="AD20" s="4">
        <v>0.01</v>
      </c>
      <c r="AE20" s="4" t="s">
        <v>41</v>
      </c>
      <c r="AF20" s="4" t="s">
        <v>41</v>
      </c>
      <c r="AG20" s="4">
        <v>100</v>
      </c>
      <c r="AH20" s="4" t="s">
        <v>41</v>
      </c>
      <c r="AI20" s="4">
        <v>-100</v>
      </c>
      <c r="AJ20" s="4" t="s">
        <v>41</v>
      </c>
      <c r="AK20" s="4" t="s">
        <v>41</v>
      </c>
      <c r="AL20" s="4">
        <v>1</v>
      </c>
      <c r="AM20" s="4" t="s">
        <v>41</v>
      </c>
      <c r="AN20" s="4">
        <v>-1</v>
      </c>
      <c r="AO20" s="4" t="s">
        <v>41</v>
      </c>
      <c r="AP20" s="4" t="s">
        <v>41</v>
      </c>
    </row>
    <row r="21" spans="1:42" ht="17.25" thickBot="1" x14ac:dyDescent="0.3">
      <c r="A21" s="5">
        <v>295</v>
      </c>
      <c r="B21" s="3" t="s">
        <v>52</v>
      </c>
      <c r="C21" s="4">
        <v>11.59</v>
      </c>
      <c r="D21" s="4">
        <v>11.4</v>
      </c>
      <c r="E21" s="4">
        <v>2.6</v>
      </c>
      <c r="F21" s="4">
        <v>2.6</v>
      </c>
      <c r="G21" s="4">
        <v>2.6</v>
      </c>
      <c r="H21" s="4">
        <v>12.81</v>
      </c>
      <c r="I21" s="4">
        <v>12.6</v>
      </c>
      <c r="J21" s="4">
        <v>2.6</v>
      </c>
      <c r="K21" s="4">
        <v>2.6</v>
      </c>
      <c r="L21" s="4">
        <v>2.6</v>
      </c>
      <c r="M21" s="4">
        <v>2</v>
      </c>
      <c r="N21" s="4">
        <v>2</v>
      </c>
      <c r="O21" s="4">
        <v>2</v>
      </c>
      <c r="P21" s="4">
        <v>2</v>
      </c>
      <c r="Q21" s="4">
        <v>2</v>
      </c>
      <c r="R21" s="4">
        <v>12</v>
      </c>
      <c r="S21" s="4">
        <v>2</v>
      </c>
      <c r="T21" s="4">
        <v>12</v>
      </c>
      <c r="U21" s="4">
        <v>2</v>
      </c>
      <c r="V21" s="4">
        <v>2</v>
      </c>
      <c r="W21" s="4" t="s">
        <v>41</v>
      </c>
      <c r="X21" s="4" t="s">
        <v>41</v>
      </c>
      <c r="Y21" s="4">
        <v>50</v>
      </c>
      <c r="Z21" s="4" t="s">
        <v>41</v>
      </c>
      <c r="AA21" s="4" t="s">
        <v>41</v>
      </c>
      <c r="AB21" s="4" t="s">
        <v>41</v>
      </c>
      <c r="AC21" s="4" t="s">
        <v>41</v>
      </c>
      <c r="AD21" s="4">
        <v>0.01</v>
      </c>
      <c r="AE21" s="4" t="s">
        <v>41</v>
      </c>
      <c r="AF21" s="4" t="s">
        <v>41</v>
      </c>
      <c r="AG21" s="4">
        <v>100</v>
      </c>
      <c r="AH21" s="4" t="s">
        <v>41</v>
      </c>
      <c r="AI21" s="4">
        <v>-100</v>
      </c>
      <c r="AJ21" s="4" t="s">
        <v>41</v>
      </c>
      <c r="AK21" s="4" t="s">
        <v>41</v>
      </c>
      <c r="AL21" s="4">
        <v>1</v>
      </c>
      <c r="AM21" s="4" t="s">
        <v>41</v>
      </c>
      <c r="AN21" s="4">
        <v>-1</v>
      </c>
      <c r="AO21" s="4" t="s">
        <v>41</v>
      </c>
      <c r="AP21" s="4" t="s">
        <v>41</v>
      </c>
    </row>
    <row r="22" spans="1:42" ht="17.25" thickBot="1" x14ac:dyDescent="0.3">
      <c r="A22" s="5">
        <v>328</v>
      </c>
      <c r="B22" s="3" t="s">
        <v>54</v>
      </c>
      <c r="C22" s="4">
        <v>11.59</v>
      </c>
      <c r="D22" s="4">
        <v>11.4</v>
      </c>
      <c r="E22" s="4">
        <v>2.6</v>
      </c>
      <c r="F22" s="4">
        <v>2.6</v>
      </c>
      <c r="G22" s="4">
        <v>2.6</v>
      </c>
      <c r="H22" s="4">
        <v>12.81</v>
      </c>
      <c r="I22" s="4">
        <v>12.6</v>
      </c>
      <c r="J22" s="4">
        <v>2.6</v>
      </c>
      <c r="K22" s="4">
        <v>2.6</v>
      </c>
      <c r="L22" s="4">
        <v>2.6</v>
      </c>
      <c r="M22" s="4">
        <v>2</v>
      </c>
      <c r="N22" s="4">
        <v>2</v>
      </c>
      <c r="O22" s="4">
        <v>2</v>
      </c>
      <c r="P22" s="4">
        <v>2</v>
      </c>
      <c r="Q22" s="4">
        <v>2</v>
      </c>
      <c r="R22" s="4">
        <v>12</v>
      </c>
      <c r="S22" s="4">
        <v>2</v>
      </c>
      <c r="T22" s="4">
        <v>12</v>
      </c>
      <c r="U22" s="4">
        <v>2</v>
      </c>
      <c r="V22" s="4">
        <v>2</v>
      </c>
      <c r="W22" s="4" t="s">
        <v>41</v>
      </c>
      <c r="X22" s="4" t="s">
        <v>41</v>
      </c>
      <c r="Y22" s="4">
        <v>50</v>
      </c>
      <c r="Z22" s="4" t="s">
        <v>41</v>
      </c>
      <c r="AA22" s="4" t="s">
        <v>41</v>
      </c>
      <c r="AB22" s="4" t="s">
        <v>41</v>
      </c>
      <c r="AC22" s="4" t="s">
        <v>41</v>
      </c>
      <c r="AD22" s="4">
        <v>0.01</v>
      </c>
      <c r="AE22" s="4" t="s">
        <v>41</v>
      </c>
      <c r="AF22" s="4" t="s">
        <v>41</v>
      </c>
      <c r="AG22" s="4">
        <v>100</v>
      </c>
      <c r="AH22" s="4" t="s">
        <v>41</v>
      </c>
      <c r="AI22" s="4">
        <v>-100</v>
      </c>
      <c r="AJ22" s="4" t="s">
        <v>41</v>
      </c>
      <c r="AK22" s="4" t="s">
        <v>41</v>
      </c>
      <c r="AL22" s="4">
        <v>1</v>
      </c>
      <c r="AM22" s="4" t="s">
        <v>41</v>
      </c>
      <c r="AN22" s="4">
        <v>-1</v>
      </c>
      <c r="AO22" s="4" t="s">
        <v>41</v>
      </c>
      <c r="AP22" s="4" t="s">
        <v>41</v>
      </c>
    </row>
    <row r="23" spans="1:42" ht="17.25" thickBot="1" x14ac:dyDescent="0.3">
      <c r="A23" s="5">
        <v>360</v>
      </c>
      <c r="B23" s="3" t="s">
        <v>40</v>
      </c>
      <c r="C23" s="4">
        <v>11.59</v>
      </c>
      <c r="D23" s="4">
        <v>11.4</v>
      </c>
      <c r="E23" s="4">
        <v>2.6</v>
      </c>
      <c r="F23" s="4">
        <v>2.6</v>
      </c>
      <c r="G23" s="4">
        <v>2.6</v>
      </c>
      <c r="H23" s="4">
        <v>12.81</v>
      </c>
      <c r="I23" s="4">
        <v>12.6</v>
      </c>
      <c r="J23" s="4">
        <v>2.6</v>
      </c>
      <c r="K23" s="4">
        <v>2.6</v>
      </c>
      <c r="L23" s="4">
        <v>2.6</v>
      </c>
      <c r="M23" s="4">
        <v>2</v>
      </c>
      <c r="N23" s="4">
        <v>2</v>
      </c>
      <c r="O23" s="4">
        <v>2</v>
      </c>
      <c r="P23" s="4">
        <v>2</v>
      </c>
      <c r="Q23" s="4">
        <v>2</v>
      </c>
      <c r="R23" s="4">
        <v>12</v>
      </c>
      <c r="S23" s="4">
        <v>2</v>
      </c>
      <c r="T23" s="4">
        <v>12</v>
      </c>
      <c r="U23" s="4">
        <v>2</v>
      </c>
      <c r="V23" s="4">
        <v>2</v>
      </c>
      <c r="W23" s="4" t="s">
        <v>41</v>
      </c>
      <c r="X23" s="4" t="s">
        <v>41</v>
      </c>
      <c r="Y23" s="4">
        <v>50</v>
      </c>
      <c r="Z23" s="4" t="s">
        <v>41</v>
      </c>
      <c r="AA23" s="4" t="s">
        <v>41</v>
      </c>
      <c r="AB23" s="4" t="s">
        <v>41</v>
      </c>
      <c r="AC23" s="4" t="s">
        <v>41</v>
      </c>
      <c r="AD23" s="4">
        <v>0.01</v>
      </c>
      <c r="AE23" s="4" t="s">
        <v>41</v>
      </c>
      <c r="AF23" s="4" t="s">
        <v>41</v>
      </c>
      <c r="AG23" s="4">
        <v>100</v>
      </c>
      <c r="AH23" s="4" t="s">
        <v>41</v>
      </c>
      <c r="AI23" s="4">
        <v>-100</v>
      </c>
      <c r="AJ23" s="4" t="s">
        <v>41</v>
      </c>
      <c r="AK23" s="4" t="s">
        <v>41</v>
      </c>
      <c r="AL23" s="4">
        <v>1</v>
      </c>
      <c r="AM23" s="4" t="s">
        <v>41</v>
      </c>
      <c r="AN23" s="4">
        <v>-1</v>
      </c>
      <c r="AO23" s="4" t="s">
        <v>41</v>
      </c>
      <c r="AP23" s="4" t="s">
        <v>41</v>
      </c>
    </row>
    <row r="24" spans="1:42" ht="17.25" thickBot="1" x14ac:dyDescent="0.3">
      <c r="A24" s="5">
        <v>395</v>
      </c>
      <c r="B24" s="3" t="s">
        <v>57</v>
      </c>
      <c r="C24" s="4">
        <v>11.59</v>
      </c>
      <c r="D24" s="4">
        <v>11.4</v>
      </c>
      <c r="E24" s="4">
        <v>2.6</v>
      </c>
      <c r="F24" s="4">
        <v>2.6</v>
      </c>
      <c r="G24" s="4">
        <v>2.6</v>
      </c>
      <c r="H24" s="4">
        <v>12.81</v>
      </c>
      <c r="I24" s="4">
        <v>12.6</v>
      </c>
      <c r="J24" s="4">
        <v>2.6</v>
      </c>
      <c r="K24" s="4">
        <v>2.6</v>
      </c>
      <c r="L24" s="4">
        <v>2.6</v>
      </c>
      <c r="M24" s="4">
        <v>2</v>
      </c>
      <c r="N24" s="4">
        <v>2</v>
      </c>
      <c r="O24" s="4">
        <v>2</v>
      </c>
      <c r="P24" s="4">
        <v>2</v>
      </c>
      <c r="Q24" s="4">
        <v>2</v>
      </c>
      <c r="R24" s="4">
        <v>12</v>
      </c>
      <c r="S24" s="4">
        <v>2</v>
      </c>
      <c r="T24" s="4">
        <v>12</v>
      </c>
      <c r="U24" s="4">
        <v>2</v>
      </c>
      <c r="V24" s="4">
        <v>2</v>
      </c>
      <c r="W24" s="4" t="s">
        <v>41</v>
      </c>
      <c r="X24" s="4" t="s">
        <v>41</v>
      </c>
      <c r="Y24" s="4">
        <v>50</v>
      </c>
      <c r="Z24" s="4" t="s">
        <v>41</v>
      </c>
      <c r="AA24" s="4" t="s">
        <v>41</v>
      </c>
      <c r="AB24" s="4" t="s">
        <v>41</v>
      </c>
      <c r="AC24" s="4" t="s">
        <v>41</v>
      </c>
      <c r="AD24" s="4">
        <v>0.01</v>
      </c>
      <c r="AE24" s="4" t="s">
        <v>41</v>
      </c>
      <c r="AF24" s="4" t="s">
        <v>41</v>
      </c>
      <c r="AG24" s="4">
        <v>100</v>
      </c>
      <c r="AH24" s="4" t="s">
        <v>41</v>
      </c>
      <c r="AI24" s="4">
        <v>-100</v>
      </c>
      <c r="AJ24" s="4" t="s">
        <v>41</v>
      </c>
      <c r="AK24" s="4" t="s">
        <v>41</v>
      </c>
      <c r="AL24" s="4">
        <v>1</v>
      </c>
      <c r="AM24" s="4" t="s">
        <v>41</v>
      </c>
      <c r="AN24" s="4">
        <v>-1</v>
      </c>
      <c r="AO24" s="4" t="s">
        <v>41</v>
      </c>
      <c r="AP24" s="4" t="s">
        <v>41</v>
      </c>
    </row>
    <row r="25" spans="1:42" ht="17.25" thickBot="1" x14ac:dyDescent="0.3">
      <c r="A25" s="5">
        <v>428</v>
      </c>
      <c r="B25" s="3" t="s">
        <v>58</v>
      </c>
      <c r="C25" s="4">
        <v>11.59</v>
      </c>
      <c r="D25" s="4">
        <v>11.4</v>
      </c>
      <c r="E25" s="4">
        <v>2.6</v>
      </c>
      <c r="F25" s="4">
        <v>2.6</v>
      </c>
      <c r="G25" s="4">
        <v>2.6</v>
      </c>
      <c r="H25" s="4">
        <v>12.81</v>
      </c>
      <c r="I25" s="4">
        <v>12.6</v>
      </c>
      <c r="J25" s="4">
        <v>2.6</v>
      </c>
      <c r="K25" s="4">
        <v>2.6</v>
      </c>
      <c r="L25" s="4">
        <v>2.6</v>
      </c>
      <c r="M25" s="4">
        <v>2</v>
      </c>
      <c r="N25" s="4">
        <v>2</v>
      </c>
      <c r="O25" s="4">
        <v>2</v>
      </c>
      <c r="P25" s="4">
        <v>2</v>
      </c>
      <c r="Q25" s="4">
        <v>2</v>
      </c>
      <c r="R25" s="4">
        <v>12</v>
      </c>
      <c r="S25" s="4">
        <v>2</v>
      </c>
      <c r="T25" s="4">
        <v>12</v>
      </c>
      <c r="U25" s="4">
        <v>2</v>
      </c>
      <c r="V25" s="4">
        <v>2</v>
      </c>
      <c r="W25" s="4" t="s">
        <v>41</v>
      </c>
      <c r="X25" s="4" t="s">
        <v>41</v>
      </c>
      <c r="Y25" s="4">
        <v>50</v>
      </c>
      <c r="Z25" s="4" t="s">
        <v>41</v>
      </c>
      <c r="AA25" s="4" t="s">
        <v>41</v>
      </c>
      <c r="AB25" s="4" t="s">
        <v>41</v>
      </c>
      <c r="AC25" s="4" t="s">
        <v>41</v>
      </c>
      <c r="AD25" s="4">
        <v>0.01</v>
      </c>
      <c r="AE25" s="4" t="s">
        <v>41</v>
      </c>
      <c r="AF25" s="4" t="s">
        <v>41</v>
      </c>
      <c r="AG25" s="4">
        <v>100</v>
      </c>
      <c r="AH25" s="4" t="s">
        <v>41</v>
      </c>
      <c r="AI25" s="4">
        <v>-100</v>
      </c>
      <c r="AJ25" s="4" t="s">
        <v>41</v>
      </c>
      <c r="AK25" s="4" t="s">
        <v>41</v>
      </c>
      <c r="AL25" s="4">
        <v>1</v>
      </c>
      <c r="AM25" s="4" t="s">
        <v>41</v>
      </c>
      <c r="AN25" s="4">
        <v>-1</v>
      </c>
      <c r="AO25" s="4" t="s">
        <v>41</v>
      </c>
      <c r="AP25" s="4" t="s">
        <v>41</v>
      </c>
    </row>
    <row r="26" spans="1:42" ht="17.25" thickBot="1" x14ac:dyDescent="0.3">
      <c r="A26" s="5">
        <v>449</v>
      </c>
      <c r="B26" s="3" t="s">
        <v>63</v>
      </c>
      <c r="C26" s="4">
        <v>11.59</v>
      </c>
      <c r="D26" s="4">
        <v>11.4</v>
      </c>
      <c r="E26" s="4">
        <v>2.6</v>
      </c>
      <c r="F26" s="4">
        <v>2.6</v>
      </c>
      <c r="G26" s="4">
        <v>2.6</v>
      </c>
      <c r="H26" s="4">
        <v>12.81</v>
      </c>
      <c r="I26" s="4">
        <v>12.6</v>
      </c>
      <c r="J26" s="4">
        <v>2.6</v>
      </c>
      <c r="K26" s="4">
        <v>2.6</v>
      </c>
      <c r="L26" s="4">
        <v>2.6</v>
      </c>
      <c r="M26" s="4">
        <v>2</v>
      </c>
      <c r="N26" s="4">
        <v>2</v>
      </c>
      <c r="O26" s="4">
        <v>2</v>
      </c>
      <c r="P26" s="4">
        <v>2</v>
      </c>
      <c r="Q26" s="4">
        <v>2</v>
      </c>
      <c r="R26" s="4">
        <v>12</v>
      </c>
      <c r="S26" s="4">
        <v>2</v>
      </c>
      <c r="T26" s="4">
        <v>12</v>
      </c>
      <c r="U26" s="4">
        <v>2</v>
      </c>
      <c r="V26" s="4">
        <v>2</v>
      </c>
      <c r="W26" s="4" t="s">
        <v>41</v>
      </c>
      <c r="X26" s="4" t="s">
        <v>41</v>
      </c>
      <c r="Y26" s="4">
        <v>50</v>
      </c>
      <c r="Z26" s="4" t="s">
        <v>41</v>
      </c>
      <c r="AA26" s="4" t="s">
        <v>41</v>
      </c>
      <c r="AB26" s="4" t="s">
        <v>41</v>
      </c>
      <c r="AC26" s="4" t="s">
        <v>41</v>
      </c>
      <c r="AD26" s="4">
        <v>0.01</v>
      </c>
      <c r="AE26" s="4" t="s">
        <v>41</v>
      </c>
      <c r="AF26" s="4" t="s">
        <v>41</v>
      </c>
      <c r="AG26" s="4">
        <v>100</v>
      </c>
      <c r="AH26" s="4" t="s">
        <v>41</v>
      </c>
      <c r="AI26" s="4">
        <v>-100</v>
      </c>
      <c r="AJ26" s="4" t="s">
        <v>41</v>
      </c>
      <c r="AK26" s="4" t="s">
        <v>41</v>
      </c>
      <c r="AL26" s="4">
        <v>1</v>
      </c>
      <c r="AM26" s="4" t="s">
        <v>41</v>
      </c>
      <c r="AN26" s="4">
        <v>-1</v>
      </c>
      <c r="AO26" s="4" t="s">
        <v>41</v>
      </c>
      <c r="AP26" s="4" t="s">
        <v>41</v>
      </c>
    </row>
    <row r="27" spans="1:42" ht="17.25" thickBot="1" x14ac:dyDescent="0.3">
      <c r="A27" s="5">
        <v>468</v>
      </c>
      <c r="B27" s="3" t="s">
        <v>60</v>
      </c>
      <c r="C27" s="4">
        <v>11.59</v>
      </c>
      <c r="D27" s="4">
        <v>11.4</v>
      </c>
      <c r="E27" s="4">
        <v>2.6</v>
      </c>
      <c r="F27" s="4">
        <v>2.6</v>
      </c>
      <c r="G27" s="4">
        <v>2.6</v>
      </c>
      <c r="H27" s="4">
        <v>12.81</v>
      </c>
      <c r="I27" s="4">
        <v>12.6</v>
      </c>
      <c r="J27" s="4">
        <v>2.6</v>
      </c>
      <c r="K27" s="4">
        <v>2.6</v>
      </c>
      <c r="L27" s="4">
        <v>2.6</v>
      </c>
      <c r="M27" s="4">
        <v>2</v>
      </c>
      <c r="N27" s="4">
        <v>2</v>
      </c>
      <c r="O27" s="4">
        <v>2</v>
      </c>
      <c r="P27" s="4">
        <v>2</v>
      </c>
      <c r="Q27" s="4">
        <v>2</v>
      </c>
      <c r="R27" s="4">
        <v>12</v>
      </c>
      <c r="S27" s="4">
        <v>2</v>
      </c>
      <c r="T27" s="4">
        <v>12</v>
      </c>
      <c r="U27" s="4">
        <v>2</v>
      </c>
      <c r="V27" s="4">
        <v>2</v>
      </c>
      <c r="W27" s="4" t="s">
        <v>41</v>
      </c>
      <c r="X27" s="4" t="s">
        <v>41</v>
      </c>
      <c r="Y27" s="4">
        <v>50</v>
      </c>
      <c r="Z27" s="4" t="s">
        <v>41</v>
      </c>
      <c r="AA27" s="4" t="s">
        <v>41</v>
      </c>
      <c r="AB27" s="4" t="s">
        <v>41</v>
      </c>
      <c r="AC27" s="4" t="s">
        <v>41</v>
      </c>
      <c r="AD27" s="4">
        <v>0.01</v>
      </c>
      <c r="AE27" s="4" t="s">
        <v>41</v>
      </c>
      <c r="AF27" s="4" t="s">
        <v>41</v>
      </c>
      <c r="AG27" s="4">
        <v>100</v>
      </c>
      <c r="AH27" s="4" t="s">
        <v>41</v>
      </c>
      <c r="AI27" s="4">
        <v>-100</v>
      </c>
      <c r="AJ27" s="4" t="s">
        <v>41</v>
      </c>
      <c r="AK27" s="4" t="s">
        <v>41</v>
      </c>
      <c r="AL27" s="4">
        <v>1</v>
      </c>
      <c r="AM27" s="4" t="s">
        <v>41</v>
      </c>
      <c r="AN27" s="4">
        <v>-1</v>
      </c>
      <c r="AO27" s="4" t="s">
        <v>41</v>
      </c>
      <c r="AP27" s="4" t="s">
        <v>41</v>
      </c>
    </row>
    <row r="28" spans="1:42" ht="17.25" thickBot="1" x14ac:dyDescent="0.3">
      <c r="A28" s="5">
        <v>488</v>
      </c>
      <c r="B28" s="3" t="s">
        <v>61</v>
      </c>
      <c r="C28" s="4">
        <v>11.59</v>
      </c>
      <c r="D28" s="4">
        <v>11.4</v>
      </c>
      <c r="E28" s="4">
        <v>2.6</v>
      </c>
      <c r="F28" s="4">
        <v>2.6</v>
      </c>
      <c r="G28" s="4">
        <v>2.6</v>
      </c>
      <c r="H28" s="4">
        <v>12.81</v>
      </c>
      <c r="I28" s="4">
        <v>12.6</v>
      </c>
      <c r="J28" s="4">
        <v>2.6</v>
      </c>
      <c r="K28" s="4">
        <v>2.6</v>
      </c>
      <c r="L28" s="4">
        <v>2.6</v>
      </c>
      <c r="M28" s="4">
        <v>2</v>
      </c>
      <c r="N28" s="4">
        <v>2</v>
      </c>
      <c r="O28" s="4">
        <v>2</v>
      </c>
      <c r="P28" s="4">
        <v>2</v>
      </c>
      <c r="Q28" s="4">
        <v>2</v>
      </c>
      <c r="R28" s="4">
        <v>12</v>
      </c>
      <c r="S28" s="4">
        <v>2</v>
      </c>
      <c r="T28" s="4">
        <v>12</v>
      </c>
      <c r="U28" s="4">
        <v>2</v>
      </c>
      <c r="V28" s="4">
        <v>2</v>
      </c>
      <c r="W28" s="4" t="s">
        <v>41</v>
      </c>
      <c r="X28" s="4" t="s">
        <v>41</v>
      </c>
      <c r="Y28" s="4">
        <v>50</v>
      </c>
      <c r="Z28" s="4" t="s">
        <v>41</v>
      </c>
      <c r="AA28" s="4" t="s">
        <v>41</v>
      </c>
      <c r="AB28" s="4" t="s">
        <v>41</v>
      </c>
      <c r="AC28" s="4" t="s">
        <v>41</v>
      </c>
      <c r="AD28" s="4">
        <v>0.01</v>
      </c>
      <c r="AE28" s="4" t="s">
        <v>41</v>
      </c>
      <c r="AF28" s="4" t="s">
        <v>41</v>
      </c>
      <c r="AG28" s="4">
        <v>100</v>
      </c>
      <c r="AH28" s="4" t="s">
        <v>41</v>
      </c>
      <c r="AI28" s="4">
        <v>-100</v>
      </c>
      <c r="AJ28" s="4" t="s">
        <v>41</v>
      </c>
      <c r="AK28" s="4" t="s">
        <v>41</v>
      </c>
      <c r="AL28" s="4">
        <v>1</v>
      </c>
      <c r="AM28" s="4" t="s">
        <v>41</v>
      </c>
      <c r="AN28" s="4">
        <v>-1</v>
      </c>
      <c r="AO28" s="4" t="s">
        <v>41</v>
      </c>
      <c r="AP28" s="4" t="s">
        <v>41</v>
      </c>
    </row>
    <row r="29" spans="1:42" ht="17.25" thickBot="1" x14ac:dyDescent="0.3">
      <c r="A29" s="5">
        <v>521</v>
      </c>
      <c r="B29" s="3" t="s">
        <v>62</v>
      </c>
      <c r="C29" s="4">
        <v>11.59</v>
      </c>
      <c r="D29" s="4">
        <v>11.4</v>
      </c>
      <c r="E29" s="4">
        <v>2.6</v>
      </c>
      <c r="F29" s="4">
        <v>2.6</v>
      </c>
      <c r="G29" s="4">
        <v>2.6</v>
      </c>
      <c r="H29" s="4">
        <v>12.81</v>
      </c>
      <c r="I29" s="4">
        <v>12.6</v>
      </c>
      <c r="J29" s="4">
        <v>2.6</v>
      </c>
      <c r="K29" s="4">
        <v>2.6</v>
      </c>
      <c r="L29" s="4">
        <v>2.6</v>
      </c>
      <c r="M29" s="4">
        <v>2</v>
      </c>
      <c r="N29" s="4">
        <v>2</v>
      </c>
      <c r="O29" s="4">
        <v>2</v>
      </c>
      <c r="P29" s="4">
        <v>2</v>
      </c>
      <c r="Q29" s="4">
        <v>2</v>
      </c>
      <c r="R29" s="4">
        <v>12</v>
      </c>
      <c r="S29" s="4">
        <v>2</v>
      </c>
      <c r="T29" s="4">
        <v>12</v>
      </c>
      <c r="U29" s="4">
        <v>2</v>
      </c>
      <c r="V29" s="4">
        <v>2</v>
      </c>
      <c r="W29" s="4" t="s">
        <v>41</v>
      </c>
      <c r="X29" s="4" t="s">
        <v>41</v>
      </c>
      <c r="Y29" s="4">
        <v>50</v>
      </c>
      <c r="Z29" s="4" t="s">
        <v>41</v>
      </c>
      <c r="AA29" s="4" t="s">
        <v>41</v>
      </c>
      <c r="AB29" s="4" t="s">
        <v>41</v>
      </c>
      <c r="AC29" s="4" t="s">
        <v>41</v>
      </c>
      <c r="AD29" s="4">
        <v>0.01</v>
      </c>
      <c r="AE29" s="4" t="s">
        <v>41</v>
      </c>
      <c r="AF29" s="4" t="s">
        <v>41</v>
      </c>
      <c r="AG29" s="4">
        <v>100</v>
      </c>
      <c r="AH29" s="4" t="s">
        <v>41</v>
      </c>
      <c r="AI29" s="4">
        <v>-100</v>
      </c>
      <c r="AJ29" s="4" t="s">
        <v>41</v>
      </c>
      <c r="AK29" s="4" t="s">
        <v>41</v>
      </c>
      <c r="AL29" s="4">
        <v>1</v>
      </c>
      <c r="AM29" s="4" t="s">
        <v>41</v>
      </c>
      <c r="AN29" s="4">
        <v>-1</v>
      </c>
      <c r="AO29" s="4" t="s">
        <v>41</v>
      </c>
      <c r="AP29" s="4" t="s">
        <v>41</v>
      </c>
    </row>
    <row r="30" spans="1:42" ht="27.75" x14ac:dyDescent="0.4">
      <c r="C30" s="6">
        <f>SUM(C2:C29)/28/C29</f>
        <v>0.99999999999999989</v>
      </c>
      <c r="D30" s="6">
        <f t="shared" ref="D30:AN30" si="0">SUM(D2:D29)/28/D29</f>
        <v>1</v>
      </c>
      <c r="E30" s="6">
        <f t="shared" si="0"/>
        <v>1</v>
      </c>
      <c r="F30" s="6">
        <f t="shared" si="0"/>
        <v>1</v>
      </c>
      <c r="G30" s="6">
        <f t="shared" si="0"/>
        <v>1</v>
      </c>
      <c r="H30" s="6">
        <f t="shared" si="0"/>
        <v>1</v>
      </c>
      <c r="I30" s="6">
        <f t="shared" si="0"/>
        <v>1.0000000000000002</v>
      </c>
      <c r="J30" s="6">
        <f t="shared" si="0"/>
        <v>1</v>
      </c>
      <c r="K30" s="6">
        <f t="shared" si="0"/>
        <v>1</v>
      </c>
      <c r="L30" s="6">
        <f t="shared" si="0"/>
        <v>1</v>
      </c>
      <c r="M30" s="6">
        <f t="shared" si="0"/>
        <v>1</v>
      </c>
      <c r="N30" s="6">
        <f t="shared" si="0"/>
        <v>1</v>
      </c>
      <c r="O30" s="6">
        <f t="shared" si="0"/>
        <v>1</v>
      </c>
      <c r="P30" s="6">
        <f t="shared" si="0"/>
        <v>1</v>
      </c>
      <c r="Q30" s="6">
        <f t="shared" si="0"/>
        <v>1</v>
      </c>
      <c r="R30" s="6">
        <f t="shared" si="0"/>
        <v>1</v>
      </c>
      <c r="S30" s="6">
        <f t="shared" si="0"/>
        <v>1</v>
      </c>
      <c r="T30" s="6">
        <f t="shared" si="0"/>
        <v>1</v>
      </c>
      <c r="U30" s="6">
        <f t="shared" si="0"/>
        <v>1</v>
      </c>
      <c r="V30" s="6">
        <f t="shared" si="0"/>
        <v>1</v>
      </c>
      <c r="W30" s="6"/>
      <c r="X30" s="6"/>
      <c r="Y30" s="6">
        <f t="shared" si="0"/>
        <v>1</v>
      </c>
      <c r="Z30" s="6"/>
      <c r="AA30" s="6"/>
      <c r="AB30" s="6"/>
      <c r="AC30" s="6"/>
      <c r="AD30" s="6">
        <f t="shared" si="0"/>
        <v>1.0000000000000004</v>
      </c>
      <c r="AE30" s="6"/>
      <c r="AF30" s="6"/>
      <c r="AG30" s="6">
        <f t="shared" si="0"/>
        <v>1</v>
      </c>
      <c r="AH30" s="6"/>
      <c r="AI30" s="6">
        <f t="shared" si="0"/>
        <v>1</v>
      </c>
      <c r="AJ30" s="6"/>
      <c r="AK30" s="6"/>
      <c r="AL30" s="6">
        <f t="shared" si="0"/>
        <v>1</v>
      </c>
      <c r="AM30" s="6"/>
      <c r="AN30" s="6">
        <f t="shared" si="0"/>
        <v>1</v>
      </c>
      <c r="AO30" s="6"/>
      <c r="AP30" s="6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8"/>
  <sheetViews>
    <sheetView topLeftCell="A13" zoomScale="85" zoomScaleNormal="85" workbookViewId="0">
      <selection activeCell="C62" sqref="C62"/>
    </sheetView>
  </sheetViews>
  <sheetFormatPr defaultRowHeight="16.5" x14ac:dyDescent="0.25"/>
  <cols>
    <col min="2" max="2" width="29.375" customWidth="1"/>
  </cols>
  <sheetData>
    <row r="1" spans="1:42" ht="32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192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193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194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195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196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197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198</v>
      </c>
      <c r="AJ1" s="2" t="s">
        <v>28</v>
      </c>
      <c r="AK1" s="2" t="s">
        <v>29</v>
      </c>
      <c r="AL1" s="2" t="s">
        <v>30</v>
      </c>
      <c r="AM1" s="2" t="s">
        <v>31</v>
      </c>
      <c r="AN1" s="2" t="s">
        <v>199</v>
      </c>
      <c r="AO1" s="2" t="s">
        <v>32</v>
      </c>
      <c r="AP1" s="2" t="s">
        <v>33</v>
      </c>
    </row>
    <row r="2" spans="1:42" ht="17.25" customHeight="1" thickBot="1" x14ac:dyDescent="0.3">
      <c r="A2" s="5">
        <v>20</v>
      </c>
      <c r="B2" s="3" t="s">
        <v>42</v>
      </c>
      <c r="C2" s="4">
        <v>11.59</v>
      </c>
      <c r="D2" s="4">
        <v>11.4</v>
      </c>
      <c r="E2" s="4">
        <v>2.6</v>
      </c>
      <c r="F2" s="4">
        <v>2.6</v>
      </c>
      <c r="G2" s="4">
        <v>2.6</v>
      </c>
      <c r="H2" s="4">
        <v>12.81</v>
      </c>
      <c r="I2" s="4">
        <v>12.6</v>
      </c>
      <c r="J2" s="4">
        <v>2.6</v>
      </c>
      <c r="K2" s="4">
        <v>2.6</v>
      </c>
      <c r="L2" s="4">
        <v>2.6</v>
      </c>
      <c r="M2" s="4">
        <v>9</v>
      </c>
      <c r="N2" s="4">
        <v>9</v>
      </c>
      <c r="O2" s="4">
        <v>9</v>
      </c>
      <c r="P2" s="4">
        <v>9</v>
      </c>
      <c r="Q2" s="4">
        <v>9</v>
      </c>
      <c r="R2" s="4">
        <v>5</v>
      </c>
      <c r="S2" s="4">
        <v>9</v>
      </c>
      <c r="T2" s="4">
        <v>5</v>
      </c>
      <c r="U2" s="4">
        <v>9</v>
      </c>
      <c r="V2" s="4">
        <v>9</v>
      </c>
      <c r="W2" s="4">
        <v>400</v>
      </c>
      <c r="X2" s="4" t="s">
        <v>41</v>
      </c>
      <c r="Y2" s="4" t="s">
        <v>41</v>
      </c>
      <c r="Z2" s="4" t="s">
        <v>41</v>
      </c>
      <c r="AA2" s="4" t="s">
        <v>41</v>
      </c>
      <c r="AB2" s="4">
        <v>5</v>
      </c>
      <c r="AC2" s="4" t="s">
        <v>41</v>
      </c>
      <c r="AD2" s="4" t="s">
        <v>41</v>
      </c>
      <c r="AE2" s="4" t="s">
        <v>41</v>
      </c>
      <c r="AF2" s="4" t="s">
        <v>41</v>
      </c>
      <c r="AG2" s="4">
        <v>-500</v>
      </c>
      <c r="AH2" s="4" t="s">
        <v>41</v>
      </c>
      <c r="AI2" s="4">
        <v>500</v>
      </c>
      <c r="AJ2" s="4" t="s">
        <v>41</v>
      </c>
      <c r="AK2" s="4" t="s">
        <v>41</v>
      </c>
      <c r="AL2" s="4">
        <v>-100</v>
      </c>
      <c r="AM2" s="4" t="s">
        <v>41</v>
      </c>
      <c r="AN2" s="4">
        <v>100</v>
      </c>
      <c r="AO2" s="4" t="s">
        <v>41</v>
      </c>
      <c r="AP2" s="4" t="s">
        <v>41</v>
      </c>
    </row>
    <row r="3" spans="1:42" ht="17.25" thickBot="1" x14ac:dyDescent="0.3">
      <c r="A3" s="5">
        <v>29</v>
      </c>
      <c r="B3" s="3" t="s">
        <v>44</v>
      </c>
      <c r="C3" s="4">
        <v>11.59</v>
      </c>
      <c r="D3" s="4">
        <v>11.4</v>
      </c>
      <c r="E3" s="4">
        <v>2.6</v>
      </c>
      <c r="F3" s="4">
        <v>2.6</v>
      </c>
      <c r="G3" s="4">
        <v>2.6</v>
      </c>
      <c r="H3" s="4">
        <v>12.81</v>
      </c>
      <c r="I3" s="4">
        <v>12.6</v>
      </c>
      <c r="J3" s="4">
        <v>2.6</v>
      </c>
      <c r="K3" s="4">
        <v>2.6</v>
      </c>
      <c r="L3" s="4">
        <v>2.6</v>
      </c>
      <c r="M3" s="4">
        <v>9</v>
      </c>
      <c r="N3" s="4">
        <v>9</v>
      </c>
      <c r="O3" s="4">
        <v>9</v>
      </c>
      <c r="P3" s="4">
        <v>9</v>
      </c>
      <c r="Q3" s="4">
        <v>9</v>
      </c>
      <c r="R3" s="4">
        <v>5</v>
      </c>
      <c r="S3" s="4">
        <v>9</v>
      </c>
      <c r="T3" s="4">
        <v>5</v>
      </c>
      <c r="U3" s="4">
        <v>9</v>
      </c>
      <c r="V3" s="4">
        <v>9</v>
      </c>
      <c r="W3" s="4">
        <v>400</v>
      </c>
      <c r="X3" s="4" t="s">
        <v>41</v>
      </c>
      <c r="Y3" s="4" t="s">
        <v>41</v>
      </c>
      <c r="Z3" s="4" t="s">
        <v>41</v>
      </c>
      <c r="AA3" s="4" t="s">
        <v>41</v>
      </c>
      <c r="AB3" s="4">
        <v>5</v>
      </c>
      <c r="AC3" s="4" t="s">
        <v>41</v>
      </c>
      <c r="AD3" s="4" t="s">
        <v>41</v>
      </c>
      <c r="AE3" s="4" t="s">
        <v>41</v>
      </c>
      <c r="AF3" s="4" t="s">
        <v>41</v>
      </c>
      <c r="AG3" s="4">
        <v>-500</v>
      </c>
      <c r="AH3" s="4" t="s">
        <v>41</v>
      </c>
      <c r="AI3" s="4">
        <v>500</v>
      </c>
      <c r="AJ3" s="4" t="s">
        <v>41</v>
      </c>
      <c r="AK3" s="4" t="s">
        <v>41</v>
      </c>
      <c r="AL3" s="4">
        <v>-100</v>
      </c>
      <c r="AM3" s="4" t="s">
        <v>41</v>
      </c>
      <c r="AN3" s="4">
        <v>100</v>
      </c>
      <c r="AO3" s="4" t="s">
        <v>41</v>
      </c>
      <c r="AP3" s="4" t="s">
        <v>41</v>
      </c>
    </row>
    <row r="4" spans="1:42" ht="17.25" thickBot="1" x14ac:dyDescent="0.3">
      <c r="A4" s="5">
        <v>38</v>
      </c>
      <c r="B4" s="3" t="s">
        <v>46</v>
      </c>
      <c r="C4" s="4">
        <v>11.59</v>
      </c>
      <c r="D4" s="4">
        <v>11.4</v>
      </c>
      <c r="E4" s="4">
        <v>2.6</v>
      </c>
      <c r="F4" s="4">
        <v>2.6</v>
      </c>
      <c r="G4" s="4">
        <v>2.6</v>
      </c>
      <c r="H4" s="4">
        <v>12.81</v>
      </c>
      <c r="I4" s="4">
        <v>12.6</v>
      </c>
      <c r="J4" s="4">
        <v>2.6</v>
      </c>
      <c r="K4" s="4">
        <v>2.6</v>
      </c>
      <c r="L4" s="4">
        <v>2.6</v>
      </c>
      <c r="M4" s="4">
        <v>9</v>
      </c>
      <c r="N4" s="4">
        <v>9</v>
      </c>
      <c r="O4" s="4">
        <v>9</v>
      </c>
      <c r="P4" s="4">
        <v>9</v>
      </c>
      <c r="Q4" s="4">
        <v>9</v>
      </c>
      <c r="R4" s="4">
        <v>5</v>
      </c>
      <c r="S4" s="4">
        <v>9</v>
      </c>
      <c r="T4" s="4">
        <v>5</v>
      </c>
      <c r="U4" s="4">
        <v>9</v>
      </c>
      <c r="V4" s="4">
        <v>9</v>
      </c>
      <c r="W4" s="4">
        <v>400</v>
      </c>
      <c r="X4" s="4" t="s">
        <v>41</v>
      </c>
      <c r="Y4" s="4" t="s">
        <v>41</v>
      </c>
      <c r="Z4" s="4" t="s">
        <v>41</v>
      </c>
      <c r="AA4" s="4" t="s">
        <v>41</v>
      </c>
      <c r="AB4" s="4">
        <v>5</v>
      </c>
      <c r="AC4" s="4" t="s">
        <v>41</v>
      </c>
      <c r="AD4" s="4" t="s">
        <v>41</v>
      </c>
      <c r="AE4" s="4" t="s">
        <v>41</v>
      </c>
      <c r="AF4" s="4" t="s">
        <v>41</v>
      </c>
      <c r="AG4" s="4">
        <v>-500</v>
      </c>
      <c r="AH4" s="4" t="s">
        <v>41</v>
      </c>
      <c r="AI4" s="4">
        <v>500</v>
      </c>
      <c r="AJ4" s="4" t="s">
        <v>41</v>
      </c>
      <c r="AK4" s="4" t="s">
        <v>41</v>
      </c>
      <c r="AL4" s="4">
        <v>-100</v>
      </c>
      <c r="AM4" s="4" t="s">
        <v>41</v>
      </c>
      <c r="AN4" s="4">
        <v>100</v>
      </c>
      <c r="AO4" s="4" t="s">
        <v>41</v>
      </c>
      <c r="AP4" s="4" t="s">
        <v>41</v>
      </c>
    </row>
    <row r="5" spans="1:42" ht="17.25" thickBot="1" x14ac:dyDescent="0.3">
      <c r="A5" s="5">
        <v>47</v>
      </c>
      <c r="B5" s="3" t="s">
        <v>48</v>
      </c>
      <c r="C5" s="4">
        <v>11.59</v>
      </c>
      <c r="D5" s="4">
        <v>11.4</v>
      </c>
      <c r="E5" s="4">
        <v>2.6</v>
      </c>
      <c r="F5" s="4">
        <v>2.6</v>
      </c>
      <c r="G5" s="4">
        <v>2.6</v>
      </c>
      <c r="H5" s="4">
        <v>12.81</v>
      </c>
      <c r="I5" s="4">
        <v>12.6</v>
      </c>
      <c r="J5" s="4">
        <v>2.6</v>
      </c>
      <c r="K5" s="4">
        <v>2.6</v>
      </c>
      <c r="L5" s="4">
        <v>2.6</v>
      </c>
      <c r="M5" s="4">
        <v>9</v>
      </c>
      <c r="N5" s="4">
        <v>9</v>
      </c>
      <c r="O5" s="4">
        <v>9</v>
      </c>
      <c r="P5" s="4">
        <v>9</v>
      </c>
      <c r="Q5" s="4">
        <v>9</v>
      </c>
      <c r="R5" s="4">
        <v>5</v>
      </c>
      <c r="S5" s="4">
        <v>9</v>
      </c>
      <c r="T5" s="4">
        <v>5</v>
      </c>
      <c r="U5" s="4">
        <v>9</v>
      </c>
      <c r="V5" s="4">
        <v>9</v>
      </c>
      <c r="W5" s="4">
        <v>400</v>
      </c>
      <c r="X5" s="4" t="s">
        <v>41</v>
      </c>
      <c r="Y5" s="4" t="s">
        <v>41</v>
      </c>
      <c r="Z5" s="4" t="s">
        <v>41</v>
      </c>
      <c r="AA5" s="4" t="s">
        <v>41</v>
      </c>
      <c r="AB5" s="4">
        <v>5</v>
      </c>
      <c r="AC5" s="4" t="s">
        <v>41</v>
      </c>
      <c r="AD5" s="4" t="s">
        <v>41</v>
      </c>
      <c r="AE5" s="4" t="s">
        <v>41</v>
      </c>
      <c r="AF5" s="4" t="s">
        <v>41</v>
      </c>
      <c r="AG5" s="4">
        <v>-500</v>
      </c>
      <c r="AH5" s="4" t="s">
        <v>41</v>
      </c>
      <c r="AI5" s="4">
        <v>500</v>
      </c>
      <c r="AJ5" s="4" t="s">
        <v>41</v>
      </c>
      <c r="AK5" s="4" t="s">
        <v>41</v>
      </c>
      <c r="AL5" s="4">
        <v>-100</v>
      </c>
      <c r="AM5" s="4" t="s">
        <v>41</v>
      </c>
      <c r="AN5" s="4">
        <v>100</v>
      </c>
      <c r="AO5" s="4" t="s">
        <v>41</v>
      </c>
      <c r="AP5" s="4" t="s">
        <v>41</v>
      </c>
    </row>
    <row r="6" spans="1:42" ht="17.25" thickBot="1" x14ac:dyDescent="0.3">
      <c r="A6" s="5">
        <v>56</v>
      </c>
      <c r="B6" s="3" t="s">
        <v>50</v>
      </c>
      <c r="C6" s="4">
        <v>11.59</v>
      </c>
      <c r="D6" s="4">
        <v>11.4</v>
      </c>
      <c r="E6" s="4">
        <v>2.6</v>
      </c>
      <c r="F6" s="4">
        <v>2.6</v>
      </c>
      <c r="G6" s="4">
        <v>2.6</v>
      </c>
      <c r="H6" s="4">
        <v>12.81</v>
      </c>
      <c r="I6" s="4">
        <v>12.6</v>
      </c>
      <c r="J6" s="4">
        <v>2.6</v>
      </c>
      <c r="K6" s="4">
        <v>2.6</v>
      </c>
      <c r="L6" s="4">
        <v>2.6</v>
      </c>
      <c r="M6" s="4">
        <v>9</v>
      </c>
      <c r="N6" s="4">
        <v>9</v>
      </c>
      <c r="O6" s="4">
        <v>9</v>
      </c>
      <c r="P6" s="4">
        <v>9</v>
      </c>
      <c r="Q6" s="4">
        <v>9</v>
      </c>
      <c r="R6" s="4">
        <v>5</v>
      </c>
      <c r="S6" s="4">
        <v>9</v>
      </c>
      <c r="T6" s="4">
        <v>5</v>
      </c>
      <c r="U6" s="4">
        <v>9</v>
      </c>
      <c r="V6" s="4">
        <v>9</v>
      </c>
      <c r="W6" s="4">
        <v>400</v>
      </c>
      <c r="X6" s="4" t="s">
        <v>41</v>
      </c>
      <c r="Y6" s="4" t="s">
        <v>41</v>
      </c>
      <c r="Z6" s="4" t="s">
        <v>41</v>
      </c>
      <c r="AA6" s="4" t="s">
        <v>41</v>
      </c>
      <c r="AB6" s="4">
        <v>5</v>
      </c>
      <c r="AC6" s="4" t="s">
        <v>41</v>
      </c>
      <c r="AD6" s="4" t="s">
        <v>41</v>
      </c>
      <c r="AE6" s="4" t="s">
        <v>41</v>
      </c>
      <c r="AF6" s="4" t="s">
        <v>41</v>
      </c>
      <c r="AG6" s="4">
        <v>-500</v>
      </c>
      <c r="AH6" s="4" t="s">
        <v>41</v>
      </c>
      <c r="AI6" s="4">
        <v>500</v>
      </c>
      <c r="AJ6" s="4" t="s">
        <v>41</v>
      </c>
      <c r="AK6" s="4" t="s">
        <v>41</v>
      </c>
      <c r="AL6" s="4">
        <v>-100</v>
      </c>
      <c r="AM6" s="4" t="s">
        <v>41</v>
      </c>
      <c r="AN6" s="4">
        <v>100</v>
      </c>
      <c r="AO6" s="4" t="s">
        <v>41</v>
      </c>
      <c r="AP6" s="4" t="s">
        <v>41</v>
      </c>
    </row>
    <row r="7" spans="1:42" ht="17.25" customHeight="1" thickBot="1" x14ac:dyDescent="0.3">
      <c r="A7" s="5">
        <v>65</v>
      </c>
      <c r="B7" s="3" t="s">
        <v>52</v>
      </c>
      <c r="C7" s="4">
        <v>11.59</v>
      </c>
      <c r="D7" s="4">
        <v>11.4</v>
      </c>
      <c r="E7" s="4">
        <v>2.6</v>
      </c>
      <c r="F7" s="4">
        <v>2.6</v>
      </c>
      <c r="G7" s="4">
        <v>2.6</v>
      </c>
      <c r="H7" s="4">
        <v>12.81</v>
      </c>
      <c r="I7" s="4">
        <v>12.6</v>
      </c>
      <c r="J7" s="4">
        <v>2.6</v>
      </c>
      <c r="K7" s="4">
        <v>2.6</v>
      </c>
      <c r="L7" s="4">
        <v>2.6</v>
      </c>
      <c r="M7" s="4">
        <v>9</v>
      </c>
      <c r="N7" s="4">
        <v>9</v>
      </c>
      <c r="O7" s="4">
        <v>9</v>
      </c>
      <c r="P7" s="4">
        <v>9</v>
      </c>
      <c r="Q7" s="4">
        <v>9</v>
      </c>
      <c r="R7" s="4">
        <v>5</v>
      </c>
      <c r="S7" s="4">
        <v>9</v>
      </c>
      <c r="T7" s="4">
        <v>5</v>
      </c>
      <c r="U7" s="4">
        <v>9</v>
      </c>
      <c r="V7" s="4">
        <v>9</v>
      </c>
      <c r="W7" s="4">
        <v>400</v>
      </c>
      <c r="X7" s="4" t="s">
        <v>41</v>
      </c>
      <c r="Y7" s="4" t="s">
        <v>41</v>
      </c>
      <c r="Z7" s="4" t="s">
        <v>41</v>
      </c>
      <c r="AA7" s="4" t="s">
        <v>41</v>
      </c>
      <c r="AB7" s="4">
        <v>5</v>
      </c>
      <c r="AC7" s="4" t="s">
        <v>41</v>
      </c>
      <c r="AD7" s="4" t="s">
        <v>41</v>
      </c>
      <c r="AE7" s="4" t="s">
        <v>41</v>
      </c>
      <c r="AF7" s="4" t="s">
        <v>41</v>
      </c>
      <c r="AG7" s="4">
        <v>-500</v>
      </c>
      <c r="AH7" s="4" t="s">
        <v>41</v>
      </c>
      <c r="AI7" s="4">
        <v>500</v>
      </c>
      <c r="AJ7" s="4" t="s">
        <v>41</v>
      </c>
      <c r="AK7" s="4" t="s">
        <v>41</v>
      </c>
      <c r="AL7" s="4">
        <v>-100</v>
      </c>
      <c r="AM7" s="4" t="s">
        <v>41</v>
      </c>
      <c r="AN7" s="4">
        <v>100</v>
      </c>
      <c r="AO7" s="4" t="s">
        <v>41</v>
      </c>
      <c r="AP7" s="4" t="s">
        <v>41</v>
      </c>
    </row>
    <row r="8" spans="1:42" ht="17.25" thickBot="1" x14ac:dyDescent="0.3">
      <c r="A8" s="5">
        <v>74</v>
      </c>
      <c r="B8" s="3" t="s">
        <v>54</v>
      </c>
      <c r="C8" s="4">
        <v>11.59</v>
      </c>
      <c r="D8" s="4">
        <v>11.4</v>
      </c>
      <c r="E8" s="4">
        <v>2.6</v>
      </c>
      <c r="F8" s="4">
        <v>2.6</v>
      </c>
      <c r="G8" s="4">
        <v>2.6</v>
      </c>
      <c r="H8" s="4">
        <v>12.81</v>
      </c>
      <c r="I8" s="4">
        <v>12.6</v>
      </c>
      <c r="J8" s="4">
        <v>2.6</v>
      </c>
      <c r="K8" s="4">
        <v>2.6</v>
      </c>
      <c r="L8" s="4">
        <v>2.6</v>
      </c>
      <c r="M8" s="4">
        <v>9</v>
      </c>
      <c r="N8" s="4">
        <v>9</v>
      </c>
      <c r="O8" s="4">
        <v>9</v>
      </c>
      <c r="P8" s="4">
        <v>9</v>
      </c>
      <c r="Q8" s="4">
        <v>9</v>
      </c>
      <c r="R8" s="4">
        <v>5</v>
      </c>
      <c r="S8" s="4">
        <v>9</v>
      </c>
      <c r="T8" s="4">
        <v>5</v>
      </c>
      <c r="U8" s="4">
        <v>9</v>
      </c>
      <c r="V8" s="4">
        <v>9</v>
      </c>
      <c r="W8" s="4">
        <v>400</v>
      </c>
      <c r="X8" s="4" t="s">
        <v>41</v>
      </c>
      <c r="Y8" s="4" t="s">
        <v>41</v>
      </c>
      <c r="Z8" s="4" t="s">
        <v>41</v>
      </c>
      <c r="AA8" s="4" t="s">
        <v>41</v>
      </c>
      <c r="AB8" s="4">
        <v>5</v>
      </c>
      <c r="AC8" s="4" t="s">
        <v>41</v>
      </c>
      <c r="AD8" s="4" t="s">
        <v>41</v>
      </c>
      <c r="AE8" s="4" t="s">
        <v>41</v>
      </c>
      <c r="AF8" s="4" t="s">
        <v>41</v>
      </c>
      <c r="AG8" s="4">
        <v>-500</v>
      </c>
      <c r="AH8" s="4" t="s">
        <v>41</v>
      </c>
      <c r="AI8" s="4">
        <v>500</v>
      </c>
      <c r="AJ8" s="4" t="s">
        <v>41</v>
      </c>
      <c r="AK8" s="4" t="s">
        <v>41</v>
      </c>
      <c r="AL8" s="4">
        <v>-100</v>
      </c>
      <c r="AM8" s="4" t="s">
        <v>41</v>
      </c>
      <c r="AN8" s="4">
        <v>100</v>
      </c>
      <c r="AO8" s="4" t="s">
        <v>41</v>
      </c>
      <c r="AP8" s="4" t="s">
        <v>41</v>
      </c>
    </row>
    <row r="9" spans="1:42" ht="17.25" thickBot="1" x14ac:dyDescent="0.3">
      <c r="A9" s="5">
        <v>83</v>
      </c>
      <c r="B9" s="3" t="s">
        <v>40</v>
      </c>
      <c r="C9" s="4">
        <v>11.59</v>
      </c>
      <c r="D9" s="4">
        <v>11.4</v>
      </c>
      <c r="E9" s="4">
        <v>2.6</v>
      </c>
      <c r="F9" s="4">
        <v>2.6</v>
      </c>
      <c r="G9" s="4">
        <v>2.6</v>
      </c>
      <c r="H9" s="4">
        <v>12.81</v>
      </c>
      <c r="I9" s="4">
        <v>12.6</v>
      </c>
      <c r="J9" s="4">
        <v>2.6</v>
      </c>
      <c r="K9" s="4">
        <v>2.6</v>
      </c>
      <c r="L9" s="4">
        <v>2.6</v>
      </c>
      <c r="M9" s="4">
        <v>9</v>
      </c>
      <c r="N9" s="4">
        <v>9</v>
      </c>
      <c r="O9" s="4">
        <v>9</v>
      </c>
      <c r="P9" s="4">
        <v>9</v>
      </c>
      <c r="Q9" s="4">
        <v>9</v>
      </c>
      <c r="R9" s="4">
        <v>5</v>
      </c>
      <c r="S9" s="4">
        <v>9</v>
      </c>
      <c r="T9" s="4">
        <v>5</v>
      </c>
      <c r="U9" s="4">
        <v>9</v>
      </c>
      <c r="V9" s="4">
        <v>9</v>
      </c>
      <c r="W9" s="4">
        <v>400</v>
      </c>
      <c r="X9" s="4" t="s">
        <v>41</v>
      </c>
      <c r="Y9" s="4" t="s">
        <v>41</v>
      </c>
      <c r="Z9" s="4" t="s">
        <v>41</v>
      </c>
      <c r="AA9" s="4" t="s">
        <v>41</v>
      </c>
      <c r="AB9" s="4">
        <v>5</v>
      </c>
      <c r="AC9" s="4" t="s">
        <v>41</v>
      </c>
      <c r="AD9" s="4" t="s">
        <v>41</v>
      </c>
      <c r="AE9" s="4" t="s">
        <v>41</v>
      </c>
      <c r="AF9" s="4" t="s">
        <v>41</v>
      </c>
      <c r="AG9" s="4">
        <v>-500</v>
      </c>
      <c r="AH9" s="4" t="s">
        <v>41</v>
      </c>
      <c r="AI9" s="4">
        <v>500</v>
      </c>
      <c r="AJ9" s="4" t="s">
        <v>41</v>
      </c>
      <c r="AK9" s="4" t="s">
        <v>41</v>
      </c>
      <c r="AL9" s="4">
        <v>-100</v>
      </c>
      <c r="AM9" s="4" t="s">
        <v>41</v>
      </c>
      <c r="AN9" s="4">
        <v>100</v>
      </c>
      <c r="AO9" s="4" t="s">
        <v>41</v>
      </c>
      <c r="AP9" s="4" t="s">
        <v>41</v>
      </c>
    </row>
    <row r="10" spans="1:42" ht="17.25" thickBot="1" x14ac:dyDescent="0.3">
      <c r="A10" s="5">
        <v>93</v>
      </c>
      <c r="B10" s="3" t="s">
        <v>57</v>
      </c>
      <c r="C10" s="4">
        <v>11.59</v>
      </c>
      <c r="D10" s="4">
        <v>11.4</v>
      </c>
      <c r="E10" s="4">
        <v>2.6</v>
      </c>
      <c r="F10" s="4">
        <v>2.6</v>
      </c>
      <c r="G10" s="4">
        <v>2.6</v>
      </c>
      <c r="H10" s="4">
        <v>12.81</v>
      </c>
      <c r="I10" s="4">
        <v>12.6</v>
      </c>
      <c r="J10" s="4">
        <v>2.6</v>
      </c>
      <c r="K10" s="4">
        <v>2.6</v>
      </c>
      <c r="L10" s="4">
        <v>2.6</v>
      </c>
      <c r="M10" s="4">
        <v>9</v>
      </c>
      <c r="N10" s="4">
        <v>9</v>
      </c>
      <c r="O10" s="4">
        <v>9</v>
      </c>
      <c r="P10" s="4">
        <v>9</v>
      </c>
      <c r="Q10" s="4">
        <v>9</v>
      </c>
      <c r="R10" s="4">
        <v>5</v>
      </c>
      <c r="S10" s="4">
        <v>9</v>
      </c>
      <c r="T10" s="4">
        <v>5</v>
      </c>
      <c r="U10" s="4">
        <v>9</v>
      </c>
      <c r="V10" s="4">
        <v>9</v>
      </c>
      <c r="W10" s="4">
        <v>400</v>
      </c>
      <c r="X10" s="4" t="s">
        <v>41</v>
      </c>
      <c r="Y10" s="4" t="s">
        <v>41</v>
      </c>
      <c r="Z10" s="4" t="s">
        <v>41</v>
      </c>
      <c r="AA10" s="4" t="s">
        <v>41</v>
      </c>
      <c r="AB10" s="4">
        <v>5</v>
      </c>
      <c r="AC10" s="4" t="s">
        <v>41</v>
      </c>
      <c r="AD10" s="4" t="s">
        <v>41</v>
      </c>
      <c r="AE10" s="4" t="s">
        <v>41</v>
      </c>
      <c r="AF10" s="4" t="s">
        <v>41</v>
      </c>
      <c r="AG10" s="4">
        <v>-500</v>
      </c>
      <c r="AH10" s="4" t="s">
        <v>41</v>
      </c>
      <c r="AI10" s="4">
        <v>500</v>
      </c>
      <c r="AJ10" s="4" t="s">
        <v>41</v>
      </c>
      <c r="AK10" s="4" t="s">
        <v>41</v>
      </c>
      <c r="AL10" s="4">
        <v>-100</v>
      </c>
      <c r="AM10" s="4" t="s">
        <v>41</v>
      </c>
      <c r="AN10" s="4">
        <v>100</v>
      </c>
      <c r="AO10" s="4" t="s">
        <v>41</v>
      </c>
      <c r="AP10" s="4" t="s">
        <v>41</v>
      </c>
    </row>
    <row r="11" spans="1:42" ht="17.25" thickBot="1" x14ac:dyDescent="0.3">
      <c r="A11" s="5">
        <v>102</v>
      </c>
      <c r="B11" s="3" t="s">
        <v>58</v>
      </c>
      <c r="C11" s="4">
        <v>11.59</v>
      </c>
      <c r="D11" s="4">
        <v>11.4</v>
      </c>
      <c r="E11" s="4">
        <v>2.6</v>
      </c>
      <c r="F11" s="4">
        <v>2.6</v>
      </c>
      <c r="G11" s="4">
        <v>2.6</v>
      </c>
      <c r="H11" s="4">
        <v>12.81</v>
      </c>
      <c r="I11" s="4">
        <v>12.6</v>
      </c>
      <c r="J11" s="4">
        <v>2.6</v>
      </c>
      <c r="K11" s="4">
        <v>2.6</v>
      </c>
      <c r="L11" s="4">
        <v>2.6</v>
      </c>
      <c r="M11" s="4">
        <v>9</v>
      </c>
      <c r="N11" s="4">
        <v>9</v>
      </c>
      <c r="O11" s="4">
        <v>9</v>
      </c>
      <c r="P11" s="4">
        <v>9</v>
      </c>
      <c r="Q11" s="4">
        <v>9</v>
      </c>
      <c r="R11" s="4">
        <v>5</v>
      </c>
      <c r="S11" s="4">
        <v>9</v>
      </c>
      <c r="T11" s="4">
        <v>5</v>
      </c>
      <c r="U11" s="4">
        <v>9</v>
      </c>
      <c r="V11" s="4">
        <v>9</v>
      </c>
      <c r="W11" s="4">
        <v>400</v>
      </c>
      <c r="X11" s="4" t="s">
        <v>41</v>
      </c>
      <c r="Y11" s="4" t="s">
        <v>41</v>
      </c>
      <c r="Z11" s="4" t="s">
        <v>41</v>
      </c>
      <c r="AA11" s="4" t="s">
        <v>41</v>
      </c>
      <c r="AB11" s="4">
        <v>5</v>
      </c>
      <c r="AC11" s="4" t="s">
        <v>41</v>
      </c>
      <c r="AD11" s="4" t="s">
        <v>41</v>
      </c>
      <c r="AE11" s="4" t="s">
        <v>41</v>
      </c>
      <c r="AF11" s="4" t="s">
        <v>41</v>
      </c>
      <c r="AG11" s="4">
        <v>-500</v>
      </c>
      <c r="AH11" s="4" t="s">
        <v>41</v>
      </c>
      <c r="AI11" s="4">
        <v>500</v>
      </c>
      <c r="AJ11" s="4" t="s">
        <v>41</v>
      </c>
      <c r="AK11" s="4" t="s">
        <v>41</v>
      </c>
      <c r="AL11" s="4">
        <v>-100</v>
      </c>
      <c r="AM11" s="4" t="s">
        <v>41</v>
      </c>
      <c r="AN11" s="4">
        <v>100</v>
      </c>
      <c r="AO11" s="4" t="s">
        <v>41</v>
      </c>
      <c r="AP11" s="4" t="s">
        <v>41</v>
      </c>
    </row>
    <row r="12" spans="1:42" ht="17.25" customHeight="1" thickBot="1" x14ac:dyDescent="0.3">
      <c r="A12" s="5">
        <v>111</v>
      </c>
      <c r="B12" s="3" t="s">
        <v>59</v>
      </c>
      <c r="C12" s="4">
        <v>11.59</v>
      </c>
      <c r="D12" s="4">
        <v>11.4</v>
      </c>
      <c r="E12" s="4">
        <v>2.6</v>
      </c>
      <c r="F12" s="4">
        <v>2.6</v>
      </c>
      <c r="G12" s="4">
        <v>2.6</v>
      </c>
      <c r="H12" s="4">
        <v>12.81</v>
      </c>
      <c r="I12" s="4">
        <v>12.6</v>
      </c>
      <c r="J12" s="4">
        <v>2.6</v>
      </c>
      <c r="K12" s="4">
        <v>2.6</v>
      </c>
      <c r="L12" s="4">
        <v>2.6</v>
      </c>
      <c r="M12" s="4">
        <v>9</v>
      </c>
      <c r="N12" s="4">
        <v>9</v>
      </c>
      <c r="O12" s="4">
        <v>9</v>
      </c>
      <c r="P12" s="4">
        <v>9</v>
      </c>
      <c r="Q12" s="4">
        <v>9</v>
      </c>
      <c r="R12" s="4">
        <v>5</v>
      </c>
      <c r="S12" s="4">
        <v>9</v>
      </c>
      <c r="T12" s="4">
        <v>5</v>
      </c>
      <c r="U12" s="4">
        <v>9</v>
      </c>
      <c r="V12" s="4">
        <v>9</v>
      </c>
      <c r="W12" s="4">
        <v>400</v>
      </c>
      <c r="X12" s="4" t="s">
        <v>41</v>
      </c>
      <c r="Y12" s="4" t="s">
        <v>41</v>
      </c>
      <c r="Z12" s="4" t="s">
        <v>41</v>
      </c>
      <c r="AA12" s="4" t="s">
        <v>41</v>
      </c>
      <c r="AB12" s="4">
        <v>5</v>
      </c>
      <c r="AC12" s="4" t="s">
        <v>41</v>
      </c>
      <c r="AD12" s="4" t="s">
        <v>41</v>
      </c>
      <c r="AE12" s="4" t="s">
        <v>41</v>
      </c>
      <c r="AF12" s="4" t="s">
        <v>41</v>
      </c>
      <c r="AG12" s="4">
        <v>-500</v>
      </c>
      <c r="AH12" s="4" t="s">
        <v>41</v>
      </c>
      <c r="AI12" s="4">
        <v>500</v>
      </c>
      <c r="AJ12" s="4" t="s">
        <v>41</v>
      </c>
      <c r="AK12" s="4" t="s">
        <v>41</v>
      </c>
      <c r="AL12" s="4">
        <v>-100</v>
      </c>
      <c r="AM12" s="4" t="s">
        <v>41</v>
      </c>
      <c r="AN12" s="4">
        <v>100</v>
      </c>
      <c r="AO12" s="4" t="s">
        <v>41</v>
      </c>
      <c r="AP12" s="4" t="s">
        <v>41</v>
      </c>
    </row>
    <row r="13" spans="1:42" ht="17.25" thickBot="1" x14ac:dyDescent="0.3">
      <c r="A13" s="5">
        <v>119</v>
      </c>
      <c r="B13" s="3" t="s">
        <v>60</v>
      </c>
      <c r="C13" s="4">
        <v>11.59</v>
      </c>
      <c r="D13" s="4">
        <v>11.4</v>
      </c>
      <c r="E13" s="4">
        <v>2.6</v>
      </c>
      <c r="F13" s="4">
        <v>2.6</v>
      </c>
      <c r="G13" s="4">
        <v>2.6</v>
      </c>
      <c r="H13" s="4">
        <v>12.81</v>
      </c>
      <c r="I13" s="4">
        <v>12.6</v>
      </c>
      <c r="J13" s="4">
        <v>2.6</v>
      </c>
      <c r="K13" s="4">
        <v>2.6</v>
      </c>
      <c r="L13" s="4">
        <v>2.6</v>
      </c>
      <c r="M13" s="4">
        <v>9</v>
      </c>
      <c r="N13" s="4">
        <v>9</v>
      </c>
      <c r="O13" s="4">
        <v>9</v>
      </c>
      <c r="P13" s="4">
        <v>9</v>
      </c>
      <c r="Q13" s="4">
        <v>9</v>
      </c>
      <c r="R13" s="4">
        <v>5</v>
      </c>
      <c r="S13" s="4">
        <v>9</v>
      </c>
      <c r="T13" s="4">
        <v>5</v>
      </c>
      <c r="U13" s="4">
        <v>9</v>
      </c>
      <c r="V13" s="4">
        <v>9</v>
      </c>
      <c r="W13" s="4">
        <v>400</v>
      </c>
      <c r="X13" s="4" t="s">
        <v>41</v>
      </c>
      <c r="Y13" s="4" t="s">
        <v>41</v>
      </c>
      <c r="Z13" s="4" t="s">
        <v>41</v>
      </c>
      <c r="AA13" s="4" t="s">
        <v>41</v>
      </c>
      <c r="AB13" s="4">
        <v>5</v>
      </c>
      <c r="AC13" s="4" t="s">
        <v>41</v>
      </c>
      <c r="AD13" s="4" t="s">
        <v>41</v>
      </c>
      <c r="AE13" s="4" t="s">
        <v>41</v>
      </c>
      <c r="AF13" s="4" t="s">
        <v>41</v>
      </c>
      <c r="AG13" s="4">
        <v>-500</v>
      </c>
      <c r="AH13" s="4" t="s">
        <v>41</v>
      </c>
      <c r="AI13" s="4">
        <v>500</v>
      </c>
      <c r="AJ13" s="4" t="s">
        <v>41</v>
      </c>
      <c r="AK13" s="4" t="s">
        <v>41</v>
      </c>
      <c r="AL13" s="4">
        <v>-100</v>
      </c>
      <c r="AM13" s="4" t="s">
        <v>41</v>
      </c>
      <c r="AN13" s="4">
        <v>100</v>
      </c>
      <c r="AO13" s="4" t="s">
        <v>41</v>
      </c>
      <c r="AP13" s="4" t="s">
        <v>41</v>
      </c>
    </row>
    <row r="14" spans="1:42" ht="17.25" thickBot="1" x14ac:dyDescent="0.3">
      <c r="A14" s="5">
        <v>128</v>
      </c>
      <c r="B14" s="3" t="s">
        <v>61</v>
      </c>
      <c r="C14" s="4">
        <v>11.59</v>
      </c>
      <c r="D14" s="4">
        <v>11.4</v>
      </c>
      <c r="E14" s="4">
        <v>2.6</v>
      </c>
      <c r="F14" s="4">
        <v>2.6</v>
      </c>
      <c r="G14" s="4">
        <v>2.6</v>
      </c>
      <c r="H14" s="4">
        <v>12.81</v>
      </c>
      <c r="I14" s="4">
        <v>12.6</v>
      </c>
      <c r="J14" s="4">
        <v>2.6</v>
      </c>
      <c r="K14" s="4">
        <v>2.6</v>
      </c>
      <c r="L14" s="4">
        <v>2.6</v>
      </c>
      <c r="M14" s="4">
        <v>9</v>
      </c>
      <c r="N14" s="4">
        <v>9</v>
      </c>
      <c r="O14" s="4">
        <v>9</v>
      </c>
      <c r="P14" s="4">
        <v>9</v>
      </c>
      <c r="Q14" s="4">
        <v>9</v>
      </c>
      <c r="R14" s="4">
        <v>5</v>
      </c>
      <c r="S14" s="4">
        <v>9</v>
      </c>
      <c r="T14" s="4">
        <v>5</v>
      </c>
      <c r="U14" s="4">
        <v>9</v>
      </c>
      <c r="V14" s="4">
        <v>9</v>
      </c>
      <c r="W14" s="4">
        <v>400</v>
      </c>
      <c r="X14" s="4" t="s">
        <v>41</v>
      </c>
      <c r="Y14" s="4" t="s">
        <v>41</v>
      </c>
      <c r="Z14" s="4" t="s">
        <v>41</v>
      </c>
      <c r="AA14" s="4" t="s">
        <v>41</v>
      </c>
      <c r="AB14" s="4">
        <v>5</v>
      </c>
      <c r="AC14" s="4" t="s">
        <v>41</v>
      </c>
      <c r="AD14" s="4" t="s">
        <v>41</v>
      </c>
      <c r="AE14" s="4" t="s">
        <v>41</v>
      </c>
      <c r="AF14" s="4" t="s">
        <v>41</v>
      </c>
      <c r="AG14" s="4">
        <v>-500</v>
      </c>
      <c r="AH14" s="4" t="s">
        <v>41</v>
      </c>
      <c r="AI14" s="4">
        <v>500</v>
      </c>
      <c r="AJ14" s="4" t="s">
        <v>41</v>
      </c>
      <c r="AK14" s="4" t="s">
        <v>41</v>
      </c>
      <c r="AL14" s="4">
        <v>-100</v>
      </c>
      <c r="AM14" s="4" t="s">
        <v>41</v>
      </c>
      <c r="AN14" s="4">
        <v>100</v>
      </c>
      <c r="AO14" s="4" t="s">
        <v>41</v>
      </c>
      <c r="AP14" s="4" t="s">
        <v>41</v>
      </c>
    </row>
    <row r="15" spans="1:42" ht="17.25" thickBot="1" x14ac:dyDescent="0.3">
      <c r="A15" s="5">
        <v>137</v>
      </c>
      <c r="B15" s="3" t="s">
        <v>62</v>
      </c>
      <c r="C15" s="4">
        <v>11.59</v>
      </c>
      <c r="D15" s="4">
        <v>11.4</v>
      </c>
      <c r="E15" s="4">
        <v>2.6</v>
      </c>
      <c r="F15" s="4">
        <v>2.6</v>
      </c>
      <c r="G15" s="4">
        <v>2.6</v>
      </c>
      <c r="H15" s="4">
        <v>12.81</v>
      </c>
      <c r="I15" s="4">
        <v>12.6</v>
      </c>
      <c r="J15" s="4">
        <v>2.6</v>
      </c>
      <c r="K15" s="4">
        <v>2.6</v>
      </c>
      <c r="L15" s="4">
        <v>2.6</v>
      </c>
      <c r="M15" s="4">
        <v>9</v>
      </c>
      <c r="N15" s="4">
        <v>9</v>
      </c>
      <c r="O15" s="4">
        <v>9</v>
      </c>
      <c r="P15" s="4">
        <v>9</v>
      </c>
      <c r="Q15" s="4">
        <v>9</v>
      </c>
      <c r="R15" s="4">
        <v>5</v>
      </c>
      <c r="S15" s="4">
        <v>9</v>
      </c>
      <c r="T15" s="4">
        <v>5</v>
      </c>
      <c r="U15" s="4">
        <v>9</v>
      </c>
      <c r="V15" s="4">
        <v>9</v>
      </c>
      <c r="W15" s="4">
        <v>400</v>
      </c>
      <c r="X15" s="4" t="s">
        <v>41</v>
      </c>
      <c r="Y15" s="4" t="s">
        <v>41</v>
      </c>
      <c r="Z15" s="4" t="s">
        <v>41</v>
      </c>
      <c r="AA15" s="4" t="s">
        <v>41</v>
      </c>
      <c r="AB15" s="4">
        <v>5</v>
      </c>
      <c r="AC15" s="4" t="s">
        <v>41</v>
      </c>
      <c r="AD15" s="4" t="s">
        <v>41</v>
      </c>
      <c r="AE15" s="4" t="s">
        <v>41</v>
      </c>
      <c r="AF15" s="4" t="s">
        <v>41</v>
      </c>
      <c r="AG15" s="4">
        <v>-500</v>
      </c>
      <c r="AH15" s="4" t="s">
        <v>41</v>
      </c>
      <c r="AI15" s="4">
        <v>500</v>
      </c>
      <c r="AJ15" s="4" t="s">
        <v>41</v>
      </c>
      <c r="AK15" s="4" t="s">
        <v>41</v>
      </c>
      <c r="AL15" s="4">
        <v>-100</v>
      </c>
      <c r="AM15" s="4" t="s">
        <v>41</v>
      </c>
      <c r="AN15" s="4">
        <v>100</v>
      </c>
      <c r="AO15" s="4" t="s">
        <v>41</v>
      </c>
      <c r="AP15" s="4" t="s">
        <v>41</v>
      </c>
    </row>
    <row r="16" spans="1:42" ht="17.25" thickBot="1" x14ac:dyDescent="0.3">
      <c r="A16" s="5">
        <v>157</v>
      </c>
      <c r="B16" s="3" t="s">
        <v>42</v>
      </c>
      <c r="C16" s="4">
        <v>11.59</v>
      </c>
      <c r="D16" s="4">
        <v>11.4</v>
      </c>
      <c r="E16" s="4">
        <v>2.6</v>
      </c>
      <c r="F16" s="4">
        <v>2.6</v>
      </c>
      <c r="G16" s="4">
        <v>2.6</v>
      </c>
      <c r="H16" s="4">
        <v>12.81</v>
      </c>
      <c r="I16" s="4">
        <v>12.6</v>
      </c>
      <c r="J16" s="4">
        <v>2.6</v>
      </c>
      <c r="K16" s="4">
        <v>2.6</v>
      </c>
      <c r="L16" s="4">
        <v>2.6</v>
      </c>
      <c r="M16" s="4">
        <v>9</v>
      </c>
      <c r="N16" s="4">
        <v>9</v>
      </c>
      <c r="O16" s="4">
        <v>9</v>
      </c>
      <c r="P16" s="4">
        <v>9</v>
      </c>
      <c r="Q16" s="4">
        <v>9</v>
      </c>
      <c r="R16" s="4">
        <v>5</v>
      </c>
      <c r="S16" s="4">
        <v>9</v>
      </c>
      <c r="T16" s="4">
        <v>5</v>
      </c>
      <c r="U16" s="4">
        <v>9</v>
      </c>
      <c r="V16" s="4">
        <v>9</v>
      </c>
      <c r="W16" s="4">
        <v>400</v>
      </c>
      <c r="X16" s="4" t="s">
        <v>41</v>
      </c>
      <c r="Y16" s="4" t="s">
        <v>41</v>
      </c>
      <c r="Z16" s="4" t="s">
        <v>41</v>
      </c>
      <c r="AA16" s="4" t="s">
        <v>41</v>
      </c>
      <c r="AB16" s="4">
        <v>5</v>
      </c>
      <c r="AC16" s="4" t="s">
        <v>41</v>
      </c>
      <c r="AD16" s="4" t="s">
        <v>41</v>
      </c>
      <c r="AE16" s="4" t="s">
        <v>41</v>
      </c>
      <c r="AF16" s="4" t="s">
        <v>41</v>
      </c>
      <c r="AG16" s="4">
        <v>-500</v>
      </c>
      <c r="AH16" s="4" t="s">
        <v>41</v>
      </c>
      <c r="AI16" s="4">
        <v>500</v>
      </c>
      <c r="AJ16" s="4" t="s">
        <v>41</v>
      </c>
      <c r="AK16" s="4" t="s">
        <v>41</v>
      </c>
      <c r="AL16" s="4">
        <v>-100</v>
      </c>
      <c r="AM16" s="4" t="s">
        <v>41</v>
      </c>
      <c r="AN16" s="4">
        <v>100</v>
      </c>
      <c r="AO16" s="4" t="s">
        <v>41</v>
      </c>
      <c r="AP16" s="4" t="s">
        <v>41</v>
      </c>
    </row>
    <row r="17" spans="1:42" ht="17.25" customHeight="1" thickBot="1" x14ac:dyDescent="0.3">
      <c r="A17" s="5">
        <v>183</v>
      </c>
      <c r="B17" s="3" t="s">
        <v>44</v>
      </c>
      <c r="C17" s="4">
        <v>11.59</v>
      </c>
      <c r="D17" s="4">
        <v>11.4</v>
      </c>
      <c r="E17" s="4">
        <v>2.6</v>
      </c>
      <c r="F17" s="4">
        <v>2.6</v>
      </c>
      <c r="G17" s="4">
        <v>2.6</v>
      </c>
      <c r="H17" s="4">
        <v>12.81</v>
      </c>
      <c r="I17" s="4">
        <v>12.6</v>
      </c>
      <c r="J17" s="4">
        <v>2.6</v>
      </c>
      <c r="K17" s="4">
        <v>2.6</v>
      </c>
      <c r="L17" s="4">
        <v>2.6</v>
      </c>
      <c r="M17" s="4">
        <v>9</v>
      </c>
      <c r="N17" s="4">
        <v>9</v>
      </c>
      <c r="O17" s="4">
        <v>9</v>
      </c>
      <c r="P17" s="4">
        <v>9</v>
      </c>
      <c r="Q17" s="4">
        <v>9</v>
      </c>
      <c r="R17" s="4">
        <v>5</v>
      </c>
      <c r="S17" s="4">
        <v>9</v>
      </c>
      <c r="T17" s="4">
        <v>5</v>
      </c>
      <c r="U17" s="4">
        <v>9</v>
      </c>
      <c r="V17" s="4">
        <v>9</v>
      </c>
      <c r="W17" s="4">
        <v>400</v>
      </c>
      <c r="X17" s="4" t="s">
        <v>41</v>
      </c>
      <c r="Y17" s="4" t="s">
        <v>41</v>
      </c>
      <c r="Z17" s="4" t="s">
        <v>41</v>
      </c>
      <c r="AA17" s="4" t="s">
        <v>41</v>
      </c>
      <c r="AB17" s="4">
        <v>5</v>
      </c>
      <c r="AC17" s="4" t="s">
        <v>41</v>
      </c>
      <c r="AD17" s="4" t="s">
        <v>41</v>
      </c>
      <c r="AE17" s="4" t="s">
        <v>41</v>
      </c>
      <c r="AF17" s="4" t="s">
        <v>41</v>
      </c>
      <c r="AG17" s="4">
        <v>-500</v>
      </c>
      <c r="AH17" s="4" t="s">
        <v>41</v>
      </c>
      <c r="AI17" s="4">
        <v>500</v>
      </c>
      <c r="AJ17" s="4" t="s">
        <v>41</v>
      </c>
      <c r="AK17" s="4" t="s">
        <v>41</v>
      </c>
      <c r="AL17" s="4">
        <v>-100</v>
      </c>
      <c r="AM17" s="4" t="s">
        <v>41</v>
      </c>
      <c r="AN17" s="4">
        <v>100</v>
      </c>
      <c r="AO17" s="4" t="s">
        <v>41</v>
      </c>
      <c r="AP17" s="4" t="s">
        <v>41</v>
      </c>
    </row>
    <row r="18" spans="1:42" ht="17.25" thickBot="1" x14ac:dyDescent="0.3">
      <c r="A18" s="5">
        <v>206</v>
      </c>
      <c r="B18" s="3" t="s">
        <v>46</v>
      </c>
      <c r="C18" s="4">
        <v>11.59</v>
      </c>
      <c r="D18" s="4">
        <v>11.4</v>
      </c>
      <c r="E18" s="4">
        <v>2.6</v>
      </c>
      <c r="F18" s="4">
        <v>2.6</v>
      </c>
      <c r="G18" s="4">
        <v>2.6</v>
      </c>
      <c r="H18" s="4">
        <v>12.81</v>
      </c>
      <c r="I18" s="4">
        <v>12.6</v>
      </c>
      <c r="J18" s="4">
        <v>2.6</v>
      </c>
      <c r="K18" s="4">
        <v>2.6</v>
      </c>
      <c r="L18" s="4">
        <v>2.6</v>
      </c>
      <c r="M18" s="4">
        <v>9</v>
      </c>
      <c r="N18" s="4">
        <v>9</v>
      </c>
      <c r="O18" s="4">
        <v>9</v>
      </c>
      <c r="P18" s="4">
        <v>9</v>
      </c>
      <c r="Q18" s="4">
        <v>9</v>
      </c>
      <c r="R18" s="4">
        <v>5</v>
      </c>
      <c r="S18" s="4">
        <v>9</v>
      </c>
      <c r="T18" s="4">
        <v>5</v>
      </c>
      <c r="U18" s="4">
        <v>9</v>
      </c>
      <c r="V18" s="4">
        <v>9</v>
      </c>
      <c r="W18" s="4">
        <v>400</v>
      </c>
      <c r="X18" s="4" t="s">
        <v>41</v>
      </c>
      <c r="Y18" s="4" t="s">
        <v>41</v>
      </c>
      <c r="Z18" s="4" t="s">
        <v>41</v>
      </c>
      <c r="AA18" s="4" t="s">
        <v>41</v>
      </c>
      <c r="AB18" s="4">
        <v>5</v>
      </c>
      <c r="AC18" s="4" t="s">
        <v>41</v>
      </c>
      <c r="AD18" s="4" t="s">
        <v>41</v>
      </c>
      <c r="AE18" s="4" t="s">
        <v>41</v>
      </c>
      <c r="AF18" s="4" t="s">
        <v>41</v>
      </c>
      <c r="AG18" s="4">
        <v>-500</v>
      </c>
      <c r="AH18" s="4" t="s">
        <v>41</v>
      </c>
      <c r="AI18" s="4">
        <v>500</v>
      </c>
      <c r="AJ18" s="4" t="s">
        <v>41</v>
      </c>
      <c r="AK18" s="4" t="s">
        <v>41</v>
      </c>
      <c r="AL18" s="4">
        <v>-100</v>
      </c>
      <c r="AM18" s="4" t="s">
        <v>41</v>
      </c>
      <c r="AN18" s="4">
        <v>100</v>
      </c>
      <c r="AO18" s="4" t="s">
        <v>41</v>
      </c>
      <c r="AP18" s="4" t="s">
        <v>41</v>
      </c>
    </row>
    <row r="19" spans="1:42" ht="17.25" thickBot="1" x14ac:dyDescent="0.3">
      <c r="A19" s="5">
        <v>236</v>
      </c>
      <c r="B19" s="3" t="s">
        <v>48</v>
      </c>
      <c r="C19" s="4">
        <v>11.59</v>
      </c>
      <c r="D19" s="4">
        <v>11.4</v>
      </c>
      <c r="E19" s="4">
        <v>2.6</v>
      </c>
      <c r="F19" s="4">
        <v>2.6</v>
      </c>
      <c r="G19" s="4">
        <v>2.6</v>
      </c>
      <c r="H19" s="4">
        <v>12.81</v>
      </c>
      <c r="I19" s="4">
        <v>12.6</v>
      </c>
      <c r="J19" s="4">
        <v>2.6</v>
      </c>
      <c r="K19" s="4">
        <v>2.6</v>
      </c>
      <c r="L19" s="4">
        <v>2.6</v>
      </c>
      <c r="M19" s="4">
        <v>9</v>
      </c>
      <c r="N19" s="4">
        <v>9</v>
      </c>
      <c r="O19" s="4">
        <v>9</v>
      </c>
      <c r="P19" s="4">
        <v>9</v>
      </c>
      <c r="Q19" s="4">
        <v>9</v>
      </c>
      <c r="R19" s="4">
        <v>5</v>
      </c>
      <c r="S19" s="4">
        <v>9</v>
      </c>
      <c r="T19" s="4">
        <v>5</v>
      </c>
      <c r="U19" s="4">
        <v>9</v>
      </c>
      <c r="V19" s="4">
        <v>9</v>
      </c>
      <c r="W19" s="4">
        <v>400</v>
      </c>
      <c r="X19" s="4" t="s">
        <v>41</v>
      </c>
      <c r="Y19" s="4" t="s">
        <v>41</v>
      </c>
      <c r="Z19" s="4" t="s">
        <v>41</v>
      </c>
      <c r="AA19" s="4" t="s">
        <v>41</v>
      </c>
      <c r="AB19" s="4">
        <v>5</v>
      </c>
      <c r="AC19" s="4" t="s">
        <v>41</v>
      </c>
      <c r="AD19" s="4" t="s">
        <v>41</v>
      </c>
      <c r="AE19" s="4" t="s">
        <v>41</v>
      </c>
      <c r="AF19" s="4" t="s">
        <v>41</v>
      </c>
      <c r="AG19" s="4">
        <v>-500</v>
      </c>
      <c r="AH19" s="4" t="s">
        <v>41</v>
      </c>
      <c r="AI19" s="4">
        <v>500</v>
      </c>
      <c r="AJ19" s="4" t="s">
        <v>41</v>
      </c>
      <c r="AK19" s="4" t="s">
        <v>41</v>
      </c>
      <c r="AL19" s="4">
        <v>-100</v>
      </c>
      <c r="AM19" s="4" t="s">
        <v>41</v>
      </c>
      <c r="AN19" s="4">
        <v>100</v>
      </c>
      <c r="AO19" s="4" t="s">
        <v>41</v>
      </c>
      <c r="AP19" s="4" t="s">
        <v>41</v>
      </c>
    </row>
    <row r="20" spans="1:42" ht="17.25" thickBot="1" x14ac:dyDescent="0.3">
      <c r="A20" s="5">
        <v>266</v>
      </c>
      <c r="B20" s="3" t="s">
        <v>50</v>
      </c>
      <c r="C20" s="4">
        <v>11.59</v>
      </c>
      <c r="D20" s="4">
        <v>11.4</v>
      </c>
      <c r="E20" s="4">
        <v>2.6</v>
      </c>
      <c r="F20" s="4">
        <v>2.6</v>
      </c>
      <c r="G20" s="4">
        <v>2.6</v>
      </c>
      <c r="H20" s="4">
        <v>12.81</v>
      </c>
      <c r="I20" s="4">
        <v>12.6</v>
      </c>
      <c r="J20" s="4">
        <v>2.6</v>
      </c>
      <c r="K20" s="4">
        <v>2.6</v>
      </c>
      <c r="L20" s="4">
        <v>2.6</v>
      </c>
      <c r="M20" s="4">
        <v>9</v>
      </c>
      <c r="N20" s="4">
        <v>9</v>
      </c>
      <c r="O20" s="4">
        <v>9</v>
      </c>
      <c r="P20" s="4">
        <v>9</v>
      </c>
      <c r="Q20" s="4">
        <v>9</v>
      </c>
      <c r="R20" s="4">
        <v>5</v>
      </c>
      <c r="S20" s="4">
        <v>9</v>
      </c>
      <c r="T20" s="4">
        <v>5</v>
      </c>
      <c r="U20" s="4">
        <v>9</v>
      </c>
      <c r="V20" s="4">
        <v>9</v>
      </c>
      <c r="W20" s="4">
        <v>400</v>
      </c>
      <c r="X20" s="4" t="s">
        <v>41</v>
      </c>
      <c r="Y20" s="4" t="s">
        <v>41</v>
      </c>
      <c r="Z20" s="4" t="s">
        <v>41</v>
      </c>
      <c r="AA20" s="4" t="s">
        <v>41</v>
      </c>
      <c r="AB20" s="4">
        <v>5</v>
      </c>
      <c r="AC20" s="4" t="s">
        <v>41</v>
      </c>
      <c r="AD20" s="4" t="s">
        <v>41</v>
      </c>
      <c r="AE20" s="4" t="s">
        <v>41</v>
      </c>
      <c r="AF20" s="4" t="s">
        <v>41</v>
      </c>
      <c r="AG20" s="4">
        <v>-500</v>
      </c>
      <c r="AH20" s="4" t="s">
        <v>41</v>
      </c>
      <c r="AI20" s="4">
        <v>500</v>
      </c>
      <c r="AJ20" s="4" t="s">
        <v>41</v>
      </c>
      <c r="AK20" s="4" t="s">
        <v>41</v>
      </c>
      <c r="AL20" s="4">
        <v>-100</v>
      </c>
      <c r="AM20" s="4" t="s">
        <v>41</v>
      </c>
      <c r="AN20" s="4">
        <v>100</v>
      </c>
      <c r="AO20" s="4" t="s">
        <v>41</v>
      </c>
      <c r="AP20" s="4" t="s">
        <v>41</v>
      </c>
    </row>
    <row r="21" spans="1:42" ht="17.25" thickBot="1" x14ac:dyDescent="0.3">
      <c r="A21" s="5">
        <v>297</v>
      </c>
      <c r="B21" s="3" t="s">
        <v>52</v>
      </c>
      <c r="C21" s="4">
        <v>11.59</v>
      </c>
      <c r="D21" s="4">
        <v>11.4</v>
      </c>
      <c r="E21" s="4">
        <v>2.6</v>
      </c>
      <c r="F21" s="4">
        <v>2.6</v>
      </c>
      <c r="G21" s="4">
        <v>2.6</v>
      </c>
      <c r="H21" s="4">
        <v>12.81</v>
      </c>
      <c r="I21" s="4">
        <v>12.6</v>
      </c>
      <c r="J21" s="4">
        <v>2.6</v>
      </c>
      <c r="K21" s="4">
        <v>2.6</v>
      </c>
      <c r="L21" s="4">
        <v>2.6</v>
      </c>
      <c r="M21" s="4">
        <v>9</v>
      </c>
      <c r="N21" s="4">
        <v>9</v>
      </c>
      <c r="O21" s="4">
        <v>9</v>
      </c>
      <c r="P21" s="4">
        <v>9</v>
      </c>
      <c r="Q21" s="4">
        <v>9</v>
      </c>
      <c r="R21" s="4">
        <v>5</v>
      </c>
      <c r="S21" s="4">
        <v>9</v>
      </c>
      <c r="T21" s="4">
        <v>5</v>
      </c>
      <c r="U21" s="4">
        <v>9</v>
      </c>
      <c r="V21" s="4">
        <v>9</v>
      </c>
      <c r="W21" s="4">
        <v>400</v>
      </c>
      <c r="X21" s="4" t="s">
        <v>41</v>
      </c>
      <c r="Y21" s="4" t="s">
        <v>41</v>
      </c>
      <c r="Z21" s="4" t="s">
        <v>41</v>
      </c>
      <c r="AA21" s="4" t="s">
        <v>41</v>
      </c>
      <c r="AB21" s="4">
        <v>5</v>
      </c>
      <c r="AC21" s="4" t="s">
        <v>41</v>
      </c>
      <c r="AD21" s="4" t="s">
        <v>41</v>
      </c>
      <c r="AE21" s="4" t="s">
        <v>41</v>
      </c>
      <c r="AF21" s="4" t="s">
        <v>41</v>
      </c>
      <c r="AG21" s="4">
        <v>-500</v>
      </c>
      <c r="AH21" s="4" t="s">
        <v>41</v>
      </c>
      <c r="AI21" s="4">
        <v>500</v>
      </c>
      <c r="AJ21" s="4" t="s">
        <v>41</v>
      </c>
      <c r="AK21" s="4" t="s">
        <v>41</v>
      </c>
      <c r="AL21" s="4">
        <v>-100</v>
      </c>
      <c r="AM21" s="4" t="s">
        <v>41</v>
      </c>
      <c r="AN21" s="4">
        <v>100</v>
      </c>
      <c r="AO21" s="4" t="s">
        <v>41</v>
      </c>
      <c r="AP21" s="4" t="s">
        <v>41</v>
      </c>
    </row>
    <row r="22" spans="1:42" ht="17.25" customHeight="1" thickBot="1" x14ac:dyDescent="0.3">
      <c r="A22" s="5">
        <v>322</v>
      </c>
      <c r="B22" s="3" t="s">
        <v>89</v>
      </c>
      <c r="C22" s="4">
        <v>11.59</v>
      </c>
      <c r="D22" s="4">
        <v>11.4</v>
      </c>
      <c r="E22" s="4">
        <v>2.6</v>
      </c>
      <c r="F22" s="4">
        <v>2.6</v>
      </c>
      <c r="G22" s="4">
        <v>2.6</v>
      </c>
      <c r="H22" s="4">
        <v>12.81</v>
      </c>
      <c r="I22" s="4">
        <v>12.6</v>
      </c>
      <c r="J22" s="4">
        <v>2.6</v>
      </c>
      <c r="K22" s="4">
        <v>2.6</v>
      </c>
      <c r="L22" s="4">
        <v>2.6</v>
      </c>
      <c r="M22" s="11">
        <v>1</v>
      </c>
      <c r="N22" s="11">
        <v>1</v>
      </c>
      <c r="O22" s="11">
        <v>1</v>
      </c>
      <c r="P22" s="11">
        <v>1</v>
      </c>
      <c r="Q22" s="11">
        <v>12</v>
      </c>
      <c r="R22" s="11">
        <v>1</v>
      </c>
      <c r="S22" s="11">
        <v>1</v>
      </c>
      <c r="T22" s="11">
        <v>1</v>
      </c>
      <c r="U22" s="11">
        <v>1</v>
      </c>
      <c r="V22" s="11">
        <v>5</v>
      </c>
      <c r="W22" s="11" t="s">
        <v>41</v>
      </c>
      <c r="X22" s="4" t="s">
        <v>41</v>
      </c>
      <c r="Y22" s="4" t="s">
        <v>41</v>
      </c>
      <c r="Z22" s="4" t="s">
        <v>41</v>
      </c>
      <c r="AA22" s="4">
        <v>150</v>
      </c>
      <c r="AB22" s="11" t="s">
        <v>41</v>
      </c>
      <c r="AC22" s="4" t="s">
        <v>41</v>
      </c>
      <c r="AD22" s="4" t="s">
        <v>41</v>
      </c>
      <c r="AE22" s="4" t="s">
        <v>41</v>
      </c>
      <c r="AF22" s="4">
        <v>50</v>
      </c>
      <c r="AG22" s="11" t="s">
        <v>41</v>
      </c>
      <c r="AH22" s="4" t="s">
        <v>41</v>
      </c>
      <c r="AI22" s="11" t="s">
        <v>41</v>
      </c>
      <c r="AJ22" s="4" t="s">
        <v>41</v>
      </c>
      <c r="AK22" s="4" t="s">
        <v>41</v>
      </c>
      <c r="AL22" s="11" t="s">
        <v>41</v>
      </c>
      <c r="AM22" s="4" t="s">
        <v>41</v>
      </c>
      <c r="AN22" s="11" t="s">
        <v>41</v>
      </c>
      <c r="AO22" s="4" t="s">
        <v>41</v>
      </c>
      <c r="AP22" s="4" t="s">
        <v>41</v>
      </c>
    </row>
    <row r="23" spans="1:42" ht="17.25" thickBot="1" x14ac:dyDescent="0.3">
      <c r="A23" s="5">
        <v>336</v>
      </c>
      <c r="B23" s="3"/>
      <c r="C23" s="4">
        <v>11.59</v>
      </c>
      <c r="D23" s="4">
        <v>11.4</v>
      </c>
      <c r="E23" s="4">
        <v>2.6</v>
      </c>
      <c r="F23" s="4">
        <v>2.6</v>
      </c>
      <c r="G23" s="4">
        <v>2.6</v>
      </c>
      <c r="H23" s="4">
        <v>12.81</v>
      </c>
      <c r="I23" s="4">
        <v>12.6</v>
      </c>
      <c r="J23" s="4">
        <v>2.6</v>
      </c>
      <c r="K23" s="4">
        <v>2.6</v>
      </c>
      <c r="L23" s="4">
        <v>2.6</v>
      </c>
      <c r="M23" s="4">
        <v>9</v>
      </c>
      <c r="N23" s="4">
        <v>9</v>
      </c>
      <c r="O23" s="4">
        <v>9</v>
      </c>
      <c r="P23" s="4">
        <v>9</v>
      </c>
      <c r="Q23" s="4">
        <v>9</v>
      </c>
      <c r="R23" s="4">
        <v>5</v>
      </c>
      <c r="S23" s="4">
        <v>9</v>
      </c>
      <c r="T23" s="4">
        <v>5</v>
      </c>
      <c r="U23" s="4">
        <v>9</v>
      </c>
      <c r="V23" s="4">
        <v>9</v>
      </c>
      <c r="W23" s="4">
        <v>400</v>
      </c>
      <c r="X23" s="4" t="s">
        <v>41</v>
      </c>
      <c r="Y23" s="4" t="s">
        <v>41</v>
      </c>
      <c r="Z23" s="4" t="s">
        <v>41</v>
      </c>
      <c r="AA23" s="4" t="s">
        <v>41</v>
      </c>
      <c r="AB23" s="4">
        <v>5</v>
      </c>
      <c r="AC23" s="4" t="s">
        <v>41</v>
      </c>
      <c r="AD23" s="4" t="s">
        <v>41</v>
      </c>
      <c r="AE23" s="4" t="s">
        <v>41</v>
      </c>
      <c r="AF23" s="4" t="s">
        <v>41</v>
      </c>
      <c r="AG23" s="4">
        <v>-500</v>
      </c>
      <c r="AH23" s="4" t="s">
        <v>41</v>
      </c>
      <c r="AI23" s="4">
        <v>500</v>
      </c>
      <c r="AJ23" s="4" t="s">
        <v>41</v>
      </c>
      <c r="AK23" s="4" t="s">
        <v>41</v>
      </c>
      <c r="AL23" s="4">
        <v>-100</v>
      </c>
      <c r="AM23" s="4" t="s">
        <v>41</v>
      </c>
      <c r="AN23" s="4">
        <v>100</v>
      </c>
      <c r="AO23" s="4" t="s">
        <v>41</v>
      </c>
      <c r="AP23" s="4" t="s">
        <v>41</v>
      </c>
    </row>
    <row r="24" spans="1:42" ht="17.25" thickBot="1" x14ac:dyDescent="0.3">
      <c r="A24" s="5">
        <v>362</v>
      </c>
      <c r="B24" s="3" t="s">
        <v>40</v>
      </c>
      <c r="C24" s="4">
        <v>11.59</v>
      </c>
      <c r="D24" s="4">
        <v>11.4</v>
      </c>
      <c r="E24" s="4">
        <v>2.6</v>
      </c>
      <c r="F24" s="4">
        <v>2.6</v>
      </c>
      <c r="G24" s="4">
        <v>2.6</v>
      </c>
      <c r="H24" s="4">
        <v>12.81</v>
      </c>
      <c r="I24" s="4">
        <v>12.6</v>
      </c>
      <c r="J24" s="4">
        <v>2.6</v>
      </c>
      <c r="K24" s="4">
        <v>2.6</v>
      </c>
      <c r="L24" s="4">
        <v>2.6</v>
      </c>
      <c r="M24" s="4">
        <v>9</v>
      </c>
      <c r="N24" s="4">
        <v>9</v>
      </c>
      <c r="O24" s="4">
        <v>9</v>
      </c>
      <c r="P24" s="4">
        <v>9</v>
      </c>
      <c r="Q24" s="4">
        <v>9</v>
      </c>
      <c r="R24" s="4">
        <v>5</v>
      </c>
      <c r="S24" s="4">
        <v>9</v>
      </c>
      <c r="T24" s="4">
        <v>5</v>
      </c>
      <c r="U24" s="4">
        <v>9</v>
      </c>
      <c r="V24" s="4">
        <v>9</v>
      </c>
      <c r="W24" s="4">
        <v>400</v>
      </c>
      <c r="X24" s="4" t="s">
        <v>41</v>
      </c>
      <c r="Y24" s="4" t="s">
        <v>41</v>
      </c>
      <c r="Z24" s="4" t="s">
        <v>41</v>
      </c>
      <c r="AA24" s="4" t="s">
        <v>41</v>
      </c>
      <c r="AB24" s="4">
        <v>5</v>
      </c>
      <c r="AC24" s="4" t="s">
        <v>41</v>
      </c>
      <c r="AD24" s="4" t="s">
        <v>41</v>
      </c>
      <c r="AE24" s="4" t="s">
        <v>41</v>
      </c>
      <c r="AF24" s="4" t="s">
        <v>41</v>
      </c>
      <c r="AG24" s="4">
        <v>-500</v>
      </c>
      <c r="AH24" s="4" t="s">
        <v>41</v>
      </c>
      <c r="AI24" s="4">
        <v>500</v>
      </c>
      <c r="AJ24" s="4" t="s">
        <v>41</v>
      </c>
      <c r="AK24" s="4" t="s">
        <v>41</v>
      </c>
      <c r="AL24" s="4">
        <v>-100</v>
      </c>
      <c r="AM24" s="4" t="s">
        <v>41</v>
      </c>
      <c r="AN24" s="4">
        <v>100</v>
      </c>
      <c r="AO24" s="4" t="s">
        <v>41</v>
      </c>
      <c r="AP24" s="4" t="s">
        <v>41</v>
      </c>
    </row>
    <row r="25" spans="1:42" ht="17.25" thickBot="1" x14ac:dyDescent="0.3">
      <c r="A25" s="5">
        <v>387</v>
      </c>
      <c r="B25" s="3" t="s">
        <v>90</v>
      </c>
      <c r="C25" s="4">
        <v>11.59</v>
      </c>
      <c r="D25" s="4">
        <v>11.4</v>
      </c>
      <c r="E25" s="4">
        <v>2.6</v>
      </c>
      <c r="F25" s="4">
        <v>2.6</v>
      </c>
      <c r="G25" s="4">
        <v>2.6</v>
      </c>
      <c r="H25" s="4">
        <v>12.81</v>
      </c>
      <c r="I25" s="4">
        <v>12.6</v>
      </c>
      <c r="J25" s="4">
        <v>2.6</v>
      </c>
      <c r="K25" s="4">
        <v>2.6</v>
      </c>
      <c r="L25" s="4">
        <v>2.6</v>
      </c>
      <c r="M25" s="11">
        <v>1</v>
      </c>
      <c r="N25" s="11">
        <v>1</v>
      </c>
      <c r="O25" s="11">
        <v>1</v>
      </c>
      <c r="P25" s="11">
        <v>1</v>
      </c>
      <c r="Q25" s="11">
        <v>12</v>
      </c>
      <c r="R25" s="11">
        <v>1</v>
      </c>
      <c r="S25" s="11">
        <v>1</v>
      </c>
      <c r="T25" s="11">
        <v>1</v>
      </c>
      <c r="U25" s="11">
        <v>1</v>
      </c>
      <c r="V25" s="11">
        <v>5</v>
      </c>
      <c r="W25" s="11" t="s">
        <v>41</v>
      </c>
      <c r="X25" s="4" t="s">
        <v>41</v>
      </c>
      <c r="Y25" s="4" t="s">
        <v>41</v>
      </c>
      <c r="Z25" s="4" t="s">
        <v>41</v>
      </c>
      <c r="AA25" s="4">
        <v>150</v>
      </c>
      <c r="AB25" s="11" t="s">
        <v>41</v>
      </c>
      <c r="AC25" s="4" t="s">
        <v>41</v>
      </c>
      <c r="AD25" s="4" t="s">
        <v>41</v>
      </c>
      <c r="AE25" s="4" t="s">
        <v>41</v>
      </c>
      <c r="AF25" s="4">
        <v>50</v>
      </c>
      <c r="AG25" s="11" t="s">
        <v>41</v>
      </c>
      <c r="AH25" s="4" t="s">
        <v>41</v>
      </c>
      <c r="AI25" s="11" t="s">
        <v>41</v>
      </c>
      <c r="AJ25" s="4" t="s">
        <v>41</v>
      </c>
      <c r="AK25" s="4" t="s">
        <v>41</v>
      </c>
      <c r="AL25" s="11" t="s">
        <v>41</v>
      </c>
      <c r="AM25" s="4" t="s">
        <v>41</v>
      </c>
      <c r="AN25" s="11" t="s">
        <v>41</v>
      </c>
      <c r="AO25" s="4" t="s">
        <v>41</v>
      </c>
      <c r="AP25" s="4" t="s">
        <v>41</v>
      </c>
    </row>
    <row r="26" spans="1:42" ht="17.25" thickBot="1" x14ac:dyDescent="0.3">
      <c r="A26" s="5">
        <v>404</v>
      </c>
      <c r="B26" s="3" t="s">
        <v>57</v>
      </c>
      <c r="C26" s="4">
        <v>11.59</v>
      </c>
      <c r="D26" s="4">
        <v>11.4</v>
      </c>
      <c r="E26" s="4">
        <v>2.6</v>
      </c>
      <c r="F26" s="4">
        <v>2.6</v>
      </c>
      <c r="G26" s="4">
        <v>2.6</v>
      </c>
      <c r="H26" s="4">
        <v>12.81</v>
      </c>
      <c r="I26" s="4">
        <v>12.6</v>
      </c>
      <c r="J26" s="4">
        <v>2.6</v>
      </c>
      <c r="K26" s="4">
        <v>2.6</v>
      </c>
      <c r="L26" s="4">
        <v>2.6</v>
      </c>
      <c r="M26" s="4">
        <v>9</v>
      </c>
      <c r="N26" s="4">
        <v>9</v>
      </c>
      <c r="O26" s="4">
        <v>9</v>
      </c>
      <c r="P26" s="4">
        <v>9</v>
      </c>
      <c r="Q26" s="4">
        <v>9</v>
      </c>
      <c r="R26" s="4">
        <v>5</v>
      </c>
      <c r="S26" s="4">
        <v>9</v>
      </c>
      <c r="T26" s="4">
        <v>5</v>
      </c>
      <c r="U26" s="4">
        <v>9</v>
      </c>
      <c r="V26" s="4">
        <v>9</v>
      </c>
      <c r="W26" s="4">
        <v>400</v>
      </c>
      <c r="X26" s="4" t="s">
        <v>41</v>
      </c>
      <c r="Y26" s="4" t="s">
        <v>41</v>
      </c>
      <c r="Z26" s="4" t="s">
        <v>41</v>
      </c>
      <c r="AA26" s="4" t="s">
        <v>41</v>
      </c>
      <c r="AB26" s="4">
        <v>5</v>
      </c>
      <c r="AC26" s="4" t="s">
        <v>41</v>
      </c>
      <c r="AD26" s="4" t="s">
        <v>41</v>
      </c>
      <c r="AE26" s="4" t="s">
        <v>41</v>
      </c>
      <c r="AF26" s="4" t="s">
        <v>41</v>
      </c>
      <c r="AG26" s="4">
        <v>-500</v>
      </c>
      <c r="AH26" s="4" t="s">
        <v>41</v>
      </c>
      <c r="AI26" s="4">
        <v>500</v>
      </c>
      <c r="AJ26" s="4" t="s">
        <v>41</v>
      </c>
      <c r="AK26" s="4" t="s">
        <v>41</v>
      </c>
      <c r="AL26" s="4">
        <v>-100</v>
      </c>
      <c r="AM26" s="4" t="s">
        <v>41</v>
      </c>
      <c r="AN26" s="4">
        <v>100</v>
      </c>
      <c r="AO26" s="4" t="s">
        <v>41</v>
      </c>
      <c r="AP26" s="4" t="s">
        <v>41</v>
      </c>
    </row>
    <row r="27" spans="1:42" ht="17.25" customHeight="1" thickBot="1" x14ac:dyDescent="0.3">
      <c r="A27" s="5">
        <v>430</v>
      </c>
      <c r="B27" s="3" t="s">
        <v>58</v>
      </c>
      <c r="C27" s="4">
        <v>11.59</v>
      </c>
      <c r="D27" s="4">
        <v>11.4</v>
      </c>
      <c r="E27" s="4">
        <v>2.6</v>
      </c>
      <c r="F27" s="4">
        <v>2.6</v>
      </c>
      <c r="G27" s="4">
        <v>2.6</v>
      </c>
      <c r="H27" s="4">
        <v>12.81</v>
      </c>
      <c r="I27" s="4">
        <v>12.6</v>
      </c>
      <c r="J27" s="4">
        <v>2.6</v>
      </c>
      <c r="K27" s="4">
        <v>2.6</v>
      </c>
      <c r="L27" s="4">
        <v>2.6</v>
      </c>
      <c r="M27" s="4">
        <v>9</v>
      </c>
      <c r="N27" s="4">
        <v>9</v>
      </c>
      <c r="O27" s="4">
        <v>9</v>
      </c>
      <c r="P27" s="4">
        <v>9</v>
      </c>
      <c r="Q27" s="4">
        <v>9</v>
      </c>
      <c r="R27" s="4">
        <v>5</v>
      </c>
      <c r="S27" s="4">
        <v>9</v>
      </c>
      <c r="T27" s="4">
        <v>5</v>
      </c>
      <c r="U27" s="4">
        <v>9</v>
      </c>
      <c r="V27" s="4">
        <v>9</v>
      </c>
      <c r="W27" s="4">
        <v>400</v>
      </c>
      <c r="X27" s="4" t="s">
        <v>41</v>
      </c>
      <c r="Y27" s="4" t="s">
        <v>41</v>
      </c>
      <c r="Z27" s="4" t="s">
        <v>41</v>
      </c>
      <c r="AA27" s="4" t="s">
        <v>41</v>
      </c>
      <c r="AB27" s="4">
        <v>5</v>
      </c>
      <c r="AC27" s="4" t="s">
        <v>41</v>
      </c>
      <c r="AD27" s="4" t="s">
        <v>41</v>
      </c>
      <c r="AE27" s="4" t="s">
        <v>41</v>
      </c>
      <c r="AF27" s="4" t="s">
        <v>41</v>
      </c>
      <c r="AG27" s="4">
        <v>-500</v>
      </c>
      <c r="AH27" s="4" t="s">
        <v>41</v>
      </c>
      <c r="AI27" s="4">
        <v>500</v>
      </c>
      <c r="AJ27" s="4" t="s">
        <v>41</v>
      </c>
      <c r="AK27" s="4" t="s">
        <v>41</v>
      </c>
      <c r="AL27" s="4">
        <v>-100</v>
      </c>
      <c r="AM27" s="4" t="s">
        <v>41</v>
      </c>
      <c r="AN27" s="4">
        <v>100</v>
      </c>
      <c r="AO27" s="4" t="s">
        <v>41</v>
      </c>
      <c r="AP27" s="4" t="s">
        <v>41</v>
      </c>
    </row>
    <row r="28" spans="1:42" ht="17.25" thickBot="1" x14ac:dyDescent="0.3">
      <c r="A28" s="5">
        <v>450</v>
      </c>
      <c r="B28" s="3" t="s">
        <v>63</v>
      </c>
      <c r="C28" s="4">
        <v>11.59</v>
      </c>
      <c r="D28" s="4">
        <v>11.4</v>
      </c>
      <c r="E28" s="4">
        <v>2.6</v>
      </c>
      <c r="F28" s="4">
        <v>2.6</v>
      </c>
      <c r="G28" s="4">
        <v>2.6</v>
      </c>
      <c r="H28" s="4">
        <v>12.81</v>
      </c>
      <c r="I28" s="4">
        <v>12.6</v>
      </c>
      <c r="J28" s="4">
        <v>2.6</v>
      </c>
      <c r="K28" s="4">
        <v>2.6</v>
      </c>
      <c r="L28" s="4">
        <v>2.6</v>
      </c>
      <c r="M28" s="4">
        <v>9</v>
      </c>
      <c r="N28" s="4">
        <v>9</v>
      </c>
      <c r="O28" s="4">
        <v>9</v>
      </c>
      <c r="P28" s="4">
        <v>9</v>
      </c>
      <c r="Q28" s="4">
        <v>9</v>
      </c>
      <c r="R28" s="4">
        <v>5</v>
      </c>
      <c r="S28" s="4">
        <v>9</v>
      </c>
      <c r="T28" s="4">
        <v>5</v>
      </c>
      <c r="U28" s="4">
        <v>9</v>
      </c>
      <c r="V28" s="4">
        <v>9</v>
      </c>
      <c r="W28" s="4">
        <v>400</v>
      </c>
      <c r="X28" s="4" t="s">
        <v>41</v>
      </c>
      <c r="Y28" s="4" t="s">
        <v>41</v>
      </c>
      <c r="Z28" s="4" t="s">
        <v>41</v>
      </c>
      <c r="AA28" s="4" t="s">
        <v>41</v>
      </c>
      <c r="AB28" s="4">
        <v>5</v>
      </c>
      <c r="AC28" s="4" t="s">
        <v>41</v>
      </c>
      <c r="AD28" s="4" t="s">
        <v>41</v>
      </c>
      <c r="AE28" s="4" t="s">
        <v>41</v>
      </c>
      <c r="AF28" s="4" t="s">
        <v>41</v>
      </c>
      <c r="AG28" s="4">
        <v>-500</v>
      </c>
      <c r="AH28" s="4" t="s">
        <v>41</v>
      </c>
      <c r="AI28" s="4">
        <v>500</v>
      </c>
      <c r="AJ28" s="4" t="s">
        <v>41</v>
      </c>
      <c r="AK28" s="4" t="s">
        <v>41</v>
      </c>
      <c r="AL28" s="4">
        <v>-100</v>
      </c>
      <c r="AM28" s="4" t="s">
        <v>41</v>
      </c>
      <c r="AN28" s="4">
        <v>100</v>
      </c>
      <c r="AO28" s="4" t="s">
        <v>41</v>
      </c>
      <c r="AP28" s="4" t="s">
        <v>41</v>
      </c>
    </row>
    <row r="29" spans="1:42" ht="17.25" thickBot="1" x14ac:dyDescent="0.3">
      <c r="A29" s="5">
        <v>470</v>
      </c>
      <c r="B29" s="3" t="s">
        <v>60</v>
      </c>
      <c r="C29" s="4">
        <v>11.59</v>
      </c>
      <c r="D29" s="4">
        <v>11.4</v>
      </c>
      <c r="E29" s="4">
        <v>2.6</v>
      </c>
      <c r="F29" s="4">
        <v>2.6</v>
      </c>
      <c r="G29" s="4">
        <v>2.6</v>
      </c>
      <c r="H29" s="4">
        <v>12.81</v>
      </c>
      <c r="I29" s="4">
        <v>12.6</v>
      </c>
      <c r="J29" s="4">
        <v>2.6</v>
      </c>
      <c r="K29" s="4">
        <v>2.6</v>
      </c>
      <c r="L29" s="4">
        <v>2.6</v>
      </c>
      <c r="M29" s="4">
        <v>9</v>
      </c>
      <c r="N29" s="4">
        <v>9</v>
      </c>
      <c r="O29" s="4">
        <v>9</v>
      </c>
      <c r="P29" s="4">
        <v>9</v>
      </c>
      <c r="Q29" s="4">
        <v>9</v>
      </c>
      <c r="R29" s="4">
        <v>5</v>
      </c>
      <c r="S29" s="4">
        <v>9</v>
      </c>
      <c r="T29" s="4">
        <v>5</v>
      </c>
      <c r="U29" s="4">
        <v>9</v>
      </c>
      <c r="V29" s="4">
        <v>9</v>
      </c>
      <c r="W29" s="4">
        <v>400</v>
      </c>
      <c r="X29" s="4" t="s">
        <v>41</v>
      </c>
      <c r="Y29" s="4" t="s">
        <v>41</v>
      </c>
      <c r="Z29" s="4" t="s">
        <v>41</v>
      </c>
      <c r="AA29" s="4" t="s">
        <v>41</v>
      </c>
      <c r="AB29" s="4">
        <v>5</v>
      </c>
      <c r="AC29" s="4" t="s">
        <v>41</v>
      </c>
      <c r="AD29" s="4" t="s">
        <v>41</v>
      </c>
      <c r="AE29" s="4" t="s">
        <v>41</v>
      </c>
      <c r="AF29" s="4" t="s">
        <v>41</v>
      </c>
      <c r="AG29" s="4">
        <v>-500</v>
      </c>
      <c r="AH29" s="4" t="s">
        <v>41</v>
      </c>
      <c r="AI29" s="4">
        <v>500</v>
      </c>
      <c r="AJ29" s="4" t="s">
        <v>41</v>
      </c>
      <c r="AK29" s="4" t="s">
        <v>41</v>
      </c>
      <c r="AL29" s="4">
        <v>-100</v>
      </c>
      <c r="AM29" s="4" t="s">
        <v>41</v>
      </c>
      <c r="AN29" s="4">
        <v>100</v>
      </c>
      <c r="AO29" s="4" t="s">
        <v>41</v>
      </c>
      <c r="AP29" s="4" t="s">
        <v>41</v>
      </c>
    </row>
    <row r="30" spans="1:42" ht="17.25" thickBot="1" x14ac:dyDescent="0.3">
      <c r="A30" s="5">
        <v>496</v>
      </c>
      <c r="B30" s="3" t="s">
        <v>61</v>
      </c>
      <c r="C30" s="4">
        <v>11.59</v>
      </c>
      <c r="D30" s="4">
        <v>11.4</v>
      </c>
      <c r="E30" s="4">
        <v>2.6</v>
      </c>
      <c r="F30" s="4">
        <v>2.6</v>
      </c>
      <c r="G30" s="4">
        <v>2.6</v>
      </c>
      <c r="H30" s="4">
        <v>12.81</v>
      </c>
      <c r="I30" s="4">
        <v>12.6</v>
      </c>
      <c r="J30" s="4">
        <v>2.6</v>
      </c>
      <c r="K30" s="4">
        <v>2.6</v>
      </c>
      <c r="L30" s="4">
        <v>2.6</v>
      </c>
      <c r="M30" s="4">
        <v>9</v>
      </c>
      <c r="N30" s="4">
        <v>9</v>
      </c>
      <c r="O30" s="4">
        <v>9</v>
      </c>
      <c r="P30" s="4">
        <v>9</v>
      </c>
      <c r="Q30" s="4">
        <v>9</v>
      </c>
      <c r="R30" s="4">
        <v>5</v>
      </c>
      <c r="S30" s="4">
        <v>9</v>
      </c>
      <c r="T30" s="4">
        <v>5</v>
      </c>
      <c r="U30" s="4">
        <v>9</v>
      </c>
      <c r="V30" s="4">
        <v>9</v>
      </c>
      <c r="W30" s="4">
        <v>400</v>
      </c>
      <c r="X30" s="4" t="s">
        <v>41</v>
      </c>
      <c r="Y30" s="4" t="s">
        <v>41</v>
      </c>
      <c r="Z30" s="4" t="s">
        <v>41</v>
      </c>
      <c r="AA30" s="4" t="s">
        <v>41</v>
      </c>
      <c r="AB30" s="4">
        <v>5</v>
      </c>
      <c r="AC30" s="4" t="s">
        <v>41</v>
      </c>
      <c r="AD30" s="4" t="s">
        <v>41</v>
      </c>
      <c r="AE30" s="4" t="s">
        <v>41</v>
      </c>
      <c r="AF30" s="4" t="s">
        <v>41</v>
      </c>
      <c r="AG30" s="4">
        <v>-500</v>
      </c>
      <c r="AH30" s="4" t="s">
        <v>41</v>
      </c>
      <c r="AI30" s="4">
        <v>500</v>
      </c>
      <c r="AJ30" s="4" t="s">
        <v>41</v>
      </c>
      <c r="AK30" s="4" t="s">
        <v>41</v>
      </c>
      <c r="AL30" s="4">
        <v>-100</v>
      </c>
      <c r="AM30" s="4" t="s">
        <v>41</v>
      </c>
      <c r="AN30" s="4">
        <v>100</v>
      </c>
      <c r="AO30" s="4" t="s">
        <v>41</v>
      </c>
      <c r="AP30" s="4" t="s">
        <v>41</v>
      </c>
    </row>
    <row r="31" spans="1:42" ht="17.25" thickBot="1" x14ac:dyDescent="0.3">
      <c r="A31" s="5">
        <v>523</v>
      </c>
      <c r="B31" s="3" t="s">
        <v>62</v>
      </c>
      <c r="C31" s="4">
        <v>11.59</v>
      </c>
      <c r="D31" s="4">
        <v>11.4</v>
      </c>
      <c r="E31" s="4">
        <v>2.6</v>
      </c>
      <c r="F31" s="4">
        <v>2.6</v>
      </c>
      <c r="G31" s="4">
        <v>2.6</v>
      </c>
      <c r="H31" s="4">
        <v>12.81</v>
      </c>
      <c r="I31" s="4">
        <v>12.6</v>
      </c>
      <c r="J31" s="4">
        <v>2.6</v>
      </c>
      <c r="K31" s="4">
        <v>2.6</v>
      </c>
      <c r="L31" s="4">
        <v>2.6</v>
      </c>
      <c r="M31" s="4">
        <v>9</v>
      </c>
      <c r="N31" s="4">
        <v>9</v>
      </c>
      <c r="O31" s="4">
        <v>9</v>
      </c>
      <c r="P31" s="4">
        <v>9</v>
      </c>
      <c r="Q31" s="4">
        <v>9</v>
      </c>
      <c r="R31" s="4">
        <v>5</v>
      </c>
      <c r="S31" s="4">
        <v>9</v>
      </c>
      <c r="T31" s="4">
        <v>5</v>
      </c>
      <c r="U31" s="4">
        <v>9</v>
      </c>
      <c r="V31" s="4">
        <v>9</v>
      </c>
      <c r="W31" s="4">
        <v>400</v>
      </c>
      <c r="X31" s="4" t="s">
        <v>41</v>
      </c>
      <c r="Y31" s="4" t="s">
        <v>41</v>
      </c>
      <c r="Z31" s="4" t="s">
        <v>41</v>
      </c>
      <c r="AA31" s="4" t="s">
        <v>41</v>
      </c>
      <c r="AB31" s="4">
        <v>5</v>
      </c>
      <c r="AC31" s="4" t="s">
        <v>41</v>
      </c>
      <c r="AD31" s="4" t="s">
        <v>41</v>
      </c>
      <c r="AE31" s="4" t="s">
        <v>41</v>
      </c>
      <c r="AF31" s="4" t="s">
        <v>41</v>
      </c>
      <c r="AG31" s="4">
        <v>-500</v>
      </c>
      <c r="AH31" s="4" t="s">
        <v>41</v>
      </c>
      <c r="AI31" s="4">
        <v>500</v>
      </c>
      <c r="AJ31" s="4" t="s">
        <v>41</v>
      </c>
      <c r="AK31" s="4" t="s">
        <v>41</v>
      </c>
      <c r="AL31" s="4">
        <v>-100</v>
      </c>
      <c r="AM31" s="4" t="s">
        <v>41</v>
      </c>
      <c r="AN31" s="4">
        <v>100</v>
      </c>
      <c r="AO31" s="4" t="s">
        <v>41</v>
      </c>
      <c r="AP31" s="4" t="s">
        <v>41</v>
      </c>
    </row>
    <row r="32" spans="1:42" ht="28.5" thickBot="1" x14ac:dyDescent="0.45">
      <c r="C32" s="6">
        <f>SUM(C2:C31)/30/C31</f>
        <v>0.99999999999999967</v>
      </c>
      <c r="D32" s="6">
        <f t="shared" ref="D32:AP32" si="0">SUM(D2:D31)/30/D31</f>
        <v>0.99999999999999989</v>
      </c>
      <c r="E32" s="6">
        <f t="shared" si="0"/>
        <v>0.99999999999999978</v>
      </c>
      <c r="F32" s="6">
        <f t="shared" si="0"/>
        <v>0.99999999999999978</v>
      </c>
      <c r="G32" s="6">
        <f t="shared" si="0"/>
        <v>0.99999999999999978</v>
      </c>
      <c r="H32" s="6">
        <f t="shared" si="0"/>
        <v>1</v>
      </c>
      <c r="I32" s="6">
        <f t="shared" si="0"/>
        <v>1.0000000000000002</v>
      </c>
      <c r="J32" s="6">
        <f t="shared" si="0"/>
        <v>0.99999999999999978</v>
      </c>
      <c r="K32" s="6">
        <f t="shared" si="0"/>
        <v>0.99999999999999978</v>
      </c>
      <c r="L32" s="6">
        <f t="shared" si="0"/>
        <v>0.99999999999999978</v>
      </c>
      <c r="M32" s="12">
        <f t="shared" si="0"/>
        <v>0.94074074074074077</v>
      </c>
      <c r="N32" s="12">
        <f t="shared" si="0"/>
        <v>0.94074074074074077</v>
      </c>
      <c r="O32" s="12">
        <f t="shared" si="0"/>
        <v>0.94074074074074077</v>
      </c>
      <c r="P32" s="12">
        <f t="shared" si="0"/>
        <v>0.94074074074074077</v>
      </c>
      <c r="Q32" s="12">
        <f t="shared" si="0"/>
        <v>1.0222222222222221</v>
      </c>
      <c r="R32" s="12">
        <f t="shared" si="0"/>
        <v>0.94666666666666666</v>
      </c>
      <c r="S32" s="12">
        <f t="shared" si="0"/>
        <v>0.94074074074074077</v>
      </c>
      <c r="T32" s="12">
        <f t="shared" si="0"/>
        <v>0.94666666666666666</v>
      </c>
      <c r="U32" s="12">
        <f t="shared" si="0"/>
        <v>0.94074074074074077</v>
      </c>
      <c r="V32" s="12">
        <f t="shared" si="0"/>
        <v>0.97037037037037033</v>
      </c>
      <c r="W32" s="12">
        <f t="shared" si="0"/>
        <v>0.93333333333333324</v>
      </c>
      <c r="X32" s="6" t="e">
        <f t="shared" si="0"/>
        <v>#VALUE!</v>
      </c>
      <c r="Y32" s="6" t="e">
        <f t="shared" si="0"/>
        <v>#VALUE!</v>
      </c>
      <c r="Z32" s="6" t="e">
        <f t="shared" si="0"/>
        <v>#VALUE!</v>
      </c>
      <c r="AA32" s="6" t="e">
        <f t="shared" si="0"/>
        <v>#VALUE!</v>
      </c>
      <c r="AB32" s="12">
        <f t="shared" si="0"/>
        <v>0.93333333333333335</v>
      </c>
      <c r="AC32" s="6" t="e">
        <f t="shared" si="0"/>
        <v>#VALUE!</v>
      </c>
      <c r="AD32" s="6" t="e">
        <f t="shared" si="0"/>
        <v>#VALUE!</v>
      </c>
      <c r="AE32" s="6" t="e">
        <f t="shared" si="0"/>
        <v>#VALUE!</v>
      </c>
      <c r="AF32" s="6" t="e">
        <f t="shared" si="0"/>
        <v>#VALUE!</v>
      </c>
      <c r="AG32" s="12">
        <f t="shared" si="0"/>
        <v>0.93333333333333335</v>
      </c>
      <c r="AH32" s="6" t="e">
        <f t="shared" si="0"/>
        <v>#VALUE!</v>
      </c>
      <c r="AI32" s="12">
        <f t="shared" si="0"/>
        <v>0.93333333333333335</v>
      </c>
      <c r="AJ32" s="6" t="e">
        <f t="shared" si="0"/>
        <v>#VALUE!</v>
      </c>
      <c r="AK32" s="6" t="e">
        <f t="shared" si="0"/>
        <v>#VALUE!</v>
      </c>
      <c r="AL32" s="12">
        <f t="shared" si="0"/>
        <v>0.93333333333333324</v>
      </c>
      <c r="AM32" s="6" t="e">
        <f t="shared" si="0"/>
        <v>#VALUE!</v>
      </c>
      <c r="AN32" s="12">
        <f t="shared" si="0"/>
        <v>0.93333333333333324</v>
      </c>
      <c r="AO32" s="6" t="e">
        <f t="shared" si="0"/>
        <v>#VALUE!</v>
      </c>
      <c r="AP32" s="6" t="e">
        <f t="shared" si="0"/>
        <v>#VALUE!</v>
      </c>
    </row>
    <row r="33" spans="1:42" ht="17.25" customHeight="1" thickBot="1" x14ac:dyDescent="0.3">
      <c r="A33" s="8">
        <v>23</v>
      </c>
      <c r="B33" s="9" t="s">
        <v>75</v>
      </c>
      <c r="C33" s="10">
        <v>1.22</v>
      </c>
      <c r="D33" s="10">
        <v>1.2</v>
      </c>
      <c r="E33" s="10">
        <v>2.6</v>
      </c>
      <c r="F33" s="10">
        <v>2.6</v>
      </c>
      <c r="G33" s="10">
        <v>2.6</v>
      </c>
      <c r="H33" s="10">
        <v>11.59</v>
      </c>
      <c r="I33" s="10">
        <v>10.8</v>
      </c>
      <c r="J33" s="10">
        <v>2.6</v>
      </c>
      <c r="K33" s="10">
        <v>2.6</v>
      </c>
      <c r="L33" s="10">
        <v>2.6</v>
      </c>
      <c r="M33" s="10">
        <v>5</v>
      </c>
      <c r="N33" s="10">
        <v>9</v>
      </c>
      <c r="O33" s="10">
        <v>9</v>
      </c>
      <c r="P33" s="10">
        <v>9</v>
      </c>
      <c r="Q33" s="10">
        <v>9</v>
      </c>
      <c r="R33" s="10">
        <v>6</v>
      </c>
      <c r="S33" s="10">
        <v>9</v>
      </c>
      <c r="T33" s="10">
        <v>9</v>
      </c>
      <c r="U33" s="10">
        <v>9</v>
      </c>
      <c r="V33" s="10">
        <v>9</v>
      </c>
      <c r="W33" s="10">
        <v>70</v>
      </c>
      <c r="X33" s="10" t="s">
        <v>41</v>
      </c>
      <c r="Y33" s="10" t="s">
        <v>41</v>
      </c>
      <c r="Z33" s="10" t="s">
        <v>41</v>
      </c>
      <c r="AA33" s="10" t="s">
        <v>41</v>
      </c>
      <c r="AB33" s="10">
        <v>5</v>
      </c>
      <c r="AC33" s="10" t="s">
        <v>41</v>
      </c>
      <c r="AD33" s="10" t="s">
        <v>41</v>
      </c>
      <c r="AE33" s="10" t="s">
        <v>41</v>
      </c>
      <c r="AF33" s="10" t="s">
        <v>41</v>
      </c>
      <c r="AG33" s="10" t="s">
        <v>41</v>
      </c>
      <c r="AH33" s="10" t="s">
        <v>41</v>
      </c>
      <c r="AI33" s="10" t="s">
        <v>41</v>
      </c>
      <c r="AJ33" s="10" t="s">
        <v>41</v>
      </c>
      <c r="AK33" s="10" t="s">
        <v>41</v>
      </c>
      <c r="AL33" s="10" t="s">
        <v>41</v>
      </c>
      <c r="AM33" s="10" t="s">
        <v>41</v>
      </c>
      <c r="AN33" s="10" t="s">
        <v>41</v>
      </c>
      <c r="AO33" s="10" t="s">
        <v>41</v>
      </c>
      <c r="AP33" s="10" t="s">
        <v>41</v>
      </c>
    </row>
    <row r="34" spans="1:42" ht="17.25" thickBot="1" x14ac:dyDescent="0.3">
      <c r="A34" s="5">
        <v>32</v>
      </c>
      <c r="B34" s="3" t="s">
        <v>76</v>
      </c>
      <c r="C34" s="4">
        <v>1.22</v>
      </c>
      <c r="D34" s="4">
        <v>1.2</v>
      </c>
      <c r="E34" s="4">
        <v>2.6</v>
      </c>
      <c r="F34" s="4">
        <v>2.6</v>
      </c>
      <c r="G34" s="4">
        <v>2.6</v>
      </c>
      <c r="H34" s="4">
        <v>11.59</v>
      </c>
      <c r="I34" s="4">
        <v>10.8</v>
      </c>
      <c r="J34" s="4">
        <v>2.6</v>
      </c>
      <c r="K34" s="4">
        <v>2.6</v>
      </c>
      <c r="L34" s="4">
        <v>2.6</v>
      </c>
      <c r="M34" s="4">
        <v>5</v>
      </c>
      <c r="N34" s="4">
        <v>9</v>
      </c>
      <c r="O34" s="4">
        <v>9</v>
      </c>
      <c r="P34" s="4">
        <v>9</v>
      </c>
      <c r="Q34" s="4">
        <v>9</v>
      </c>
      <c r="R34" s="4">
        <v>6</v>
      </c>
      <c r="S34" s="4">
        <v>9</v>
      </c>
      <c r="T34" s="4">
        <v>9</v>
      </c>
      <c r="U34" s="4">
        <v>9</v>
      </c>
      <c r="V34" s="4">
        <v>9</v>
      </c>
      <c r="W34" s="4">
        <v>70</v>
      </c>
      <c r="X34" s="4" t="s">
        <v>41</v>
      </c>
      <c r="Y34" s="4" t="s">
        <v>41</v>
      </c>
      <c r="Z34" s="4" t="s">
        <v>41</v>
      </c>
      <c r="AA34" s="4" t="s">
        <v>41</v>
      </c>
      <c r="AB34" s="4">
        <v>5</v>
      </c>
      <c r="AC34" s="4" t="s">
        <v>41</v>
      </c>
      <c r="AD34" s="4" t="s">
        <v>41</v>
      </c>
      <c r="AE34" s="4" t="s">
        <v>41</v>
      </c>
      <c r="AF34" s="4" t="s">
        <v>41</v>
      </c>
      <c r="AG34" s="4" t="s">
        <v>41</v>
      </c>
      <c r="AH34" s="4" t="s">
        <v>41</v>
      </c>
      <c r="AI34" s="4" t="s">
        <v>41</v>
      </c>
      <c r="AJ34" s="4" t="s">
        <v>41</v>
      </c>
      <c r="AK34" s="4" t="s">
        <v>41</v>
      </c>
      <c r="AL34" s="4" t="s">
        <v>41</v>
      </c>
      <c r="AM34" s="4" t="s">
        <v>41</v>
      </c>
      <c r="AN34" s="4" t="s">
        <v>41</v>
      </c>
      <c r="AO34" s="4" t="s">
        <v>41</v>
      </c>
      <c r="AP34" s="4" t="s">
        <v>41</v>
      </c>
    </row>
    <row r="35" spans="1:42" ht="17.25" thickBot="1" x14ac:dyDescent="0.3">
      <c r="A35" s="5">
        <v>41</v>
      </c>
      <c r="B35" s="3" t="s">
        <v>77</v>
      </c>
      <c r="C35" s="4">
        <v>1.22</v>
      </c>
      <c r="D35" s="4">
        <v>1.2</v>
      </c>
      <c r="E35" s="4">
        <v>2.6</v>
      </c>
      <c r="F35" s="4">
        <v>2.6</v>
      </c>
      <c r="G35" s="4">
        <v>2.6</v>
      </c>
      <c r="H35" s="4">
        <v>11.59</v>
      </c>
      <c r="I35" s="4">
        <v>10.8</v>
      </c>
      <c r="J35" s="4">
        <v>2.6</v>
      </c>
      <c r="K35" s="4">
        <v>2.6</v>
      </c>
      <c r="L35" s="4">
        <v>2.6</v>
      </c>
      <c r="M35" s="4">
        <v>5</v>
      </c>
      <c r="N35" s="4">
        <v>9</v>
      </c>
      <c r="O35" s="4">
        <v>9</v>
      </c>
      <c r="P35" s="4">
        <v>9</v>
      </c>
      <c r="Q35" s="4">
        <v>9</v>
      </c>
      <c r="R35" s="4">
        <v>6</v>
      </c>
      <c r="S35" s="4">
        <v>9</v>
      </c>
      <c r="T35" s="4">
        <v>9</v>
      </c>
      <c r="U35" s="4">
        <v>9</v>
      </c>
      <c r="V35" s="4">
        <v>9</v>
      </c>
      <c r="W35" s="4">
        <v>70</v>
      </c>
      <c r="X35" s="4" t="s">
        <v>41</v>
      </c>
      <c r="Y35" s="4" t="s">
        <v>41</v>
      </c>
      <c r="Z35" s="4" t="s">
        <v>41</v>
      </c>
      <c r="AA35" s="4" t="s">
        <v>41</v>
      </c>
      <c r="AB35" s="4">
        <v>5</v>
      </c>
      <c r="AC35" s="4" t="s">
        <v>41</v>
      </c>
      <c r="AD35" s="4" t="s">
        <v>41</v>
      </c>
      <c r="AE35" s="4" t="s">
        <v>41</v>
      </c>
      <c r="AF35" s="4" t="s">
        <v>41</v>
      </c>
      <c r="AG35" s="4" t="s">
        <v>41</v>
      </c>
      <c r="AH35" s="4" t="s">
        <v>41</v>
      </c>
      <c r="AI35" s="4" t="s">
        <v>41</v>
      </c>
      <c r="AJ35" s="4" t="s">
        <v>41</v>
      </c>
      <c r="AK35" s="4" t="s">
        <v>41</v>
      </c>
      <c r="AL35" s="4" t="s">
        <v>41</v>
      </c>
      <c r="AM35" s="4" t="s">
        <v>41</v>
      </c>
      <c r="AN35" s="4" t="s">
        <v>41</v>
      </c>
      <c r="AO35" s="4" t="s">
        <v>41</v>
      </c>
      <c r="AP35" s="4" t="s">
        <v>41</v>
      </c>
    </row>
    <row r="36" spans="1:42" ht="17.25" thickBot="1" x14ac:dyDescent="0.3">
      <c r="A36" s="5">
        <v>50</v>
      </c>
      <c r="B36" s="3" t="s">
        <v>78</v>
      </c>
      <c r="C36" s="4">
        <v>1.22</v>
      </c>
      <c r="D36" s="4">
        <v>1.2</v>
      </c>
      <c r="E36" s="4">
        <v>2.6</v>
      </c>
      <c r="F36" s="4">
        <v>2.6</v>
      </c>
      <c r="G36" s="4">
        <v>2.6</v>
      </c>
      <c r="H36" s="4">
        <v>11.59</v>
      </c>
      <c r="I36" s="4">
        <v>10.8</v>
      </c>
      <c r="J36" s="4">
        <v>2.6</v>
      </c>
      <c r="K36" s="4">
        <v>2.6</v>
      </c>
      <c r="L36" s="4">
        <v>2.6</v>
      </c>
      <c r="M36" s="4">
        <v>5</v>
      </c>
      <c r="N36" s="4">
        <v>9</v>
      </c>
      <c r="O36" s="4">
        <v>9</v>
      </c>
      <c r="P36" s="4">
        <v>9</v>
      </c>
      <c r="Q36" s="4">
        <v>9</v>
      </c>
      <c r="R36" s="4">
        <v>6</v>
      </c>
      <c r="S36" s="4">
        <v>9</v>
      </c>
      <c r="T36" s="4">
        <v>9</v>
      </c>
      <c r="U36" s="4">
        <v>9</v>
      </c>
      <c r="V36" s="4">
        <v>9</v>
      </c>
      <c r="W36" s="4">
        <v>70</v>
      </c>
      <c r="X36" s="4" t="s">
        <v>41</v>
      </c>
      <c r="Y36" s="4" t="s">
        <v>41</v>
      </c>
      <c r="Z36" s="4" t="s">
        <v>41</v>
      </c>
      <c r="AA36" s="4" t="s">
        <v>41</v>
      </c>
      <c r="AB36" s="4">
        <v>5</v>
      </c>
      <c r="AC36" s="4" t="s">
        <v>41</v>
      </c>
      <c r="AD36" s="4" t="s">
        <v>41</v>
      </c>
      <c r="AE36" s="4" t="s">
        <v>41</v>
      </c>
      <c r="AF36" s="4" t="s">
        <v>41</v>
      </c>
      <c r="AG36" s="4" t="s">
        <v>41</v>
      </c>
      <c r="AH36" s="4" t="s">
        <v>41</v>
      </c>
      <c r="AI36" s="4" t="s">
        <v>41</v>
      </c>
      <c r="AJ36" s="4" t="s">
        <v>41</v>
      </c>
      <c r="AK36" s="4" t="s">
        <v>41</v>
      </c>
      <c r="AL36" s="4" t="s">
        <v>41</v>
      </c>
      <c r="AM36" s="4" t="s">
        <v>41</v>
      </c>
      <c r="AN36" s="4" t="s">
        <v>41</v>
      </c>
      <c r="AO36" s="4" t="s">
        <v>41</v>
      </c>
      <c r="AP36" s="4" t="s">
        <v>41</v>
      </c>
    </row>
    <row r="37" spans="1:42" ht="17.25" thickBot="1" x14ac:dyDescent="0.3">
      <c r="A37" s="5">
        <v>59</v>
      </c>
      <c r="B37" s="3" t="s">
        <v>79</v>
      </c>
      <c r="C37" s="4">
        <v>1.22</v>
      </c>
      <c r="D37" s="4">
        <v>1.2</v>
      </c>
      <c r="E37" s="4">
        <v>2.6</v>
      </c>
      <c r="F37" s="4">
        <v>2.6</v>
      </c>
      <c r="G37" s="4">
        <v>2.6</v>
      </c>
      <c r="H37" s="4">
        <v>11.59</v>
      </c>
      <c r="I37" s="4">
        <v>10.8</v>
      </c>
      <c r="J37" s="4">
        <v>2.6</v>
      </c>
      <c r="K37" s="4">
        <v>2.6</v>
      </c>
      <c r="L37" s="4">
        <v>2.6</v>
      </c>
      <c r="M37" s="4">
        <v>5</v>
      </c>
      <c r="N37" s="4">
        <v>9</v>
      </c>
      <c r="O37" s="4">
        <v>9</v>
      </c>
      <c r="P37" s="4">
        <v>9</v>
      </c>
      <c r="Q37" s="4">
        <v>9</v>
      </c>
      <c r="R37" s="4">
        <v>6</v>
      </c>
      <c r="S37" s="4">
        <v>9</v>
      </c>
      <c r="T37" s="4">
        <v>9</v>
      </c>
      <c r="U37" s="4">
        <v>9</v>
      </c>
      <c r="V37" s="4">
        <v>9</v>
      </c>
      <c r="W37" s="4">
        <v>70</v>
      </c>
      <c r="X37" s="4" t="s">
        <v>41</v>
      </c>
      <c r="Y37" s="4" t="s">
        <v>41</v>
      </c>
      <c r="Z37" s="4" t="s">
        <v>41</v>
      </c>
      <c r="AA37" s="4" t="s">
        <v>41</v>
      </c>
      <c r="AB37" s="4">
        <v>5</v>
      </c>
      <c r="AC37" s="4" t="s">
        <v>41</v>
      </c>
      <c r="AD37" s="4" t="s">
        <v>41</v>
      </c>
      <c r="AE37" s="4" t="s">
        <v>41</v>
      </c>
      <c r="AF37" s="4" t="s">
        <v>41</v>
      </c>
      <c r="AG37" s="4" t="s">
        <v>41</v>
      </c>
      <c r="AH37" s="4" t="s">
        <v>41</v>
      </c>
      <c r="AI37" s="4" t="s">
        <v>41</v>
      </c>
      <c r="AJ37" s="4" t="s">
        <v>41</v>
      </c>
      <c r="AK37" s="4" t="s">
        <v>41</v>
      </c>
      <c r="AL37" s="4" t="s">
        <v>41</v>
      </c>
      <c r="AM37" s="4" t="s">
        <v>41</v>
      </c>
      <c r="AN37" s="4" t="s">
        <v>41</v>
      </c>
      <c r="AO37" s="4" t="s">
        <v>41</v>
      </c>
      <c r="AP37" s="4" t="s">
        <v>41</v>
      </c>
    </row>
    <row r="38" spans="1:42" ht="17.25" customHeight="1" thickBot="1" x14ac:dyDescent="0.3">
      <c r="A38" s="5">
        <v>68</v>
      </c>
      <c r="B38" s="3" t="s">
        <v>80</v>
      </c>
      <c r="C38" s="4">
        <v>1.22</v>
      </c>
      <c r="D38" s="4">
        <v>1.2</v>
      </c>
      <c r="E38" s="4">
        <v>2.6</v>
      </c>
      <c r="F38" s="4">
        <v>2.6</v>
      </c>
      <c r="G38" s="4">
        <v>2.6</v>
      </c>
      <c r="H38" s="4">
        <v>11.59</v>
      </c>
      <c r="I38" s="4">
        <v>10.8</v>
      </c>
      <c r="J38" s="4">
        <v>2.6</v>
      </c>
      <c r="K38" s="4">
        <v>2.6</v>
      </c>
      <c r="L38" s="4">
        <v>2.6</v>
      </c>
      <c r="M38" s="4">
        <v>5</v>
      </c>
      <c r="N38" s="4">
        <v>9</v>
      </c>
      <c r="O38" s="4">
        <v>9</v>
      </c>
      <c r="P38" s="4">
        <v>9</v>
      </c>
      <c r="Q38" s="4">
        <v>9</v>
      </c>
      <c r="R38" s="4">
        <v>6</v>
      </c>
      <c r="S38" s="4">
        <v>9</v>
      </c>
      <c r="T38" s="4">
        <v>9</v>
      </c>
      <c r="U38" s="4">
        <v>9</v>
      </c>
      <c r="V38" s="4">
        <v>9</v>
      </c>
      <c r="W38" s="4">
        <v>70</v>
      </c>
      <c r="X38" s="4" t="s">
        <v>41</v>
      </c>
      <c r="Y38" s="4" t="s">
        <v>41</v>
      </c>
      <c r="Z38" s="4" t="s">
        <v>41</v>
      </c>
      <c r="AA38" s="4" t="s">
        <v>41</v>
      </c>
      <c r="AB38" s="4">
        <v>5</v>
      </c>
      <c r="AC38" s="4" t="s">
        <v>41</v>
      </c>
      <c r="AD38" s="4" t="s">
        <v>41</v>
      </c>
      <c r="AE38" s="4" t="s">
        <v>41</v>
      </c>
      <c r="AF38" s="4" t="s">
        <v>41</v>
      </c>
      <c r="AG38" s="4" t="s">
        <v>41</v>
      </c>
      <c r="AH38" s="4" t="s">
        <v>41</v>
      </c>
      <c r="AI38" s="4" t="s">
        <v>41</v>
      </c>
      <c r="AJ38" s="4" t="s">
        <v>41</v>
      </c>
      <c r="AK38" s="4" t="s">
        <v>41</v>
      </c>
      <c r="AL38" s="4" t="s">
        <v>41</v>
      </c>
      <c r="AM38" s="4" t="s">
        <v>41</v>
      </c>
      <c r="AN38" s="4" t="s">
        <v>41</v>
      </c>
      <c r="AO38" s="4" t="s">
        <v>41</v>
      </c>
      <c r="AP38" s="4" t="s">
        <v>41</v>
      </c>
    </row>
    <row r="39" spans="1:42" ht="17.25" thickBot="1" x14ac:dyDescent="0.3">
      <c r="A39" s="5">
        <v>77</v>
      </c>
      <c r="B39" s="3" t="s">
        <v>81</v>
      </c>
      <c r="C39" s="4">
        <v>1.22</v>
      </c>
      <c r="D39" s="4">
        <v>1.2</v>
      </c>
      <c r="E39" s="4">
        <v>2.6</v>
      </c>
      <c r="F39" s="4">
        <v>2.6</v>
      </c>
      <c r="G39" s="4">
        <v>2.6</v>
      </c>
      <c r="H39" s="4">
        <v>11.59</v>
      </c>
      <c r="I39" s="4">
        <v>10.8</v>
      </c>
      <c r="J39" s="4">
        <v>2.6</v>
      </c>
      <c r="K39" s="4">
        <v>2.6</v>
      </c>
      <c r="L39" s="4">
        <v>2.6</v>
      </c>
      <c r="M39" s="4">
        <v>5</v>
      </c>
      <c r="N39" s="4">
        <v>9</v>
      </c>
      <c r="O39" s="4">
        <v>9</v>
      </c>
      <c r="P39" s="4">
        <v>9</v>
      </c>
      <c r="Q39" s="4">
        <v>9</v>
      </c>
      <c r="R39" s="4">
        <v>6</v>
      </c>
      <c r="S39" s="4">
        <v>9</v>
      </c>
      <c r="T39" s="4">
        <v>9</v>
      </c>
      <c r="U39" s="4">
        <v>9</v>
      </c>
      <c r="V39" s="4">
        <v>9</v>
      </c>
      <c r="W39" s="4">
        <v>70</v>
      </c>
      <c r="X39" s="4" t="s">
        <v>41</v>
      </c>
      <c r="Y39" s="4" t="s">
        <v>41</v>
      </c>
      <c r="Z39" s="4" t="s">
        <v>41</v>
      </c>
      <c r="AA39" s="4" t="s">
        <v>41</v>
      </c>
      <c r="AB39" s="4">
        <v>5</v>
      </c>
      <c r="AC39" s="4" t="s">
        <v>41</v>
      </c>
      <c r="AD39" s="4" t="s">
        <v>41</v>
      </c>
      <c r="AE39" s="4" t="s">
        <v>41</v>
      </c>
      <c r="AF39" s="4" t="s">
        <v>41</v>
      </c>
      <c r="AG39" s="4" t="s">
        <v>41</v>
      </c>
      <c r="AH39" s="4" t="s">
        <v>41</v>
      </c>
      <c r="AI39" s="4" t="s">
        <v>41</v>
      </c>
      <c r="AJ39" s="4" t="s">
        <v>41</v>
      </c>
      <c r="AK39" s="4" t="s">
        <v>41</v>
      </c>
      <c r="AL39" s="4" t="s">
        <v>41</v>
      </c>
      <c r="AM39" s="4" t="s">
        <v>41</v>
      </c>
      <c r="AN39" s="4" t="s">
        <v>41</v>
      </c>
      <c r="AO39" s="4" t="s">
        <v>41</v>
      </c>
      <c r="AP39" s="4" t="s">
        <v>41</v>
      </c>
    </row>
    <row r="40" spans="1:42" ht="17.25" thickBot="1" x14ac:dyDescent="0.3">
      <c r="A40" s="5">
        <v>86</v>
      </c>
      <c r="B40" s="3" t="s">
        <v>82</v>
      </c>
      <c r="C40" s="4">
        <v>1.22</v>
      </c>
      <c r="D40" s="4">
        <v>1.2</v>
      </c>
      <c r="E40" s="4">
        <v>2.6</v>
      </c>
      <c r="F40" s="4">
        <v>2.6</v>
      </c>
      <c r="G40" s="4">
        <v>2.6</v>
      </c>
      <c r="H40" s="4">
        <v>11.59</v>
      </c>
      <c r="I40" s="4">
        <v>10.8</v>
      </c>
      <c r="J40" s="4">
        <v>2.6</v>
      </c>
      <c r="K40" s="4">
        <v>2.6</v>
      </c>
      <c r="L40" s="4">
        <v>2.6</v>
      </c>
      <c r="M40" s="4">
        <v>5</v>
      </c>
      <c r="N40" s="4">
        <v>9</v>
      </c>
      <c r="O40" s="4">
        <v>9</v>
      </c>
      <c r="P40" s="4">
        <v>9</v>
      </c>
      <c r="Q40" s="4">
        <v>9</v>
      </c>
      <c r="R40" s="4">
        <v>6</v>
      </c>
      <c r="S40" s="4">
        <v>9</v>
      </c>
      <c r="T40" s="4">
        <v>9</v>
      </c>
      <c r="U40" s="4">
        <v>9</v>
      </c>
      <c r="V40" s="4">
        <v>9</v>
      </c>
      <c r="W40" s="4">
        <v>70</v>
      </c>
      <c r="X40" s="4" t="s">
        <v>41</v>
      </c>
      <c r="Y40" s="4" t="s">
        <v>41</v>
      </c>
      <c r="Z40" s="4" t="s">
        <v>41</v>
      </c>
      <c r="AA40" s="4" t="s">
        <v>41</v>
      </c>
      <c r="AB40" s="4">
        <v>5</v>
      </c>
      <c r="AC40" s="4" t="s">
        <v>41</v>
      </c>
      <c r="AD40" s="4" t="s">
        <v>41</v>
      </c>
      <c r="AE40" s="4" t="s">
        <v>41</v>
      </c>
      <c r="AF40" s="4" t="s">
        <v>41</v>
      </c>
      <c r="AG40" s="4" t="s">
        <v>41</v>
      </c>
      <c r="AH40" s="4" t="s">
        <v>41</v>
      </c>
      <c r="AI40" s="4" t="s">
        <v>41</v>
      </c>
      <c r="AJ40" s="4" t="s">
        <v>41</v>
      </c>
      <c r="AK40" s="4" t="s">
        <v>41</v>
      </c>
      <c r="AL40" s="4" t="s">
        <v>41</v>
      </c>
      <c r="AM40" s="4" t="s">
        <v>41</v>
      </c>
      <c r="AN40" s="4" t="s">
        <v>41</v>
      </c>
      <c r="AO40" s="4" t="s">
        <v>41</v>
      </c>
      <c r="AP40" s="4" t="s">
        <v>41</v>
      </c>
    </row>
    <row r="41" spans="1:42" ht="17.25" thickBot="1" x14ac:dyDescent="0.3">
      <c r="A41" s="5">
        <v>96</v>
      </c>
      <c r="B41" s="3" t="s">
        <v>83</v>
      </c>
      <c r="C41" s="4">
        <v>1.22</v>
      </c>
      <c r="D41" s="4">
        <v>1.2</v>
      </c>
      <c r="E41" s="4">
        <v>2.6</v>
      </c>
      <c r="F41" s="4">
        <v>2.6</v>
      </c>
      <c r="G41" s="4">
        <v>2.6</v>
      </c>
      <c r="H41" s="4">
        <v>11.59</v>
      </c>
      <c r="I41" s="4">
        <v>10.8</v>
      </c>
      <c r="J41" s="4">
        <v>2.6</v>
      </c>
      <c r="K41" s="4">
        <v>2.6</v>
      </c>
      <c r="L41" s="4">
        <v>2.6</v>
      </c>
      <c r="M41" s="4">
        <v>5</v>
      </c>
      <c r="N41" s="4">
        <v>9</v>
      </c>
      <c r="O41" s="4">
        <v>9</v>
      </c>
      <c r="P41" s="4">
        <v>9</v>
      </c>
      <c r="Q41" s="4">
        <v>9</v>
      </c>
      <c r="R41" s="4">
        <v>6</v>
      </c>
      <c r="S41" s="4">
        <v>9</v>
      </c>
      <c r="T41" s="4">
        <v>9</v>
      </c>
      <c r="U41" s="4">
        <v>9</v>
      </c>
      <c r="V41" s="4">
        <v>9</v>
      </c>
      <c r="W41" s="4">
        <v>70</v>
      </c>
      <c r="X41" s="4" t="s">
        <v>41</v>
      </c>
      <c r="Y41" s="4" t="s">
        <v>41</v>
      </c>
      <c r="Z41" s="4" t="s">
        <v>41</v>
      </c>
      <c r="AA41" s="4" t="s">
        <v>41</v>
      </c>
      <c r="AB41" s="4">
        <v>5</v>
      </c>
      <c r="AC41" s="4" t="s">
        <v>41</v>
      </c>
      <c r="AD41" s="4" t="s">
        <v>41</v>
      </c>
      <c r="AE41" s="4" t="s">
        <v>41</v>
      </c>
      <c r="AF41" s="4" t="s">
        <v>41</v>
      </c>
      <c r="AG41" s="4" t="s">
        <v>41</v>
      </c>
      <c r="AH41" s="4" t="s">
        <v>41</v>
      </c>
      <c r="AI41" s="4" t="s">
        <v>41</v>
      </c>
      <c r="AJ41" s="4" t="s">
        <v>41</v>
      </c>
      <c r="AK41" s="4" t="s">
        <v>41</v>
      </c>
      <c r="AL41" s="4" t="s">
        <v>41</v>
      </c>
      <c r="AM41" s="4" t="s">
        <v>41</v>
      </c>
      <c r="AN41" s="4" t="s">
        <v>41</v>
      </c>
      <c r="AO41" s="4" t="s">
        <v>41</v>
      </c>
      <c r="AP41" s="4" t="s">
        <v>41</v>
      </c>
    </row>
    <row r="42" spans="1:42" ht="17.25" thickBot="1" x14ac:dyDescent="0.3">
      <c r="A42" s="5">
        <v>105</v>
      </c>
      <c r="B42" s="3" t="s">
        <v>84</v>
      </c>
      <c r="C42" s="4">
        <v>1.22</v>
      </c>
      <c r="D42" s="4">
        <v>1.2</v>
      </c>
      <c r="E42" s="4">
        <v>2.6</v>
      </c>
      <c r="F42" s="4">
        <v>2.6</v>
      </c>
      <c r="G42" s="4">
        <v>2.6</v>
      </c>
      <c r="H42" s="4">
        <v>11.59</v>
      </c>
      <c r="I42" s="4">
        <v>10.8</v>
      </c>
      <c r="J42" s="4">
        <v>2.6</v>
      </c>
      <c r="K42" s="4">
        <v>2.6</v>
      </c>
      <c r="L42" s="4">
        <v>2.6</v>
      </c>
      <c r="M42" s="4">
        <v>5</v>
      </c>
      <c r="N42" s="4">
        <v>9</v>
      </c>
      <c r="O42" s="4">
        <v>9</v>
      </c>
      <c r="P42" s="4">
        <v>9</v>
      </c>
      <c r="Q42" s="4">
        <v>9</v>
      </c>
      <c r="R42" s="4">
        <v>6</v>
      </c>
      <c r="S42" s="4">
        <v>9</v>
      </c>
      <c r="T42" s="4">
        <v>9</v>
      </c>
      <c r="U42" s="4">
        <v>9</v>
      </c>
      <c r="V42" s="4">
        <v>9</v>
      </c>
      <c r="W42" s="4">
        <v>70</v>
      </c>
      <c r="X42" s="4" t="s">
        <v>41</v>
      </c>
      <c r="Y42" s="4" t="s">
        <v>41</v>
      </c>
      <c r="Z42" s="4" t="s">
        <v>41</v>
      </c>
      <c r="AA42" s="4" t="s">
        <v>41</v>
      </c>
      <c r="AB42" s="4">
        <v>5</v>
      </c>
      <c r="AC42" s="4" t="s">
        <v>41</v>
      </c>
      <c r="AD42" s="4" t="s">
        <v>41</v>
      </c>
      <c r="AE42" s="4" t="s">
        <v>41</v>
      </c>
      <c r="AF42" s="4" t="s">
        <v>41</v>
      </c>
      <c r="AG42" s="4" t="s">
        <v>41</v>
      </c>
      <c r="AH42" s="4" t="s">
        <v>41</v>
      </c>
      <c r="AI42" s="4" t="s">
        <v>41</v>
      </c>
      <c r="AJ42" s="4" t="s">
        <v>41</v>
      </c>
      <c r="AK42" s="4" t="s">
        <v>41</v>
      </c>
      <c r="AL42" s="4" t="s">
        <v>41</v>
      </c>
      <c r="AM42" s="4" t="s">
        <v>41</v>
      </c>
      <c r="AN42" s="4" t="s">
        <v>41</v>
      </c>
      <c r="AO42" s="4" t="s">
        <v>41</v>
      </c>
      <c r="AP42" s="4" t="s">
        <v>41</v>
      </c>
    </row>
    <row r="43" spans="1:42" ht="17.25" customHeight="1" thickBot="1" x14ac:dyDescent="0.3">
      <c r="A43" s="5">
        <v>114</v>
      </c>
      <c r="B43" s="3" t="s">
        <v>85</v>
      </c>
      <c r="C43" s="4">
        <v>1.22</v>
      </c>
      <c r="D43" s="4">
        <v>1.2</v>
      </c>
      <c r="E43" s="4">
        <v>2.6</v>
      </c>
      <c r="F43" s="4">
        <v>2.6</v>
      </c>
      <c r="G43" s="4">
        <v>2.6</v>
      </c>
      <c r="H43" s="4">
        <v>11.59</v>
      </c>
      <c r="I43" s="4">
        <v>10.8</v>
      </c>
      <c r="J43" s="4">
        <v>2.6</v>
      </c>
      <c r="K43" s="4">
        <v>2.6</v>
      </c>
      <c r="L43" s="4">
        <v>2.6</v>
      </c>
      <c r="M43" s="4">
        <v>5</v>
      </c>
      <c r="N43" s="4">
        <v>9</v>
      </c>
      <c r="O43" s="4">
        <v>9</v>
      </c>
      <c r="P43" s="4">
        <v>9</v>
      </c>
      <c r="Q43" s="4">
        <v>9</v>
      </c>
      <c r="R43" s="4">
        <v>6</v>
      </c>
      <c r="S43" s="4">
        <v>9</v>
      </c>
      <c r="T43" s="4">
        <v>9</v>
      </c>
      <c r="U43" s="4">
        <v>9</v>
      </c>
      <c r="V43" s="4">
        <v>9</v>
      </c>
      <c r="W43" s="4">
        <v>70</v>
      </c>
      <c r="X43" s="4" t="s">
        <v>41</v>
      </c>
      <c r="Y43" s="4" t="s">
        <v>41</v>
      </c>
      <c r="Z43" s="4" t="s">
        <v>41</v>
      </c>
      <c r="AA43" s="4" t="s">
        <v>41</v>
      </c>
      <c r="AB43" s="4">
        <v>5</v>
      </c>
      <c r="AC43" s="4" t="s">
        <v>41</v>
      </c>
      <c r="AD43" s="4" t="s">
        <v>41</v>
      </c>
      <c r="AE43" s="4" t="s">
        <v>41</v>
      </c>
      <c r="AF43" s="4" t="s">
        <v>41</v>
      </c>
      <c r="AG43" s="4" t="s">
        <v>41</v>
      </c>
      <c r="AH43" s="4" t="s">
        <v>41</v>
      </c>
      <c r="AI43" s="4" t="s">
        <v>41</v>
      </c>
      <c r="AJ43" s="4" t="s">
        <v>41</v>
      </c>
      <c r="AK43" s="4" t="s">
        <v>41</v>
      </c>
      <c r="AL43" s="4" t="s">
        <v>41</v>
      </c>
      <c r="AM43" s="4" t="s">
        <v>41</v>
      </c>
      <c r="AN43" s="4" t="s">
        <v>41</v>
      </c>
      <c r="AO43" s="4" t="s">
        <v>41</v>
      </c>
      <c r="AP43" s="4" t="s">
        <v>41</v>
      </c>
    </row>
    <row r="44" spans="1:42" ht="17.25" thickBot="1" x14ac:dyDescent="0.3">
      <c r="A44" s="5">
        <v>122</v>
      </c>
      <c r="B44" s="3" t="s">
        <v>86</v>
      </c>
      <c r="C44" s="4">
        <v>1.22</v>
      </c>
      <c r="D44" s="4">
        <v>1.2</v>
      </c>
      <c r="E44" s="4">
        <v>2.6</v>
      </c>
      <c r="F44" s="4">
        <v>2.6</v>
      </c>
      <c r="G44" s="4">
        <v>2.6</v>
      </c>
      <c r="H44" s="4">
        <v>11.59</v>
      </c>
      <c r="I44" s="4">
        <v>10.8</v>
      </c>
      <c r="J44" s="4">
        <v>2.6</v>
      </c>
      <c r="K44" s="4">
        <v>2.6</v>
      </c>
      <c r="L44" s="4">
        <v>2.6</v>
      </c>
      <c r="M44" s="4">
        <v>5</v>
      </c>
      <c r="N44" s="4">
        <v>9</v>
      </c>
      <c r="O44" s="4">
        <v>9</v>
      </c>
      <c r="P44" s="4">
        <v>9</v>
      </c>
      <c r="Q44" s="4">
        <v>9</v>
      </c>
      <c r="R44" s="4">
        <v>6</v>
      </c>
      <c r="S44" s="4">
        <v>9</v>
      </c>
      <c r="T44" s="4">
        <v>9</v>
      </c>
      <c r="U44" s="4">
        <v>9</v>
      </c>
      <c r="V44" s="4">
        <v>9</v>
      </c>
      <c r="W44" s="4">
        <v>70</v>
      </c>
      <c r="X44" s="4" t="s">
        <v>41</v>
      </c>
      <c r="Y44" s="4" t="s">
        <v>41</v>
      </c>
      <c r="Z44" s="4" t="s">
        <v>41</v>
      </c>
      <c r="AA44" s="4" t="s">
        <v>41</v>
      </c>
      <c r="AB44" s="4">
        <v>5</v>
      </c>
      <c r="AC44" s="4" t="s">
        <v>41</v>
      </c>
      <c r="AD44" s="4" t="s">
        <v>41</v>
      </c>
      <c r="AE44" s="4" t="s">
        <v>41</v>
      </c>
      <c r="AF44" s="4" t="s">
        <v>41</v>
      </c>
      <c r="AG44" s="4" t="s">
        <v>41</v>
      </c>
      <c r="AH44" s="4" t="s">
        <v>41</v>
      </c>
      <c r="AI44" s="4" t="s">
        <v>41</v>
      </c>
      <c r="AJ44" s="4" t="s">
        <v>41</v>
      </c>
      <c r="AK44" s="4" t="s">
        <v>41</v>
      </c>
      <c r="AL44" s="4" t="s">
        <v>41</v>
      </c>
      <c r="AM44" s="4" t="s">
        <v>41</v>
      </c>
      <c r="AN44" s="4" t="s">
        <v>41</v>
      </c>
      <c r="AO44" s="4" t="s">
        <v>41</v>
      </c>
      <c r="AP44" s="4" t="s">
        <v>41</v>
      </c>
    </row>
    <row r="45" spans="1:42" ht="17.25" thickBot="1" x14ac:dyDescent="0.3">
      <c r="A45" s="5">
        <v>131</v>
      </c>
      <c r="B45" s="3" t="s">
        <v>87</v>
      </c>
      <c r="C45" s="4">
        <v>1.22</v>
      </c>
      <c r="D45" s="4">
        <v>1.2</v>
      </c>
      <c r="E45" s="4">
        <v>2.6</v>
      </c>
      <c r="F45" s="4">
        <v>2.6</v>
      </c>
      <c r="G45" s="4">
        <v>2.6</v>
      </c>
      <c r="H45" s="4">
        <v>11.59</v>
      </c>
      <c r="I45" s="4">
        <v>10.8</v>
      </c>
      <c r="J45" s="4">
        <v>2.6</v>
      </c>
      <c r="K45" s="4">
        <v>2.6</v>
      </c>
      <c r="L45" s="4">
        <v>2.6</v>
      </c>
      <c r="M45" s="4">
        <v>5</v>
      </c>
      <c r="N45" s="4">
        <v>9</v>
      </c>
      <c r="O45" s="4">
        <v>9</v>
      </c>
      <c r="P45" s="4">
        <v>9</v>
      </c>
      <c r="Q45" s="4">
        <v>9</v>
      </c>
      <c r="R45" s="4">
        <v>6</v>
      </c>
      <c r="S45" s="4">
        <v>9</v>
      </c>
      <c r="T45" s="4">
        <v>9</v>
      </c>
      <c r="U45" s="4">
        <v>9</v>
      </c>
      <c r="V45" s="4">
        <v>9</v>
      </c>
      <c r="W45" s="4">
        <v>70</v>
      </c>
      <c r="X45" s="4" t="s">
        <v>41</v>
      </c>
      <c r="Y45" s="4" t="s">
        <v>41</v>
      </c>
      <c r="Z45" s="4" t="s">
        <v>41</v>
      </c>
      <c r="AA45" s="4" t="s">
        <v>41</v>
      </c>
      <c r="AB45" s="4">
        <v>5</v>
      </c>
      <c r="AC45" s="4" t="s">
        <v>41</v>
      </c>
      <c r="AD45" s="4" t="s">
        <v>41</v>
      </c>
      <c r="AE45" s="4" t="s">
        <v>41</v>
      </c>
      <c r="AF45" s="4" t="s">
        <v>41</v>
      </c>
      <c r="AG45" s="4" t="s">
        <v>41</v>
      </c>
      <c r="AH45" s="4" t="s">
        <v>41</v>
      </c>
      <c r="AI45" s="4" t="s">
        <v>41</v>
      </c>
      <c r="AJ45" s="4" t="s">
        <v>41</v>
      </c>
      <c r="AK45" s="4" t="s">
        <v>41</v>
      </c>
      <c r="AL45" s="4" t="s">
        <v>41</v>
      </c>
      <c r="AM45" s="4" t="s">
        <v>41</v>
      </c>
      <c r="AN45" s="4" t="s">
        <v>41</v>
      </c>
      <c r="AO45" s="4" t="s">
        <v>41</v>
      </c>
      <c r="AP45" s="4" t="s">
        <v>41</v>
      </c>
    </row>
    <row r="46" spans="1:42" ht="17.25" thickBot="1" x14ac:dyDescent="0.3">
      <c r="A46" s="5">
        <v>140</v>
      </c>
      <c r="B46" s="3" t="s">
        <v>88</v>
      </c>
      <c r="C46" s="4">
        <v>1.22</v>
      </c>
      <c r="D46" s="4">
        <v>1.2</v>
      </c>
      <c r="E46" s="4">
        <v>2.6</v>
      </c>
      <c r="F46" s="4">
        <v>2.6</v>
      </c>
      <c r="G46" s="4">
        <v>2.6</v>
      </c>
      <c r="H46" s="4">
        <v>11.59</v>
      </c>
      <c r="I46" s="4">
        <v>10.8</v>
      </c>
      <c r="J46" s="4">
        <v>2.6</v>
      </c>
      <c r="K46" s="4">
        <v>2.6</v>
      </c>
      <c r="L46" s="4">
        <v>2.6</v>
      </c>
      <c r="M46" s="4">
        <v>5</v>
      </c>
      <c r="N46" s="4">
        <v>9</v>
      </c>
      <c r="O46" s="4">
        <v>9</v>
      </c>
      <c r="P46" s="4">
        <v>9</v>
      </c>
      <c r="Q46" s="4">
        <v>9</v>
      </c>
      <c r="R46" s="4">
        <v>6</v>
      </c>
      <c r="S46" s="4">
        <v>9</v>
      </c>
      <c r="T46" s="4">
        <v>9</v>
      </c>
      <c r="U46" s="4">
        <v>9</v>
      </c>
      <c r="V46" s="4">
        <v>9</v>
      </c>
      <c r="W46" s="4">
        <v>70</v>
      </c>
      <c r="X46" s="4" t="s">
        <v>41</v>
      </c>
      <c r="Y46" s="4" t="s">
        <v>41</v>
      </c>
      <c r="Z46" s="4" t="s">
        <v>41</v>
      </c>
      <c r="AA46" s="4" t="s">
        <v>41</v>
      </c>
      <c r="AB46" s="4">
        <v>5</v>
      </c>
      <c r="AC46" s="4" t="s">
        <v>41</v>
      </c>
      <c r="AD46" s="4" t="s">
        <v>41</v>
      </c>
      <c r="AE46" s="4" t="s">
        <v>41</v>
      </c>
      <c r="AF46" s="4" t="s">
        <v>41</v>
      </c>
      <c r="AG46" s="4" t="s">
        <v>41</v>
      </c>
      <c r="AH46" s="4" t="s">
        <v>41</v>
      </c>
      <c r="AI46" s="4" t="s">
        <v>41</v>
      </c>
      <c r="AJ46" s="4" t="s">
        <v>41</v>
      </c>
      <c r="AK46" s="4" t="s">
        <v>41</v>
      </c>
      <c r="AL46" s="4" t="s">
        <v>41</v>
      </c>
      <c r="AM46" s="4" t="s">
        <v>41</v>
      </c>
      <c r="AN46" s="4" t="s">
        <v>41</v>
      </c>
      <c r="AO46" s="4" t="s">
        <v>41</v>
      </c>
      <c r="AP46" s="4" t="s">
        <v>41</v>
      </c>
    </row>
    <row r="47" spans="1:42" ht="17.25" thickBot="1" x14ac:dyDescent="0.3">
      <c r="A47" s="5">
        <v>160</v>
      </c>
      <c r="B47" s="3" t="s">
        <v>75</v>
      </c>
      <c r="C47" s="4">
        <v>1.22</v>
      </c>
      <c r="D47" s="4">
        <v>1.2</v>
      </c>
      <c r="E47" s="4">
        <v>2.6</v>
      </c>
      <c r="F47" s="4">
        <v>2.6</v>
      </c>
      <c r="G47" s="4">
        <v>2.6</v>
      </c>
      <c r="H47" s="4">
        <v>11.59</v>
      </c>
      <c r="I47" s="4">
        <v>10.8</v>
      </c>
      <c r="J47" s="4">
        <v>2.6</v>
      </c>
      <c r="K47" s="4">
        <v>2.6</v>
      </c>
      <c r="L47" s="4">
        <v>2.6</v>
      </c>
      <c r="M47" s="4">
        <v>5</v>
      </c>
      <c r="N47" s="4">
        <v>9</v>
      </c>
      <c r="O47" s="4">
        <v>9</v>
      </c>
      <c r="P47" s="4">
        <v>9</v>
      </c>
      <c r="Q47" s="4">
        <v>9</v>
      </c>
      <c r="R47" s="4">
        <v>6</v>
      </c>
      <c r="S47" s="4">
        <v>9</v>
      </c>
      <c r="T47" s="4">
        <v>9</v>
      </c>
      <c r="U47" s="4">
        <v>9</v>
      </c>
      <c r="V47" s="4">
        <v>9</v>
      </c>
      <c r="W47" s="4">
        <v>70</v>
      </c>
      <c r="X47" s="4" t="s">
        <v>41</v>
      </c>
      <c r="Y47" s="4" t="s">
        <v>41</v>
      </c>
      <c r="Z47" s="4" t="s">
        <v>41</v>
      </c>
      <c r="AA47" s="4" t="s">
        <v>41</v>
      </c>
      <c r="AB47" s="4">
        <v>5</v>
      </c>
      <c r="AC47" s="4" t="s">
        <v>41</v>
      </c>
      <c r="AD47" s="4" t="s">
        <v>41</v>
      </c>
      <c r="AE47" s="4" t="s">
        <v>41</v>
      </c>
      <c r="AF47" s="4" t="s">
        <v>41</v>
      </c>
      <c r="AG47" s="4" t="s">
        <v>41</v>
      </c>
      <c r="AH47" s="4" t="s">
        <v>41</v>
      </c>
      <c r="AI47" s="4" t="s">
        <v>41</v>
      </c>
      <c r="AJ47" s="4" t="s">
        <v>41</v>
      </c>
      <c r="AK47" s="4" t="s">
        <v>41</v>
      </c>
      <c r="AL47" s="4" t="s">
        <v>41</v>
      </c>
      <c r="AM47" s="4" t="s">
        <v>41</v>
      </c>
      <c r="AN47" s="4" t="s">
        <v>41</v>
      </c>
      <c r="AO47" s="4" t="s">
        <v>41</v>
      </c>
      <c r="AP47" s="4" t="s">
        <v>41</v>
      </c>
    </row>
    <row r="48" spans="1:42" ht="17.25" customHeight="1" thickBot="1" x14ac:dyDescent="0.3">
      <c r="A48" s="5">
        <v>186</v>
      </c>
      <c r="B48" s="3" t="s">
        <v>76</v>
      </c>
      <c r="C48" s="4">
        <v>1.22</v>
      </c>
      <c r="D48" s="4">
        <v>1.2</v>
      </c>
      <c r="E48" s="4">
        <v>2.6</v>
      </c>
      <c r="F48" s="4">
        <v>2.6</v>
      </c>
      <c r="G48" s="4">
        <v>2.6</v>
      </c>
      <c r="H48" s="4">
        <v>11.59</v>
      </c>
      <c r="I48" s="4">
        <v>10.8</v>
      </c>
      <c r="J48" s="4">
        <v>2.6</v>
      </c>
      <c r="K48" s="4">
        <v>2.6</v>
      </c>
      <c r="L48" s="4">
        <v>2.6</v>
      </c>
      <c r="M48" s="4">
        <v>5</v>
      </c>
      <c r="N48" s="4">
        <v>9</v>
      </c>
      <c r="O48" s="4">
        <v>9</v>
      </c>
      <c r="P48" s="4">
        <v>9</v>
      </c>
      <c r="Q48" s="4">
        <v>9</v>
      </c>
      <c r="R48" s="4">
        <v>6</v>
      </c>
      <c r="S48" s="4">
        <v>9</v>
      </c>
      <c r="T48" s="4">
        <v>9</v>
      </c>
      <c r="U48" s="4">
        <v>9</v>
      </c>
      <c r="V48" s="4">
        <v>9</v>
      </c>
      <c r="W48" s="4">
        <v>70</v>
      </c>
      <c r="X48" s="4" t="s">
        <v>41</v>
      </c>
      <c r="Y48" s="4" t="s">
        <v>41</v>
      </c>
      <c r="Z48" s="4" t="s">
        <v>41</v>
      </c>
      <c r="AA48" s="4" t="s">
        <v>41</v>
      </c>
      <c r="AB48" s="4">
        <v>5</v>
      </c>
      <c r="AC48" s="4" t="s">
        <v>41</v>
      </c>
      <c r="AD48" s="4" t="s">
        <v>41</v>
      </c>
      <c r="AE48" s="4" t="s">
        <v>41</v>
      </c>
      <c r="AF48" s="4" t="s">
        <v>41</v>
      </c>
      <c r="AG48" s="4" t="s">
        <v>41</v>
      </c>
      <c r="AH48" s="4" t="s">
        <v>41</v>
      </c>
      <c r="AI48" s="4" t="s">
        <v>41</v>
      </c>
      <c r="AJ48" s="4" t="s">
        <v>41</v>
      </c>
      <c r="AK48" s="4" t="s">
        <v>41</v>
      </c>
      <c r="AL48" s="4" t="s">
        <v>41</v>
      </c>
      <c r="AM48" s="4" t="s">
        <v>41</v>
      </c>
      <c r="AN48" s="4" t="s">
        <v>41</v>
      </c>
      <c r="AO48" s="4" t="s">
        <v>41</v>
      </c>
      <c r="AP48" s="4" t="s">
        <v>41</v>
      </c>
    </row>
    <row r="49" spans="1:42" ht="17.25" thickBot="1" x14ac:dyDescent="0.3">
      <c r="A49" s="5">
        <v>209</v>
      </c>
      <c r="B49" s="3" t="s">
        <v>77</v>
      </c>
      <c r="C49" s="4">
        <v>1.22</v>
      </c>
      <c r="D49" s="4">
        <v>1.2</v>
      </c>
      <c r="E49" s="4">
        <v>2.6</v>
      </c>
      <c r="F49" s="4">
        <v>2.6</v>
      </c>
      <c r="G49" s="4">
        <v>2.6</v>
      </c>
      <c r="H49" s="4">
        <v>11.59</v>
      </c>
      <c r="I49" s="4">
        <v>10.8</v>
      </c>
      <c r="J49" s="4">
        <v>2.6</v>
      </c>
      <c r="K49" s="4">
        <v>2.6</v>
      </c>
      <c r="L49" s="4">
        <v>2.6</v>
      </c>
      <c r="M49" s="4">
        <v>5</v>
      </c>
      <c r="N49" s="4">
        <v>9</v>
      </c>
      <c r="O49" s="4">
        <v>9</v>
      </c>
      <c r="P49" s="4">
        <v>9</v>
      </c>
      <c r="Q49" s="4">
        <v>9</v>
      </c>
      <c r="R49" s="4">
        <v>6</v>
      </c>
      <c r="S49" s="11">
        <v>2</v>
      </c>
      <c r="T49" s="11">
        <v>2</v>
      </c>
      <c r="U49" s="11">
        <v>2</v>
      </c>
      <c r="V49" s="11">
        <v>2</v>
      </c>
      <c r="W49" s="4">
        <v>70</v>
      </c>
      <c r="X49" s="4" t="s">
        <v>41</v>
      </c>
      <c r="Y49" s="4" t="s">
        <v>41</v>
      </c>
      <c r="Z49" s="4" t="s">
        <v>41</v>
      </c>
      <c r="AA49" s="4" t="s">
        <v>41</v>
      </c>
      <c r="AB49" s="4">
        <v>5</v>
      </c>
      <c r="AC49" s="4" t="s">
        <v>41</v>
      </c>
      <c r="AD49" s="4" t="s">
        <v>41</v>
      </c>
      <c r="AE49" s="4" t="s">
        <v>41</v>
      </c>
      <c r="AF49" s="4" t="s">
        <v>41</v>
      </c>
      <c r="AG49" s="4" t="s">
        <v>41</v>
      </c>
      <c r="AH49" s="4" t="s">
        <v>41</v>
      </c>
      <c r="AI49" s="4" t="s">
        <v>41</v>
      </c>
      <c r="AJ49" s="4" t="s">
        <v>41</v>
      </c>
      <c r="AK49" s="4" t="s">
        <v>41</v>
      </c>
      <c r="AL49" s="4" t="s">
        <v>41</v>
      </c>
      <c r="AM49" s="4" t="s">
        <v>41</v>
      </c>
      <c r="AN49" s="4" t="s">
        <v>41</v>
      </c>
      <c r="AO49" s="4" t="s">
        <v>41</v>
      </c>
      <c r="AP49" s="4" t="s">
        <v>41</v>
      </c>
    </row>
    <row r="50" spans="1:42" ht="17.25" thickBot="1" x14ac:dyDescent="0.3">
      <c r="A50" s="5">
        <v>239</v>
      </c>
      <c r="B50" s="3" t="s">
        <v>78</v>
      </c>
      <c r="C50" s="4">
        <v>1.22</v>
      </c>
      <c r="D50" s="4">
        <v>1.2</v>
      </c>
      <c r="E50" s="4">
        <v>2.6</v>
      </c>
      <c r="F50" s="4">
        <v>2.6</v>
      </c>
      <c r="G50" s="4">
        <v>2.6</v>
      </c>
      <c r="H50" s="4">
        <v>11.59</v>
      </c>
      <c r="I50" s="4">
        <v>10.8</v>
      </c>
      <c r="J50" s="4">
        <v>2.6</v>
      </c>
      <c r="K50" s="4">
        <v>2.6</v>
      </c>
      <c r="L50" s="4">
        <v>2.6</v>
      </c>
      <c r="M50" s="4">
        <v>5</v>
      </c>
      <c r="N50" s="4">
        <v>9</v>
      </c>
      <c r="O50" s="4">
        <v>9</v>
      </c>
      <c r="P50" s="4">
        <v>9</v>
      </c>
      <c r="Q50" s="4">
        <v>9</v>
      </c>
      <c r="R50" s="4">
        <v>6</v>
      </c>
      <c r="S50" s="4">
        <v>9</v>
      </c>
      <c r="T50" s="4">
        <v>9</v>
      </c>
      <c r="U50" s="4">
        <v>9</v>
      </c>
      <c r="V50" s="4">
        <v>9</v>
      </c>
      <c r="W50" s="4">
        <v>70</v>
      </c>
      <c r="X50" s="4" t="s">
        <v>41</v>
      </c>
      <c r="Y50" s="4" t="s">
        <v>41</v>
      </c>
      <c r="Z50" s="4" t="s">
        <v>41</v>
      </c>
      <c r="AA50" s="4" t="s">
        <v>41</v>
      </c>
      <c r="AB50" s="4">
        <v>5</v>
      </c>
      <c r="AC50" s="4" t="s">
        <v>41</v>
      </c>
      <c r="AD50" s="4" t="s">
        <v>41</v>
      </c>
      <c r="AE50" s="4" t="s">
        <v>41</v>
      </c>
      <c r="AF50" s="4" t="s">
        <v>41</v>
      </c>
      <c r="AG50" s="4" t="s">
        <v>41</v>
      </c>
      <c r="AH50" s="4" t="s">
        <v>41</v>
      </c>
      <c r="AI50" s="4" t="s">
        <v>41</v>
      </c>
      <c r="AJ50" s="4" t="s">
        <v>41</v>
      </c>
      <c r="AK50" s="4" t="s">
        <v>41</v>
      </c>
      <c r="AL50" s="4" t="s">
        <v>41</v>
      </c>
      <c r="AM50" s="4" t="s">
        <v>41</v>
      </c>
      <c r="AN50" s="4" t="s">
        <v>41</v>
      </c>
      <c r="AO50" s="4" t="s">
        <v>41</v>
      </c>
      <c r="AP50" s="4" t="s">
        <v>41</v>
      </c>
    </row>
    <row r="51" spans="1:42" ht="17.25" thickBot="1" x14ac:dyDescent="0.3">
      <c r="A51" s="5">
        <v>269</v>
      </c>
      <c r="B51" s="3" t="s">
        <v>79</v>
      </c>
      <c r="C51" s="4">
        <v>1.22</v>
      </c>
      <c r="D51" s="4">
        <v>1.2</v>
      </c>
      <c r="E51" s="4">
        <v>2.6</v>
      </c>
      <c r="F51" s="4">
        <v>2.6</v>
      </c>
      <c r="G51" s="4">
        <v>2.6</v>
      </c>
      <c r="H51" s="4">
        <v>11.59</v>
      </c>
      <c r="I51" s="4">
        <v>10.8</v>
      </c>
      <c r="J51" s="4">
        <v>2.6</v>
      </c>
      <c r="K51" s="4">
        <v>2.6</v>
      </c>
      <c r="L51" s="4">
        <v>2.6</v>
      </c>
      <c r="M51" s="4">
        <v>5</v>
      </c>
      <c r="N51" s="4">
        <v>9</v>
      </c>
      <c r="O51" s="4">
        <v>9</v>
      </c>
      <c r="P51" s="4">
        <v>9</v>
      </c>
      <c r="Q51" s="4">
        <v>9</v>
      </c>
      <c r="R51" s="4">
        <v>6</v>
      </c>
      <c r="S51" s="4">
        <v>9</v>
      </c>
      <c r="T51" s="4">
        <v>9</v>
      </c>
      <c r="U51" s="4">
        <v>9</v>
      </c>
      <c r="V51" s="4">
        <v>9</v>
      </c>
      <c r="W51" s="4">
        <v>70</v>
      </c>
      <c r="X51" s="4" t="s">
        <v>41</v>
      </c>
      <c r="Y51" s="4" t="s">
        <v>41</v>
      </c>
      <c r="Z51" s="4" t="s">
        <v>41</v>
      </c>
      <c r="AA51" s="4" t="s">
        <v>41</v>
      </c>
      <c r="AB51" s="4">
        <v>5</v>
      </c>
      <c r="AC51" s="4" t="s">
        <v>41</v>
      </c>
      <c r="AD51" s="4" t="s">
        <v>41</v>
      </c>
      <c r="AE51" s="4" t="s">
        <v>41</v>
      </c>
      <c r="AF51" s="4" t="s">
        <v>41</v>
      </c>
      <c r="AG51" s="4" t="s">
        <v>41</v>
      </c>
      <c r="AH51" s="4" t="s">
        <v>41</v>
      </c>
      <c r="AI51" s="4" t="s">
        <v>41</v>
      </c>
      <c r="AJ51" s="4" t="s">
        <v>41</v>
      </c>
      <c r="AK51" s="4" t="s">
        <v>41</v>
      </c>
      <c r="AL51" s="4" t="s">
        <v>41</v>
      </c>
      <c r="AM51" s="4" t="s">
        <v>41</v>
      </c>
      <c r="AN51" s="4" t="s">
        <v>41</v>
      </c>
      <c r="AO51" s="4" t="s">
        <v>41</v>
      </c>
      <c r="AP51" s="4" t="s">
        <v>41</v>
      </c>
    </row>
    <row r="52" spans="1:42" ht="17.25" thickBot="1" x14ac:dyDescent="0.3">
      <c r="A52" s="5">
        <v>300</v>
      </c>
      <c r="B52" s="3" t="s">
        <v>80</v>
      </c>
      <c r="C52" s="4">
        <v>1.22</v>
      </c>
      <c r="D52" s="4">
        <v>1.2</v>
      </c>
      <c r="E52" s="4">
        <v>2.6</v>
      </c>
      <c r="F52" s="4">
        <v>2.6</v>
      </c>
      <c r="G52" s="4">
        <v>2.6</v>
      </c>
      <c r="H52" s="4">
        <v>11.59</v>
      </c>
      <c r="I52" s="4">
        <v>10.8</v>
      </c>
      <c r="J52" s="4">
        <v>2.6</v>
      </c>
      <c r="K52" s="4">
        <v>2.6</v>
      </c>
      <c r="L52" s="4">
        <v>2.6</v>
      </c>
      <c r="M52" s="4">
        <v>5</v>
      </c>
      <c r="N52" s="4">
        <v>9</v>
      </c>
      <c r="O52" s="4">
        <v>9</v>
      </c>
      <c r="P52" s="4">
        <v>9</v>
      </c>
      <c r="Q52" s="4">
        <v>9</v>
      </c>
      <c r="R52" s="4">
        <v>6</v>
      </c>
      <c r="S52" s="4">
        <v>9</v>
      </c>
      <c r="T52" s="4">
        <v>9</v>
      </c>
      <c r="U52" s="4">
        <v>9</v>
      </c>
      <c r="V52" s="4">
        <v>9</v>
      </c>
      <c r="W52" s="4">
        <v>70</v>
      </c>
      <c r="X52" s="4" t="s">
        <v>41</v>
      </c>
      <c r="Y52" s="4" t="s">
        <v>41</v>
      </c>
      <c r="Z52" s="4" t="s">
        <v>41</v>
      </c>
      <c r="AA52" s="4" t="s">
        <v>41</v>
      </c>
      <c r="AB52" s="4">
        <v>5</v>
      </c>
      <c r="AC52" s="4" t="s">
        <v>41</v>
      </c>
      <c r="AD52" s="4" t="s">
        <v>41</v>
      </c>
      <c r="AE52" s="4" t="s">
        <v>41</v>
      </c>
      <c r="AF52" s="4" t="s">
        <v>41</v>
      </c>
      <c r="AG52" s="4" t="s">
        <v>41</v>
      </c>
      <c r="AH52" s="4" t="s">
        <v>41</v>
      </c>
      <c r="AI52" s="4" t="s">
        <v>41</v>
      </c>
      <c r="AJ52" s="4" t="s">
        <v>41</v>
      </c>
      <c r="AK52" s="4" t="s">
        <v>41</v>
      </c>
      <c r="AL52" s="4" t="s">
        <v>41</v>
      </c>
      <c r="AM52" s="4" t="s">
        <v>41</v>
      </c>
      <c r="AN52" s="4" t="s">
        <v>41</v>
      </c>
      <c r="AO52" s="4" t="s">
        <v>41</v>
      </c>
      <c r="AP52" s="4" t="s">
        <v>41</v>
      </c>
    </row>
    <row r="53" spans="1:42" ht="17.25" customHeight="1" thickBot="1" x14ac:dyDescent="0.3">
      <c r="A53" s="5">
        <v>339</v>
      </c>
      <c r="B53" s="3" t="s">
        <v>81</v>
      </c>
      <c r="C53" s="4">
        <v>1.22</v>
      </c>
      <c r="D53" s="4">
        <v>1.2</v>
      </c>
      <c r="E53" s="4">
        <v>2.6</v>
      </c>
      <c r="F53" s="4">
        <v>2.6</v>
      </c>
      <c r="G53" s="4">
        <v>2.6</v>
      </c>
      <c r="H53" s="4">
        <v>11.59</v>
      </c>
      <c r="I53" s="4">
        <v>10.8</v>
      </c>
      <c r="J53" s="4">
        <v>2.6</v>
      </c>
      <c r="K53" s="4">
        <v>2.6</v>
      </c>
      <c r="L53" s="4">
        <v>2.6</v>
      </c>
      <c r="M53" s="4">
        <v>5</v>
      </c>
      <c r="N53" s="4">
        <v>9</v>
      </c>
      <c r="O53" s="4">
        <v>9</v>
      </c>
      <c r="P53" s="4">
        <v>9</v>
      </c>
      <c r="Q53" s="4">
        <v>9</v>
      </c>
      <c r="R53" s="4">
        <v>6</v>
      </c>
      <c r="S53" s="4">
        <v>9</v>
      </c>
      <c r="T53" s="4">
        <v>9</v>
      </c>
      <c r="U53" s="4">
        <v>9</v>
      </c>
      <c r="V53" s="4">
        <v>9</v>
      </c>
      <c r="W53" s="4">
        <v>70</v>
      </c>
      <c r="X53" s="4" t="s">
        <v>41</v>
      </c>
      <c r="Y53" s="4" t="s">
        <v>41</v>
      </c>
      <c r="Z53" s="4" t="s">
        <v>41</v>
      </c>
      <c r="AA53" s="4" t="s">
        <v>41</v>
      </c>
      <c r="AB53" s="4">
        <v>5</v>
      </c>
      <c r="AC53" s="4" t="s">
        <v>41</v>
      </c>
      <c r="AD53" s="4" t="s">
        <v>41</v>
      </c>
      <c r="AE53" s="4" t="s">
        <v>41</v>
      </c>
      <c r="AF53" s="4" t="s">
        <v>41</v>
      </c>
      <c r="AG53" s="4" t="s">
        <v>41</v>
      </c>
      <c r="AH53" s="4" t="s">
        <v>41</v>
      </c>
      <c r="AI53" s="4" t="s">
        <v>41</v>
      </c>
      <c r="AJ53" s="4" t="s">
        <v>41</v>
      </c>
      <c r="AK53" s="4" t="s">
        <v>41</v>
      </c>
      <c r="AL53" s="4" t="s">
        <v>41</v>
      </c>
      <c r="AM53" s="4" t="s">
        <v>41</v>
      </c>
      <c r="AN53" s="4" t="s">
        <v>41</v>
      </c>
      <c r="AO53" s="4" t="s">
        <v>41</v>
      </c>
      <c r="AP53" s="4" t="s">
        <v>41</v>
      </c>
    </row>
    <row r="54" spans="1:42" ht="17.25" thickBot="1" x14ac:dyDescent="0.3">
      <c r="A54" s="5">
        <v>365</v>
      </c>
      <c r="B54" s="3" t="s">
        <v>82</v>
      </c>
      <c r="C54" s="4">
        <v>1.22</v>
      </c>
      <c r="D54" s="4">
        <v>1.2</v>
      </c>
      <c r="E54" s="4">
        <v>2.6</v>
      </c>
      <c r="F54" s="4">
        <v>2.6</v>
      </c>
      <c r="G54" s="4">
        <v>2.6</v>
      </c>
      <c r="H54" s="4">
        <v>11.59</v>
      </c>
      <c r="I54" s="4">
        <v>10.8</v>
      </c>
      <c r="J54" s="4">
        <v>2.6</v>
      </c>
      <c r="K54" s="4">
        <v>2.6</v>
      </c>
      <c r="L54" s="4">
        <v>2.6</v>
      </c>
      <c r="M54" s="4">
        <v>5</v>
      </c>
      <c r="N54" s="4">
        <v>9</v>
      </c>
      <c r="O54" s="4">
        <v>9</v>
      </c>
      <c r="P54" s="4">
        <v>9</v>
      </c>
      <c r="Q54" s="4">
        <v>9</v>
      </c>
      <c r="R54" s="4">
        <v>6</v>
      </c>
      <c r="S54" s="4">
        <v>9</v>
      </c>
      <c r="T54" s="4">
        <v>9</v>
      </c>
      <c r="U54" s="4">
        <v>9</v>
      </c>
      <c r="V54" s="4">
        <v>9</v>
      </c>
      <c r="W54" s="4">
        <v>70</v>
      </c>
      <c r="X54" s="4" t="s">
        <v>41</v>
      </c>
      <c r="Y54" s="4" t="s">
        <v>41</v>
      </c>
      <c r="Z54" s="4" t="s">
        <v>41</v>
      </c>
      <c r="AA54" s="4" t="s">
        <v>41</v>
      </c>
      <c r="AB54" s="4">
        <v>5</v>
      </c>
      <c r="AC54" s="4" t="s">
        <v>41</v>
      </c>
      <c r="AD54" s="4" t="s">
        <v>41</v>
      </c>
      <c r="AE54" s="4" t="s">
        <v>41</v>
      </c>
      <c r="AF54" s="4" t="s">
        <v>41</v>
      </c>
      <c r="AG54" s="4" t="s">
        <v>41</v>
      </c>
      <c r="AH54" s="4" t="s">
        <v>41</v>
      </c>
      <c r="AI54" s="4" t="s">
        <v>41</v>
      </c>
      <c r="AJ54" s="4" t="s">
        <v>41</v>
      </c>
      <c r="AK54" s="4" t="s">
        <v>41</v>
      </c>
      <c r="AL54" s="4" t="s">
        <v>41</v>
      </c>
      <c r="AM54" s="4" t="s">
        <v>41</v>
      </c>
      <c r="AN54" s="4" t="s">
        <v>41</v>
      </c>
      <c r="AO54" s="4" t="s">
        <v>41</v>
      </c>
      <c r="AP54" s="4" t="s">
        <v>41</v>
      </c>
    </row>
    <row r="55" spans="1:42" ht="17.25" thickBot="1" x14ac:dyDescent="0.3">
      <c r="A55" s="5">
        <v>407</v>
      </c>
      <c r="B55" s="3" t="s">
        <v>83</v>
      </c>
      <c r="C55" s="4">
        <v>1.22</v>
      </c>
      <c r="D55" s="4">
        <v>1.2</v>
      </c>
      <c r="E55" s="4">
        <v>2.6</v>
      </c>
      <c r="F55" s="4">
        <v>2.6</v>
      </c>
      <c r="G55" s="4">
        <v>2.6</v>
      </c>
      <c r="H55" s="4">
        <v>11.59</v>
      </c>
      <c r="I55" s="4">
        <v>10.8</v>
      </c>
      <c r="J55" s="4">
        <v>2.6</v>
      </c>
      <c r="K55" s="4">
        <v>2.6</v>
      </c>
      <c r="L55" s="4">
        <v>2.6</v>
      </c>
      <c r="M55" s="4">
        <v>5</v>
      </c>
      <c r="N55" s="4">
        <v>9</v>
      </c>
      <c r="O55" s="4">
        <v>9</v>
      </c>
      <c r="P55" s="4">
        <v>9</v>
      </c>
      <c r="Q55" s="4">
        <v>9</v>
      </c>
      <c r="R55" s="4">
        <v>6</v>
      </c>
      <c r="S55" s="4">
        <v>9</v>
      </c>
      <c r="T55" s="4">
        <v>9</v>
      </c>
      <c r="U55" s="4">
        <v>9</v>
      </c>
      <c r="V55" s="4">
        <v>9</v>
      </c>
      <c r="W55" s="4">
        <v>70</v>
      </c>
      <c r="X55" s="4" t="s">
        <v>41</v>
      </c>
      <c r="Y55" s="4" t="s">
        <v>41</v>
      </c>
      <c r="Z55" s="4" t="s">
        <v>41</v>
      </c>
      <c r="AA55" s="4" t="s">
        <v>41</v>
      </c>
      <c r="AB55" s="4">
        <v>5</v>
      </c>
      <c r="AC55" s="4" t="s">
        <v>41</v>
      </c>
      <c r="AD55" s="4" t="s">
        <v>41</v>
      </c>
      <c r="AE55" s="4" t="s">
        <v>41</v>
      </c>
      <c r="AF55" s="4" t="s">
        <v>41</v>
      </c>
      <c r="AG55" s="4" t="s">
        <v>41</v>
      </c>
      <c r="AH55" s="4" t="s">
        <v>41</v>
      </c>
      <c r="AI55" s="4" t="s">
        <v>41</v>
      </c>
      <c r="AJ55" s="4" t="s">
        <v>41</v>
      </c>
      <c r="AK55" s="4" t="s">
        <v>41</v>
      </c>
      <c r="AL55" s="4" t="s">
        <v>41</v>
      </c>
      <c r="AM55" s="4" t="s">
        <v>41</v>
      </c>
      <c r="AN55" s="4" t="s">
        <v>41</v>
      </c>
      <c r="AO55" s="4" t="s">
        <v>41</v>
      </c>
      <c r="AP55" s="4" t="s">
        <v>41</v>
      </c>
    </row>
    <row r="56" spans="1:42" ht="17.25" thickBot="1" x14ac:dyDescent="0.3">
      <c r="A56" s="5">
        <v>433</v>
      </c>
      <c r="B56" s="3" t="s">
        <v>84</v>
      </c>
      <c r="C56" s="4">
        <v>1.22</v>
      </c>
      <c r="D56" s="4">
        <v>1.2</v>
      </c>
      <c r="E56" s="4">
        <v>2.6</v>
      </c>
      <c r="F56" s="4">
        <v>2.6</v>
      </c>
      <c r="G56" s="4">
        <v>2.6</v>
      </c>
      <c r="H56" s="4">
        <v>11.59</v>
      </c>
      <c r="I56" s="4">
        <v>10.8</v>
      </c>
      <c r="J56" s="4">
        <v>2.6</v>
      </c>
      <c r="K56" s="4">
        <v>2.6</v>
      </c>
      <c r="L56" s="4">
        <v>2.6</v>
      </c>
      <c r="M56" s="4">
        <v>5</v>
      </c>
      <c r="N56" s="4">
        <v>9</v>
      </c>
      <c r="O56" s="4">
        <v>9</v>
      </c>
      <c r="P56" s="4">
        <v>9</v>
      </c>
      <c r="Q56" s="4">
        <v>9</v>
      </c>
      <c r="R56" s="4">
        <v>6</v>
      </c>
      <c r="S56" s="4">
        <v>9</v>
      </c>
      <c r="T56" s="4">
        <v>9</v>
      </c>
      <c r="U56" s="4">
        <v>9</v>
      </c>
      <c r="V56" s="4">
        <v>9</v>
      </c>
      <c r="W56" s="4">
        <v>70</v>
      </c>
      <c r="X56" s="4" t="s">
        <v>41</v>
      </c>
      <c r="Y56" s="4" t="s">
        <v>41</v>
      </c>
      <c r="Z56" s="4" t="s">
        <v>41</v>
      </c>
      <c r="AA56" s="4" t="s">
        <v>41</v>
      </c>
      <c r="AB56" s="4">
        <v>5</v>
      </c>
      <c r="AC56" s="4" t="s">
        <v>41</v>
      </c>
      <c r="AD56" s="4" t="s">
        <v>41</v>
      </c>
      <c r="AE56" s="4" t="s">
        <v>41</v>
      </c>
      <c r="AF56" s="4" t="s">
        <v>41</v>
      </c>
      <c r="AG56" s="4" t="s">
        <v>41</v>
      </c>
      <c r="AH56" s="4" t="s">
        <v>41</v>
      </c>
      <c r="AI56" s="4" t="s">
        <v>41</v>
      </c>
      <c r="AJ56" s="4" t="s">
        <v>41</v>
      </c>
      <c r="AK56" s="4" t="s">
        <v>41</v>
      </c>
      <c r="AL56" s="4" t="s">
        <v>41</v>
      </c>
      <c r="AM56" s="4" t="s">
        <v>41</v>
      </c>
      <c r="AN56" s="4" t="s">
        <v>41</v>
      </c>
      <c r="AO56" s="4" t="s">
        <v>41</v>
      </c>
      <c r="AP56" s="4" t="s">
        <v>41</v>
      </c>
    </row>
    <row r="57" spans="1:42" ht="17.25" thickBot="1" x14ac:dyDescent="0.3">
      <c r="A57" s="5">
        <v>453</v>
      </c>
      <c r="B57" s="3" t="s">
        <v>91</v>
      </c>
      <c r="C57" s="4">
        <v>1.22</v>
      </c>
      <c r="D57" s="4">
        <v>1.2</v>
      </c>
      <c r="E57" s="4">
        <v>2.6</v>
      </c>
      <c r="F57" s="4">
        <v>2.6</v>
      </c>
      <c r="G57" s="4">
        <v>2.6</v>
      </c>
      <c r="H57" s="4">
        <v>11.59</v>
      </c>
      <c r="I57" s="4">
        <v>10.8</v>
      </c>
      <c r="J57" s="4">
        <v>2.6</v>
      </c>
      <c r="K57" s="4">
        <v>2.6</v>
      </c>
      <c r="L57" s="4">
        <v>2.6</v>
      </c>
      <c r="M57" s="4">
        <v>5</v>
      </c>
      <c r="N57" s="4">
        <v>9</v>
      </c>
      <c r="O57" s="4">
        <v>9</v>
      </c>
      <c r="P57" s="4">
        <v>9</v>
      </c>
      <c r="Q57" s="4">
        <v>9</v>
      </c>
      <c r="R57" s="4">
        <v>6</v>
      </c>
      <c r="S57" s="4">
        <v>9</v>
      </c>
      <c r="T57" s="4">
        <v>9</v>
      </c>
      <c r="U57" s="4">
        <v>9</v>
      </c>
      <c r="V57" s="4">
        <v>9</v>
      </c>
      <c r="W57" s="4">
        <v>70</v>
      </c>
      <c r="X57" s="4" t="s">
        <v>41</v>
      </c>
      <c r="Y57" s="4" t="s">
        <v>41</v>
      </c>
      <c r="Z57" s="4" t="s">
        <v>41</v>
      </c>
      <c r="AA57" s="4" t="s">
        <v>41</v>
      </c>
      <c r="AB57" s="4">
        <v>5</v>
      </c>
      <c r="AC57" s="4" t="s">
        <v>41</v>
      </c>
      <c r="AD57" s="4" t="s">
        <v>41</v>
      </c>
      <c r="AE57" s="4" t="s">
        <v>41</v>
      </c>
      <c r="AF57" s="4" t="s">
        <v>41</v>
      </c>
      <c r="AG57" s="4" t="s">
        <v>41</v>
      </c>
      <c r="AH57" s="4" t="s">
        <v>41</v>
      </c>
      <c r="AI57" s="4" t="s">
        <v>41</v>
      </c>
      <c r="AJ57" s="4" t="s">
        <v>41</v>
      </c>
      <c r="AK57" s="4" t="s">
        <v>41</v>
      </c>
      <c r="AL57" s="4" t="s">
        <v>41</v>
      </c>
      <c r="AM57" s="4" t="s">
        <v>41</v>
      </c>
      <c r="AN57" s="4" t="s">
        <v>41</v>
      </c>
      <c r="AO57" s="4" t="s">
        <v>41</v>
      </c>
      <c r="AP57" s="4" t="s">
        <v>41</v>
      </c>
    </row>
    <row r="58" spans="1:42" ht="17.25" customHeight="1" thickBot="1" x14ac:dyDescent="0.3">
      <c r="A58" s="5">
        <v>473</v>
      </c>
      <c r="B58" s="3" t="s">
        <v>86</v>
      </c>
      <c r="C58" s="4">
        <v>1.22</v>
      </c>
      <c r="D58" s="4">
        <v>1.2</v>
      </c>
      <c r="E58" s="4">
        <v>2.6</v>
      </c>
      <c r="F58" s="4">
        <v>2.6</v>
      </c>
      <c r="G58" s="4">
        <v>2.6</v>
      </c>
      <c r="H58" s="4">
        <v>11.59</v>
      </c>
      <c r="I58" s="4">
        <v>10.8</v>
      </c>
      <c r="J58" s="4">
        <v>2.6</v>
      </c>
      <c r="K58" s="4">
        <v>2.6</v>
      </c>
      <c r="L58" s="4">
        <v>2.6</v>
      </c>
      <c r="M58" s="4">
        <v>5</v>
      </c>
      <c r="N58" s="4">
        <v>9</v>
      </c>
      <c r="O58" s="4">
        <v>9</v>
      </c>
      <c r="P58" s="4">
        <v>9</v>
      </c>
      <c r="Q58" s="4">
        <v>9</v>
      </c>
      <c r="R58" s="4">
        <v>6</v>
      </c>
      <c r="S58" s="4">
        <v>9</v>
      </c>
      <c r="T58" s="4">
        <v>9</v>
      </c>
      <c r="U58" s="4">
        <v>9</v>
      </c>
      <c r="V58" s="4">
        <v>9</v>
      </c>
      <c r="W58" s="4">
        <v>70</v>
      </c>
      <c r="X58" s="4" t="s">
        <v>41</v>
      </c>
      <c r="Y58" s="4" t="s">
        <v>41</v>
      </c>
      <c r="Z58" s="4" t="s">
        <v>41</v>
      </c>
      <c r="AA58" s="4" t="s">
        <v>41</v>
      </c>
      <c r="AB58" s="4">
        <v>5</v>
      </c>
      <c r="AC58" s="4" t="s">
        <v>41</v>
      </c>
      <c r="AD58" s="4" t="s">
        <v>41</v>
      </c>
      <c r="AE58" s="4" t="s">
        <v>41</v>
      </c>
      <c r="AF58" s="4" t="s">
        <v>41</v>
      </c>
      <c r="AG58" s="4" t="s">
        <v>41</v>
      </c>
      <c r="AH58" s="4" t="s">
        <v>41</v>
      </c>
      <c r="AI58" s="4" t="s">
        <v>41</v>
      </c>
      <c r="AJ58" s="4" t="s">
        <v>41</v>
      </c>
      <c r="AK58" s="4" t="s">
        <v>41</v>
      </c>
      <c r="AL58" s="4" t="s">
        <v>41</v>
      </c>
      <c r="AM58" s="4" t="s">
        <v>41</v>
      </c>
      <c r="AN58" s="4" t="s">
        <v>41</v>
      </c>
      <c r="AO58" s="4" t="s">
        <v>41</v>
      </c>
      <c r="AP58" s="4" t="s">
        <v>41</v>
      </c>
    </row>
    <row r="59" spans="1:42" ht="17.25" thickBot="1" x14ac:dyDescent="0.3">
      <c r="A59" s="5">
        <v>499</v>
      </c>
      <c r="B59" s="3" t="s">
        <v>87</v>
      </c>
      <c r="C59" s="4">
        <v>1.22</v>
      </c>
      <c r="D59" s="4">
        <v>1.2</v>
      </c>
      <c r="E59" s="4">
        <v>2.6</v>
      </c>
      <c r="F59" s="4">
        <v>2.6</v>
      </c>
      <c r="G59" s="4">
        <v>2.6</v>
      </c>
      <c r="H59" s="4">
        <v>11.59</v>
      </c>
      <c r="I59" s="4">
        <v>10.8</v>
      </c>
      <c r="J59" s="4">
        <v>2.6</v>
      </c>
      <c r="K59" s="4">
        <v>2.6</v>
      </c>
      <c r="L59" s="4">
        <v>2.6</v>
      </c>
      <c r="M59" s="4">
        <v>5</v>
      </c>
      <c r="N59" s="4">
        <v>9</v>
      </c>
      <c r="O59" s="4">
        <v>9</v>
      </c>
      <c r="P59" s="4">
        <v>9</v>
      </c>
      <c r="Q59" s="4">
        <v>9</v>
      </c>
      <c r="R59" s="4">
        <v>6</v>
      </c>
      <c r="S59" s="4">
        <v>9</v>
      </c>
      <c r="T59" s="4">
        <v>9</v>
      </c>
      <c r="U59" s="4">
        <v>9</v>
      </c>
      <c r="V59" s="4">
        <v>9</v>
      </c>
      <c r="W59" s="4">
        <v>70</v>
      </c>
      <c r="X59" s="4" t="s">
        <v>41</v>
      </c>
      <c r="Y59" s="4" t="s">
        <v>41</v>
      </c>
      <c r="Z59" s="4" t="s">
        <v>41</v>
      </c>
      <c r="AA59" s="4" t="s">
        <v>41</v>
      </c>
      <c r="AB59" s="4">
        <v>5</v>
      </c>
      <c r="AC59" s="4" t="s">
        <v>41</v>
      </c>
      <c r="AD59" s="4" t="s">
        <v>41</v>
      </c>
      <c r="AE59" s="4" t="s">
        <v>41</v>
      </c>
      <c r="AF59" s="4" t="s">
        <v>41</v>
      </c>
      <c r="AG59" s="4" t="s">
        <v>41</v>
      </c>
      <c r="AH59" s="4" t="s">
        <v>41</v>
      </c>
      <c r="AI59" s="4" t="s">
        <v>41</v>
      </c>
      <c r="AJ59" s="4" t="s">
        <v>41</v>
      </c>
      <c r="AK59" s="4" t="s">
        <v>41</v>
      </c>
      <c r="AL59" s="4" t="s">
        <v>41</v>
      </c>
      <c r="AM59" s="4" t="s">
        <v>41</v>
      </c>
      <c r="AN59" s="4" t="s">
        <v>41</v>
      </c>
      <c r="AO59" s="4" t="s">
        <v>41</v>
      </c>
      <c r="AP59" s="4" t="s">
        <v>41</v>
      </c>
    </row>
    <row r="60" spans="1:42" ht="27.75" customHeight="1" thickBot="1" x14ac:dyDescent="0.3">
      <c r="A60" s="5">
        <v>526</v>
      </c>
      <c r="B60" s="3" t="s">
        <v>88</v>
      </c>
      <c r="C60" s="4">
        <v>1.22</v>
      </c>
      <c r="D60" s="4">
        <v>1.2</v>
      </c>
      <c r="E60" s="4">
        <v>2.6</v>
      </c>
      <c r="F60" s="4">
        <v>2.6</v>
      </c>
      <c r="G60" s="4">
        <v>2.6</v>
      </c>
      <c r="H60" s="4">
        <v>11.59</v>
      </c>
      <c r="I60" s="4">
        <v>10.8</v>
      </c>
      <c r="J60" s="4">
        <v>2.6</v>
      </c>
      <c r="K60" s="4">
        <v>2.6</v>
      </c>
      <c r="L60" s="4">
        <v>2.6</v>
      </c>
      <c r="M60" s="4">
        <v>5</v>
      </c>
      <c r="N60" s="4">
        <v>9</v>
      </c>
      <c r="O60" s="4">
        <v>9</v>
      </c>
      <c r="P60" s="4">
        <v>9</v>
      </c>
      <c r="Q60" s="4">
        <v>9</v>
      </c>
      <c r="R60" s="4">
        <v>6</v>
      </c>
      <c r="S60" s="4">
        <v>9</v>
      </c>
      <c r="T60" s="4">
        <v>9</v>
      </c>
      <c r="U60" s="4">
        <v>9</v>
      </c>
      <c r="V60" s="4">
        <v>9</v>
      </c>
      <c r="W60" s="4">
        <v>70</v>
      </c>
      <c r="X60" s="4" t="s">
        <v>41</v>
      </c>
      <c r="Y60" s="4" t="s">
        <v>41</v>
      </c>
      <c r="Z60" s="4" t="s">
        <v>41</v>
      </c>
      <c r="AA60" s="4" t="s">
        <v>41</v>
      </c>
      <c r="AB60" s="4">
        <v>5</v>
      </c>
      <c r="AC60" s="4" t="s">
        <v>41</v>
      </c>
      <c r="AD60" s="4" t="s">
        <v>41</v>
      </c>
      <c r="AE60" s="4" t="s">
        <v>41</v>
      </c>
      <c r="AF60" s="4" t="s">
        <v>41</v>
      </c>
      <c r="AG60" s="4" t="s">
        <v>41</v>
      </c>
      <c r="AH60" s="4" t="s">
        <v>41</v>
      </c>
      <c r="AI60" s="4" t="s">
        <v>41</v>
      </c>
      <c r="AJ60" s="4" t="s">
        <v>41</v>
      </c>
      <c r="AK60" s="4" t="s">
        <v>41</v>
      </c>
      <c r="AL60" s="4" t="s">
        <v>41</v>
      </c>
      <c r="AM60" s="4" t="s">
        <v>41</v>
      </c>
      <c r="AN60" s="4" t="s">
        <v>41</v>
      </c>
      <c r="AO60" s="4" t="s">
        <v>41</v>
      </c>
      <c r="AP60" s="4" t="s">
        <v>41</v>
      </c>
    </row>
    <row r="61" spans="1:42" ht="27.75" x14ac:dyDescent="0.4">
      <c r="C61" s="6">
        <f>SUM(C33:C60)/28/C60</f>
        <v>0.99999999999999967</v>
      </c>
      <c r="D61" s="6">
        <f t="shared" ref="D61:AP61" si="1">SUM(D33:D60)/28/D60</f>
        <v>0.99999999999999978</v>
      </c>
      <c r="E61" s="6">
        <f t="shared" si="1"/>
        <v>1</v>
      </c>
      <c r="F61" s="6">
        <f t="shared" si="1"/>
        <v>1</v>
      </c>
      <c r="G61" s="6">
        <f t="shared" si="1"/>
        <v>1</v>
      </c>
      <c r="H61" s="6">
        <f t="shared" si="1"/>
        <v>0.99999999999999989</v>
      </c>
      <c r="I61" s="6">
        <f t="shared" si="1"/>
        <v>1.0000000000000004</v>
      </c>
      <c r="J61" s="6">
        <f t="shared" si="1"/>
        <v>1</v>
      </c>
      <c r="K61" s="6">
        <f t="shared" si="1"/>
        <v>1</v>
      </c>
      <c r="L61" s="6">
        <f t="shared" si="1"/>
        <v>1</v>
      </c>
      <c r="M61" s="6">
        <f t="shared" si="1"/>
        <v>1</v>
      </c>
      <c r="N61" s="6">
        <f t="shared" si="1"/>
        <v>1</v>
      </c>
      <c r="O61" s="6">
        <f t="shared" si="1"/>
        <v>1</v>
      </c>
      <c r="P61" s="6">
        <f t="shared" si="1"/>
        <v>1</v>
      </c>
      <c r="Q61" s="6">
        <f t="shared" si="1"/>
        <v>1</v>
      </c>
      <c r="R61" s="6">
        <f t="shared" si="1"/>
        <v>1</v>
      </c>
      <c r="S61" s="12">
        <f t="shared" si="1"/>
        <v>0.97222222222222221</v>
      </c>
      <c r="T61" s="12">
        <f t="shared" si="1"/>
        <v>0.97222222222222221</v>
      </c>
      <c r="U61" s="12">
        <f t="shared" si="1"/>
        <v>0.97222222222222221</v>
      </c>
      <c r="V61" s="12">
        <f t="shared" si="1"/>
        <v>0.97222222222222221</v>
      </c>
      <c r="W61" s="6">
        <f t="shared" si="1"/>
        <v>1</v>
      </c>
      <c r="X61" s="6" t="e">
        <f t="shared" si="1"/>
        <v>#VALUE!</v>
      </c>
      <c r="Y61" s="6" t="e">
        <f t="shared" si="1"/>
        <v>#VALUE!</v>
      </c>
      <c r="Z61" s="6" t="e">
        <f t="shared" si="1"/>
        <v>#VALUE!</v>
      </c>
      <c r="AA61" s="6" t="e">
        <f t="shared" si="1"/>
        <v>#VALUE!</v>
      </c>
      <c r="AB61" s="6">
        <f t="shared" si="1"/>
        <v>1</v>
      </c>
      <c r="AC61" s="6" t="e">
        <f t="shared" si="1"/>
        <v>#VALUE!</v>
      </c>
      <c r="AD61" s="6" t="e">
        <f t="shared" si="1"/>
        <v>#VALUE!</v>
      </c>
      <c r="AE61" s="6" t="e">
        <f t="shared" si="1"/>
        <v>#VALUE!</v>
      </c>
      <c r="AF61" s="6" t="e">
        <f t="shared" si="1"/>
        <v>#VALUE!</v>
      </c>
      <c r="AG61" s="6" t="e">
        <f t="shared" si="1"/>
        <v>#VALUE!</v>
      </c>
      <c r="AH61" s="6" t="e">
        <f t="shared" si="1"/>
        <v>#VALUE!</v>
      </c>
      <c r="AI61" s="6" t="e">
        <f t="shared" si="1"/>
        <v>#VALUE!</v>
      </c>
      <c r="AJ61" s="6" t="e">
        <f t="shared" si="1"/>
        <v>#VALUE!</v>
      </c>
      <c r="AK61" s="6" t="e">
        <f t="shared" si="1"/>
        <v>#VALUE!</v>
      </c>
      <c r="AL61" s="6" t="e">
        <f t="shared" si="1"/>
        <v>#VALUE!</v>
      </c>
      <c r="AM61" s="6" t="e">
        <f t="shared" si="1"/>
        <v>#VALUE!</v>
      </c>
      <c r="AN61" s="6" t="e">
        <f t="shared" si="1"/>
        <v>#VALUE!</v>
      </c>
      <c r="AO61" s="6" t="e">
        <f t="shared" si="1"/>
        <v>#VALUE!</v>
      </c>
      <c r="AP61" s="6" t="e">
        <f t="shared" si="1"/>
        <v>#VALUE!</v>
      </c>
    </row>
    <row r="63" spans="1:42" ht="17.25" customHeight="1" x14ac:dyDescent="0.25"/>
    <row r="68" ht="17.25" customHeight="1" x14ac:dyDescent="0.25"/>
    <row r="73" ht="17.25" customHeight="1" x14ac:dyDescent="0.25"/>
    <row r="78" ht="17.25" customHeight="1" x14ac:dyDescent="0.25"/>
    <row r="83" ht="17.25" customHeight="1" x14ac:dyDescent="0.25"/>
    <row r="88" ht="17.25" customHeight="1" x14ac:dyDescent="0.25"/>
    <row r="93" ht="17.25" customHeight="1" x14ac:dyDescent="0.25"/>
    <row r="98" ht="17.25" customHeight="1" x14ac:dyDescent="0.25"/>
    <row r="103" ht="17.25" customHeight="1" x14ac:dyDescent="0.25"/>
    <row r="108" ht="17.25" customHeight="1" x14ac:dyDescent="0.25"/>
    <row r="113" ht="17.25" customHeight="1" x14ac:dyDescent="0.25"/>
    <row r="118" ht="17.25" customHeight="1" x14ac:dyDescent="0.25"/>
    <row r="123" ht="17.25" customHeight="1" x14ac:dyDescent="0.25"/>
    <row r="128" ht="17.25" customHeight="1" x14ac:dyDescent="0.25"/>
    <row r="133" ht="17.25" customHeight="1" x14ac:dyDescent="0.25"/>
    <row r="138" ht="17.25" customHeight="1" x14ac:dyDescent="0.25"/>
    <row r="143" ht="17.25" customHeight="1" x14ac:dyDescent="0.25"/>
    <row r="148" ht="17.25" customHeight="1" x14ac:dyDescent="0.25"/>
    <row r="153" ht="17.25" customHeight="1" x14ac:dyDescent="0.25"/>
    <row r="158" ht="17.25" customHeight="1" x14ac:dyDescent="0.25"/>
    <row r="163" ht="17.25" customHeight="1" x14ac:dyDescent="0.25"/>
    <row r="168" ht="17.25" customHeight="1" x14ac:dyDescent="0.25"/>
    <row r="173" ht="17.25" customHeight="1" x14ac:dyDescent="0.25"/>
    <row r="178" ht="17.25" customHeight="1" x14ac:dyDescent="0.25"/>
    <row r="183" ht="17.25" customHeight="1" x14ac:dyDescent="0.25"/>
    <row r="188" ht="17.25" customHeight="1" x14ac:dyDescent="0.25"/>
    <row r="193" ht="17.25" customHeight="1" x14ac:dyDescent="0.25"/>
    <row r="198" ht="17.25" customHeight="1" x14ac:dyDescent="0.25"/>
    <row r="203" ht="17.25" customHeight="1" x14ac:dyDescent="0.25"/>
    <row r="213" ht="17.25" customHeight="1" x14ac:dyDescent="0.25"/>
    <row r="218" ht="17.25" customHeight="1" x14ac:dyDescent="0.25"/>
    <row r="223" ht="17.25" customHeight="1" x14ac:dyDescent="0.25"/>
    <row r="228" ht="17.25" customHeight="1" x14ac:dyDescent="0.25"/>
    <row r="233" ht="17.25" customHeight="1" x14ac:dyDescent="0.25"/>
    <row r="238" ht="17.25" customHeight="1" x14ac:dyDescent="0.25"/>
    <row r="243" ht="17.25" customHeight="1" x14ac:dyDescent="0.25"/>
    <row r="248" ht="17.25" customHeight="1" x14ac:dyDescent="0.25"/>
    <row r="253" ht="17.25" customHeight="1" x14ac:dyDescent="0.25"/>
    <row r="258" ht="17.25" customHeight="1" x14ac:dyDescent="0.25"/>
    <row r="263" ht="17.25" customHeight="1" x14ac:dyDescent="0.25"/>
    <row r="268" ht="17.25" customHeight="1" x14ac:dyDescent="0.25"/>
    <row r="273" ht="17.25" customHeight="1" x14ac:dyDescent="0.25"/>
    <row r="278" ht="17.25" customHeight="1" x14ac:dyDescent="0.25"/>
    <row r="283" ht="17.25" customHeight="1" x14ac:dyDescent="0.25"/>
    <row r="288" ht="17.25" customHeight="1" x14ac:dyDescent="0.25"/>
  </sheetData>
  <sortState ref="A2:AP287">
    <sortCondition descending="1" ref="C1"/>
  </sortState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2"/>
  <sheetViews>
    <sheetView topLeftCell="B1" workbookViewId="0">
      <selection activeCell="Y52" sqref="Y52"/>
    </sheetView>
  </sheetViews>
  <sheetFormatPr defaultRowHeight="16.5" x14ac:dyDescent="0.25"/>
  <cols>
    <col min="2" max="2" width="19.875" customWidth="1"/>
    <col min="5" max="20" width="9" customWidth="1"/>
  </cols>
  <sheetData>
    <row r="1" spans="1:27" ht="45" customHeight="1" thickBot="1" x14ac:dyDescent="0.3">
      <c r="A1" s="1" t="s">
        <v>0</v>
      </c>
      <c r="B1" s="2" t="s">
        <v>1</v>
      </c>
      <c r="C1" s="2" t="s">
        <v>207</v>
      </c>
      <c r="D1" s="2" t="s">
        <v>208</v>
      </c>
      <c r="E1" s="2" t="s">
        <v>209</v>
      </c>
      <c r="F1" s="2" t="s">
        <v>210</v>
      </c>
      <c r="G1" s="2" t="s">
        <v>211</v>
      </c>
      <c r="H1" s="2" t="s">
        <v>212</v>
      </c>
      <c r="I1" s="2" t="s">
        <v>213</v>
      </c>
      <c r="J1" s="2" t="s">
        <v>214</v>
      </c>
      <c r="K1" s="2" t="s">
        <v>215</v>
      </c>
      <c r="L1" s="2" t="s">
        <v>216</v>
      </c>
      <c r="M1" s="2" t="s">
        <v>217</v>
      </c>
      <c r="N1" s="2" t="s">
        <v>218</v>
      </c>
      <c r="O1" s="2" t="s">
        <v>219</v>
      </c>
      <c r="P1" s="2" t="s">
        <v>220</v>
      </c>
      <c r="Q1" s="2" t="s">
        <v>221</v>
      </c>
      <c r="R1" s="2" t="s">
        <v>222</v>
      </c>
      <c r="S1" s="2" t="s">
        <v>223</v>
      </c>
      <c r="T1" s="2" t="s">
        <v>224</v>
      </c>
      <c r="U1" s="2" t="s">
        <v>225</v>
      </c>
      <c r="V1" s="2" t="s">
        <v>35</v>
      </c>
      <c r="W1" s="2" t="s">
        <v>36</v>
      </c>
      <c r="X1" s="2" t="s">
        <v>37</v>
      </c>
      <c r="Y1" s="2" t="s">
        <v>38</v>
      </c>
      <c r="Z1" s="2" t="s">
        <v>39</v>
      </c>
      <c r="AA1" s="2" t="s">
        <v>226</v>
      </c>
    </row>
    <row r="2" spans="1:27" ht="27" customHeight="1" thickBot="1" x14ac:dyDescent="0.3">
      <c r="A2" s="5">
        <v>150</v>
      </c>
      <c r="B2" s="3" t="s">
        <v>92</v>
      </c>
      <c r="C2" s="4">
        <v>120</v>
      </c>
      <c r="D2" s="4">
        <v>120</v>
      </c>
      <c r="E2" s="4" t="s">
        <v>41</v>
      </c>
      <c r="F2" s="4" t="s">
        <v>41</v>
      </c>
      <c r="G2" s="4" t="s">
        <v>41</v>
      </c>
      <c r="H2" s="4">
        <v>0</v>
      </c>
      <c r="I2" s="4">
        <v>90</v>
      </c>
      <c r="J2" s="4">
        <v>47</v>
      </c>
      <c r="K2" s="4" t="s">
        <v>41</v>
      </c>
      <c r="L2" s="4">
        <v>11.4</v>
      </c>
      <c r="M2" s="4" t="s">
        <v>41</v>
      </c>
      <c r="N2" s="4">
        <v>2.5</v>
      </c>
      <c r="O2" s="4">
        <v>2.5</v>
      </c>
      <c r="P2" s="4">
        <v>0.4</v>
      </c>
      <c r="Q2" s="4">
        <v>12.6</v>
      </c>
      <c r="R2" s="4">
        <v>0.4</v>
      </c>
      <c r="S2" s="4">
        <v>3.46</v>
      </c>
      <c r="T2" s="4">
        <v>3.46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13"/>
    </row>
    <row r="3" spans="1:27" ht="32.25" thickBot="1" x14ac:dyDescent="0.3">
      <c r="A3" s="5">
        <v>152</v>
      </c>
      <c r="B3" s="3" t="s">
        <v>93</v>
      </c>
      <c r="C3" s="4">
        <v>120</v>
      </c>
      <c r="D3" s="4">
        <v>120</v>
      </c>
      <c r="E3" s="4" t="s">
        <v>41</v>
      </c>
      <c r="F3" s="4" t="s">
        <v>41</v>
      </c>
      <c r="G3" s="4" t="s">
        <v>41</v>
      </c>
      <c r="H3" s="4">
        <v>0</v>
      </c>
      <c r="I3" s="4">
        <v>90</v>
      </c>
      <c r="J3" s="4">
        <v>47</v>
      </c>
      <c r="K3" s="4" t="s">
        <v>41</v>
      </c>
      <c r="L3" s="4">
        <v>11.4</v>
      </c>
      <c r="M3" s="4" t="s">
        <v>41</v>
      </c>
      <c r="N3" s="4">
        <v>2.5</v>
      </c>
      <c r="O3" s="4">
        <v>2.5</v>
      </c>
      <c r="P3" s="4">
        <v>0.4</v>
      </c>
      <c r="Q3" s="4">
        <v>12.6</v>
      </c>
      <c r="R3" s="4">
        <v>0.4</v>
      </c>
      <c r="S3" s="4">
        <v>3.46</v>
      </c>
      <c r="T3" s="4">
        <v>3.46</v>
      </c>
      <c r="U3" s="4">
        <v>1</v>
      </c>
      <c r="V3" s="4">
        <v>1</v>
      </c>
      <c r="W3" s="4">
        <v>2.5</v>
      </c>
      <c r="X3" s="4">
        <v>0</v>
      </c>
      <c r="Y3" s="4">
        <v>0</v>
      </c>
      <c r="Z3" s="4">
        <v>0</v>
      </c>
      <c r="AA3" s="13"/>
    </row>
    <row r="4" spans="1:27" ht="32.25" thickBot="1" x14ac:dyDescent="0.3">
      <c r="A4" s="5">
        <v>156</v>
      </c>
      <c r="B4" s="3" t="s">
        <v>94</v>
      </c>
      <c r="C4" s="4">
        <v>120</v>
      </c>
      <c r="D4" s="4">
        <v>120</v>
      </c>
      <c r="E4" s="4" t="s">
        <v>41</v>
      </c>
      <c r="F4" s="4" t="s">
        <v>41</v>
      </c>
      <c r="G4" s="4" t="s">
        <v>41</v>
      </c>
      <c r="H4" s="4">
        <v>0</v>
      </c>
      <c r="I4" s="4">
        <v>90</v>
      </c>
      <c r="J4" s="4">
        <v>47</v>
      </c>
      <c r="K4" s="4" t="s">
        <v>41</v>
      </c>
      <c r="L4" s="4">
        <v>11.4</v>
      </c>
      <c r="M4" s="4" t="s">
        <v>41</v>
      </c>
      <c r="N4" s="4">
        <v>2.5</v>
      </c>
      <c r="O4" s="4">
        <v>2.5</v>
      </c>
      <c r="P4" s="4">
        <v>0.4</v>
      </c>
      <c r="Q4" s="4">
        <v>12.6</v>
      </c>
      <c r="R4" s="4">
        <v>0.4</v>
      </c>
      <c r="S4" s="4">
        <v>3.46</v>
      </c>
      <c r="T4" s="4">
        <v>3.46</v>
      </c>
      <c r="U4" s="4">
        <v>1</v>
      </c>
      <c r="V4" s="4">
        <v>1</v>
      </c>
      <c r="W4" s="4">
        <v>0.1</v>
      </c>
      <c r="X4" s="4">
        <v>0</v>
      </c>
      <c r="Y4" s="4">
        <v>0</v>
      </c>
      <c r="Z4" s="4">
        <v>0</v>
      </c>
      <c r="AA4" s="13"/>
    </row>
    <row r="5" spans="1:27" ht="17.25" thickBot="1" x14ac:dyDescent="0.3">
      <c r="A5" s="5">
        <v>161</v>
      </c>
      <c r="B5" s="3" t="s">
        <v>92</v>
      </c>
      <c r="C5" s="4">
        <v>120</v>
      </c>
      <c r="D5" s="4">
        <v>120</v>
      </c>
      <c r="E5" s="4" t="s">
        <v>41</v>
      </c>
      <c r="F5" s="4" t="s">
        <v>41</v>
      </c>
      <c r="G5" s="4" t="s">
        <v>41</v>
      </c>
      <c r="H5" s="4">
        <v>0</v>
      </c>
      <c r="I5" s="4">
        <v>90</v>
      </c>
      <c r="J5" s="4">
        <v>47</v>
      </c>
      <c r="K5" s="4">
        <v>11.59</v>
      </c>
      <c r="L5" s="4">
        <v>11.4</v>
      </c>
      <c r="M5" s="4">
        <v>2.5</v>
      </c>
      <c r="N5" s="4">
        <v>2.5</v>
      </c>
      <c r="O5" s="4">
        <v>2.5</v>
      </c>
      <c r="P5" s="4">
        <v>12.81</v>
      </c>
      <c r="Q5" s="4">
        <v>12.6</v>
      </c>
      <c r="R5" s="4">
        <v>3.46</v>
      </c>
      <c r="S5" s="4">
        <v>3.46</v>
      </c>
      <c r="T5" s="4">
        <v>3.46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13"/>
    </row>
    <row r="6" spans="1:27" ht="17.25" thickBot="1" x14ac:dyDescent="0.3">
      <c r="A6" s="5">
        <v>166</v>
      </c>
      <c r="B6" s="3" t="s">
        <v>42</v>
      </c>
      <c r="C6" s="4">
        <v>120</v>
      </c>
      <c r="D6" s="4">
        <v>120</v>
      </c>
      <c r="E6" s="4" t="s">
        <v>41</v>
      </c>
      <c r="F6" s="4" t="s">
        <v>41</v>
      </c>
      <c r="G6" s="4" t="s">
        <v>41</v>
      </c>
      <c r="H6" s="4">
        <v>0</v>
      </c>
      <c r="I6" s="4">
        <v>90</v>
      </c>
      <c r="J6" s="4">
        <v>47</v>
      </c>
      <c r="K6" s="4">
        <v>11.59</v>
      </c>
      <c r="L6" s="4">
        <v>11.4</v>
      </c>
      <c r="M6" s="4">
        <v>2.5</v>
      </c>
      <c r="N6" s="4">
        <v>2.5</v>
      </c>
      <c r="O6" s="4">
        <v>2.5</v>
      </c>
      <c r="P6" s="4">
        <v>12.81</v>
      </c>
      <c r="Q6" s="4">
        <v>12.6</v>
      </c>
      <c r="R6" s="4">
        <v>3.46</v>
      </c>
      <c r="S6" s="4">
        <v>3.46</v>
      </c>
      <c r="T6" s="4">
        <v>3.46</v>
      </c>
      <c r="U6" s="4">
        <v>1</v>
      </c>
      <c r="V6" s="4">
        <v>1</v>
      </c>
      <c r="W6" s="4">
        <v>0.1</v>
      </c>
      <c r="X6" s="4">
        <v>0</v>
      </c>
      <c r="Y6" s="4">
        <v>0</v>
      </c>
      <c r="Z6" s="4">
        <v>0</v>
      </c>
      <c r="AA6" s="13"/>
    </row>
    <row r="7" spans="1:27" ht="17.25" thickBot="1" x14ac:dyDescent="0.3">
      <c r="A7" s="5">
        <v>167</v>
      </c>
      <c r="B7" s="3" t="s">
        <v>95</v>
      </c>
      <c r="C7" s="4">
        <v>120</v>
      </c>
      <c r="D7" s="4">
        <v>120</v>
      </c>
      <c r="E7" s="4" t="s">
        <v>41</v>
      </c>
      <c r="F7" s="4" t="s">
        <v>41</v>
      </c>
      <c r="G7" s="4" t="s">
        <v>41</v>
      </c>
      <c r="H7" s="4">
        <v>0</v>
      </c>
      <c r="I7" s="4">
        <v>90</v>
      </c>
      <c r="J7" s="4">
        <v>47</v>
      </c>
      <c r="K7" s="4">
        <v>11.59</v>
      </c>
      <c r="L7" s="4">
        <v>11.4</v>
      </c>
      <c r="M7" s="4">
        <v>2.5</v>
      </c>
      <c r="N7" s="4">
        <v>2.5</v>
      </c>
      <c r="O7" s="4">
        <v>2.5</v>
      </c>
      <c r="P7" s="4">
        <v>12.81</v>
      </c>
      <c r="Q7" s="4">
        <v>12.6</v>
      </c>
      <c r="R7" s="4">
        <v>3.46</v>
      </c>
      <c r="S7" s="4">
        <v>3.46</v>
      </c>
      <c r="T7" s="4">
        <v>3.46</v>
      </c>
      <c r="U7" s="4">
        <v>1</v>
      </c>
      <c r="V7" s="4">
        <v>1</v>
      </c>
      <c r="W7" s="4">
        <v>2.5</v>
      </c>
      <c r="X7" s="4">
        <v>0</v>
      </c>
      <c r="Y7" s="4">
        <v>0</v>
      </c>
      <c r="Z7" s="4">
        <v>0</v>
      </c>
      <c r="AA7" s="13"/>
    </row>
    <row r="8" spans="1:27" ht="17.25" thickBot="1" x14ac:dyDescent="0.3">
      <c r="A8" s="5">
        <v>187</v>
      </c>
      <c r="B8" s="3" t="s">
        <v>96</v>
      </c>
      <c r="C8" s="4">
        <v>120</v>
      </c>
      <c r="D8" s="4">
        <v>120</v>
      </c>
      <c r="E8" s="4" t="s">
        <v>41</v>
      </c>
      <c r="F8" s="4" t="s">
        <v>41</v>
      </c>
      <c r="G8" s="4" t="s">
        <v>41</v>
      </c>
      <c r="H8" s="4">
        <v>0</v>
      </c>
      <c r="I8" s="4">
        <v>90</v>
      </c>
      <c r="J8" s="4">
        <v>47</v>
      </c>
      <c r="K8" s="4">
        <v>11.59</v>
      </c>
      <c r="L8" s="4">
        <v>11.4</v>
      </c>
      <c r="M8" s="4">
        <v>2.5</v>
      </c>
      <c r="N8" s="4">
        <v>2.5</v>
      </c>
      <c r="O8" s="4">
        <v>2.5</v>
      </c>
      <c r="P8" s="4">
        <v>12.81</v>
      </c>
      <c r="Q8" s="4">
        <v>12.6</v>
      </c>
      <c r="R8" s="4">
        <v>3.46</v>
      </c>
      <c r="S8" s="4">
        <v>3.46</v>
      </c>
      <c r="T8" s="4">
        <v>3.46</v>
      </c>
      <c r="U8" s="4">
        <v>1</v>
      </c>
      <c r="V8" s="4">
        <v>71.3</v>
      </c>
      <c r="W8" s="4">
        <v>0.1</v>
      </c>
      <c r="X8" s="4">
        <v>0</v>
      </c>
      <c r="Y8" s="4">
        <v>0</v>
      </c>
      <c r="Z8" s="4">
        <v>0</v>
      </c>
      <c r="AA8" s="13"/>
    </row>
    <row r="9" spans="1:27" ht="17.25" thickBot="1" x14ac:dyDescent="0.3">
      <c r="A9" s="5">
        <v>192</v>
      </c>
      <c r="B9" s="3" t="s">
        <v>44</v>
      </c>
      <c r="C9" s="4">
        <v>120</v>
      </c>
      <c r="D9" s="4">
        <v>120</v>
      </c>
      <c r="E9" s="4" t="s">
        <v>41</v>
      </c>
      <c r="F9" s="4" t="s">
        <v>41</v>
      </c>
      <c r="G9" s="4" t="s">
        <v>41</v>
      </c>
      <c r="H9" s="4">
        <v>0</v>
      </c>
      <c r="I9" s="4">
        <v>90</v>
      </c>
      <c r="J9" s="4">
        <v>47</v>
      </c>
      <c r="K9" s="4">
        <v>11.59</v>
      </c>
      <c r="L9" s="4">
        <v>11.4</v>
      </c>
      <c r="M9" s="4">
        <v>2.5</v>
      </c>
      <c r="N9" s="4">
        <v>2.5</v>
      </c>
      <c r="O9" s="4">
        <v>2.5</v>
      </c>
      <c r="P9" s="4">
        <v>12.81</v>
      </c>
      <c r="Q9" s="4">
        <v>12.6</v>
      </c>
      <c r="R9" s="4">
        <v>3.46</v>
      </c>
      <c r="S9" s="4">
        <v>3.46</v>
      </c>
      <c r="T9" s="4">
        <v>3.46</v>
      </c>
      <c r="U9" s="4">
        <v>1</v>
      </c>
      <c r="V9" s="4">
        <v>71.3</v>
      </c>
      <c r="W9" s="4">
        <v>2.5</v>
      </c>
      <c r="X9" s="4">
        <v>0</v>
      </c>
      <c r="Y9" s="4">
        <v>0</v>
      </c>
      <c r="Z9" s="4">
        <v>0</v>
      </c>
      <c r="AA9" s="13"/>
    </row>
    <row r="10" spans="1:27" ht="17.25" thickBot="1" x14ac:dyDescent="0.3">
      <c r="A10" s="5">
        <v>210</v>
      </c>
      <c r="B10" s="3" t="s">
        <v>97</v>
      </c>
      <c r="C10" s="4">
        <v>120</v>
      </c>
      <c r="D10" s="4">
        <v>120</v>
      </c>
      <c r="E10" s="4" t="s">
        <v>41</v>
      </c>
      <c r="F10" s="4" t="s">
        <v>41</v>
      </c>
      <c r="G10" s="4" t="s">
        <v>41</v>
      </c>
      <c r="H10" s="4">
        <v>0</v>
      </c>
      <c r="I10" s="4">
        <v>100</v>
      </c>
      <c r="J10" s="4">
        <v>60</v>
      </c>
      <c r="K10" s="4">
        <v>11.59</v>
      </c>
      <c r="L10" s="4">
        <v>11.4</v>
      </c>
      <c r="M10" s="4">
        <v>2.5</v>
      </c>
      <c r="N10" s="4">
        <v>2.5</v>
      </c>
      <c r="O10" s="4">
        <v>2.5</v>
      </c>
      <c r="P10" s="4">
        <v>12.81</v>
      </c>
      <c r="Q10" s="4">
        <v>12.6</v>
      </c>
      <c r="R10" s="4">
        <v>3.46</v>
      </c>
      <c r="S10" s="4">
        <v>3.46</v>
      </c>
      <c r="T10" s="4">
        <v>3.46</v>
      </c>
      <c r="U10" s="4">
        <v>1</v>
      </c>
      <c r="V10" s="4">
        <v>79.5</v>
      </c>
      <c r="W10" s="4">
        <v>0.1</v>
      </c>
      <c r="X10" s="4">
        <v>0</v>
      </c>
      <c r="Y10" s="4">
        <v>0</v>
      </c>
      <c r="Z10" s="4">
        <v>0</v>
      </c>
      <c r="AA10" s="13"/>
    </row>
    <row r="11" spans="1:27" ht="17.25" thickBot="1" x14ac:dyDescent="0.3">
      <c r="A11" s="5">
        <v>218</v>
      </c>
      <c r="B11" s="3" t="s">
        <v>98</v>
      </c>
      <c r="C11" s="4">
        <v>120</v>
      </c>
      <c r="D11" s="4">
        <v>120</v>
      </c>
      <c r="E11" s="4" t="s">
        <v>41</v>
      </c>
      <c r="F11" s="4" t="s">
        <v>41</v>
      </c>
      <c r="G11" s="4" t="s">
        <v>41</v>
      </c>
      <c r="H11" s="4">
        <v>0</v>
      </c>
      <c r="I11" s="4">
        <v>100</v>
      </c>
      <c r="J11" s="4">
        <v>60</v>
      </c>
      <c r="K11" s="4">
        <v>11.59</v>
      </c>
      <c r="L11" s="4">
        <v>11.4</v>
      </c>
      <c r="M11" s="4">
        <v>2.5</v>
      </c>
      <c r="N11" s="4">
        <v>2.5</v>
      </c>
      <c r="O11" s="4">
        <v>2.5</v>
      </c>
      <c r="P11" s="4">
        <v>12.81</v>
      </c>
      <c r="Q11" s="4">
        <v>12.6</v>
      </c>
      <c r="R11" s="4">
        <v>3.46</v>
      </c>
      <c r="S11" s="4">
        <v>3.46</v>
      </c>
      <c r="T11" s="4">
        <v>3.46</v>
      </c>
      <c r="U11" s="4">
        <v>1</v>
      </c>
      <c r="V11" s="4">
        <v>79.5</v>
      </c>
      <c r="W11" s="4">
        <v>2.5</v>
      </c>
      <c r="X11" s="4">
        <v>0</v>
      </c>
      <c r="Y11" s="4">
        <v>0</v>
      </c>
      <c r="Z11" s="4">
        <v>0</v>
      </c>
      <c r="AA11" s="13"/>
    </row>
    <row r="12" spans="1:27" ht="17.25" customHeight="1" thickBot="1" x14ac:dyDescent="0.3">
      <c r="A12" s="5">
        <v>240</v>
      </c>
      <c r="B12" s="3" t="s">
        <v>99</v>
      </c>
      <c r="C12" s="4">
        <v>120</v>
      </c>
      <c r="D12" s="4">
        <v>120</v>
      </c>
      <c r="E12" s="4" t="s">
        <v>41</v>
      </c>
      <c r="F12" s="4" t="s">
        <v>41</v>
      </c>
      <c r="G12" s="4" t="s">
        <v>41</v>
      </c>
      <c r="H12" s="4">
        <v>0</v>
      </c>
      <c r="I12" s="4">
        <v>180</v>
      </c>
      <c r="J12" s="4">
        <v>47</v>
      </c>
      <c r="K12" s="4">
        <v>11.59</v>
      </c>
      <c r="L12" s="4">
        <v>11.4</v>
      </c>
      <c r="M12" s="4">
        <v>2.5</v>
      </c>
      <c r="N12" s="4">
        <v>2.5</v>
      </c>
      <c r="O12" s="4">
        <v>2.5</v>
      </c>
      <c r="P12" s="4">
        <v>12.81</v>
      </c>
      <c r="Q12" s="4">
        <v>12.6</v>
      </c>
      <c r="R12" s="4">
        <v>3.46</v>
      </c>
      <c r="S12" s="4">
        <v>3.46</v>
      </c>
      <c r="T12" s="4">
        <v>3.46</v>
      </c>
      <c r="U12" s="4">
        <v>1</v>
      </c>
      <c r="V12" s="4">
        <v>128.69999999999999</v>
      </c>
      <c r="W12" s="4">
        <v>0.1</v>
      </c>
      <c r="X12" s="4">
        <v>0</v>
      </c>
      <c r="Y12" s="4">
        <v>0</v>
      </c>
      <c r="Z12" s="4">
        <v>0</v>
      </c>
      <c r="AA12" s="13"/>
    </row>
    <row r="13" spans="1:27" ht="17.25" thickBot="1" x14ac:dyDescent="0.3">
      <c r="A13" s="5">
        <v>248</v>
      </c>
      <c r="B13" s="3" t="s">
        <v>48</v>
      </c>
      <c r="C13" s="4">
        <v>120</v>
      </c>
      <c r="D13" s="4">
        <v>120</v>
      </c>
      <c r="E13" s="4" t="s">
        <v>41</v>
      </c>
      <c r="F13" s="4" t="s">
        <v>41</v>
      </c>
      <c r="G13" s="4" t="s">
        <v>41</v>
      </c>
      <c r="H13" s="4">
        <v>0</v>
      </c>
      <c r="I13" s="4">
        <v>180</v>
      </c>
      <c r="J13" s="4">
        <v>47</v>
      </c>
      <c r="K13" s="4">
        <v>11.59</v>
      </c>
      <c r="L13" s="4">
        <v>11.4</v>
      </c>
      <c r="M13" s="4">
        <v>2.5</v>
      </c>
      <c r="N13" s="4">
        <v>2.5</v>
      </c>
      <c r="O13" s="4">
        <v>2.5</v>
      </c>
      <c r="P13" s="4">
        <v>12.81</v>
      </c>
      <c r="Q13" s="4">
        <v>12.6</v>
      </c>
      <c r="R13" s="4">
        <v>3.46</v>
      </c>
      <c r="S13" s="4">
        <v>3.46</v>
      </c>
      <c r="T13" s="4">
        <v>3.46</v>
      </c>
      <c r="U13" s="4">
        <v>1</v>
      </c>
      <c r="V13" s="4">
        <v>128.69999999999999</v>
      </c>
      <c r="W13" s="4">
        <v>2.5</v>
      </c>
      <c r="X13" s="4">
        <v>0</v>
      </c>
      <c r="Y13" s="4">
        <v>0</v>
      </c>
      <c r="Z13" s="4">
        <v>0</v>
      </c>
      <c r="AA13" s="13"/>
    </row>
    <row r="14" spans="1:27" ht="17.25" thickBot="1" x14ac:dyDescent="0.3">
      <c r="A14" s="5">
        <v>270</v>
      </c>
      <c r="B14" s="3" t="s">
        <v>100</v>
      </c>
      <c r="C14" s="4">
        <v>120</v>
      </c>
      <c r="D14" s="4">
        <v>120</v>
      </c>
      <c r="E14" s="4" t="s">
        <v>41</v>
      </c>
      <c r="F14" s="4" t="s">
        <v>41</v>
      </c>
      <c r="G14" s="4" t="s">
        <v>41</v>
      </c>
      <c r="H14" s="4">
        <v>0</v>
      </c>
      <c r="I14" s="4">
        <v>200</v>
      </c>
      <c r="J14" s="4">
        <v>50</v>
      </c>
      <c r="K14" s="4">
        <v>11.59</v>
      </c>
      <c r="L14" s="4">
        <v>11.4</v>
      </c>
      <c r="M14" s="4">
        <v>2.5</v>
      </c>
      <c r="N14" s="4">
        <v>2.5</v>
      </c>
      <c r="O14" s="4">
        <v>2.5</v>
      </c>
      <c r="P14" s="4">
        <v>12.81</v>
      </c>
      <c r="Q14" s="4">
        <v>12.6</v>
      </c>
      <c r="R14" s="4">
        <v>3.46</v>
      </c>
      <c r="S14" s="4">
        <v>3.46</v>
      </c>
      <c r="T14" s="4">
        <v>3.46</v>
      </c>
      <c r="U14" s="4">
        <v>1</v>
      </c>
      <c r="V14" s="4">
        <v>145.1</v>
      </c>
      <c r="W14" s="4">
        <v>0.1</v>
      </c>
      <c r="X14" s="4">
        <v>0</v>
      </c>
      <c r="Y14" s="4">
        <v>0</v>
      </c>
      <c r="Z14" s="4">
        <v>0</v>
      </c>
      <c r="AA14" s="13"/>
    </row>
    <row r="15" spans="1:27" ht="17.25" thickBot="1" x14ac:dyDescent="0.3">
      <c r="A15" s="5">
        <v>278</v>
      </c>
      <c r="B15" s="3" t="s">
        <v>50</v>
      </c>
      <c r="C15" s="4">
        <v>120</v>
      </c>
      <c r="D15" s="4">
        <v>120</v>
      </c>
      <c r="E15" s="4" t="s">
        <v>41</v>
      </c>
      <c r="F15" s="4" t="s">
        <v>41</v>
      </c>
      <c r="G15" s="4" t="s">
        <v>41</v>
      </c>
      <c r="H15" s="4">
        <v>0</v>
      </c>
      <c r="I15" s="4">
        <v>200</v>
      </c>
      <c r="J15" s="4">
        <v>50</v>
      </c>
      <c r="K15" s="4">
        <v>11.59</v>
      </c>
      <c r="L15" s="4">
        <v>11.4</v>
      </c>
      <c r="M15" s="4">
        <v>2.5</v>
      </c>
      <c r="N15" s="4">
        <v>2.5</v>
      </c>
      <c r="O15" s="4">
        <v>2.5</v>
      </c>
      <c r="P15" s="4">
        <v>12.81</v>
      </c>
      <c r="Q15" s="4">
        <v>12.6</v>
      </c>
      <c r="R15" s="4">
        <v>3.46</v>
      </c>
      <c r="S15" s="4">
        <v>3.46</v>
      </c>
      <c r="T15" s="4">
        <v>3.46</v>
      </c>
      <c r="U15" s="4">
        <v>1</v>
      </c>
      <c r="V15" s="4">
        <v>145.1</v>
      </c>
      <c r="W15" s="4">
        <v>2.5</v>
      </c>
      <c r="X15" s="4">
        <v>0</v>
      </c>
      <c r="Y15" s="4">
        <v>0</v>
      </c>
      <c r="Z15" s="4">
        <v>0</v>
      </c>
      <c r="AA15" s="13"/>
    </row>
    <row r="16" spans="1:27" ht="17.25" thickBot="1" x14ac:dyDescent="0.3">
      <c r="A16" s="5">
        <v>301</v>
      </c>
      <c r="B16" s="3" t="s">
        <v>101</v>
      </c>
      <c r="C16" s="4">
        <v>120</v>
      </c>
      <c r="D16" s="4">
        <v>120</v>
      </c>
      <c r="E16" s="4" t="s">
        <v>41</v>
      </c>
      <c r="F16" s="4" t="s">
        <v>41</v>
      </c>
      <c r="G16" s="4" t="s">
        <v>41</v>
      </c>
      <c r="H16" s="4">
        <v>0</v>
      </c>
      <c r="I16" s="4">
        <v>220</v>
      </c>
      <c r="J16" s="4">
        <v>50</v>
      </c>
      <c r="K16" s="4">
        <v>11.59</v>
      </c>
      <c r="L16" s="4">
        <v>11.4</v>
      </c>
      <c r="M16" s="4">
        <v>2.5</v>
      </c>
      <c r="N16" s="4">
        <v>2.5</v>
      </c>
      <c r="O16" s="4">
        <v>2.5</v>
      </c>
      <c r="P16" s="4">
        <v>12.81</v>
      </c>
      <c r="Q16" s="4">
        <v>12.6</v>
      </c>
      <c r="R16" s="4">
        <v>3.46</v>
      </c>
      <c r="S16" s="4">
        <v>3.46</v>
      </c>
      <c r="T16" s="4">
        <v>3.46</v>
      </c>
      <c r="U16" s="4">
        <v>1</v>
      </c>
      <c r="V16" s="4">
        <v>161.5</v>
      </c>
      <c r="W16" s="4">
        <v>0.1</v>
      </c>
      <c r="X16" s="4">
        <v>0</v>
      </c>
      <c r="Y16" s="4">
        <v>0</v>
      </c>
      <c r="Z16" s="4">
        <v>0</v>
      </c>
      <c r="AA16" s="13"/>
    </row>
    <row r="17" spans="1:27" ht="17.25" thickBot="1" x14ac:dyDescent="0.3">
      <c r="A17" s="5">
        <v>309</v>
      </c>
      <c r="B17" s="3" t="s">
        <v>52</v>
      </c>
      <c r="C17" s="4">
        <v>120</v>
      </c>
      <c r="D17" s="4">
        <v>120</v>
      </c>
      <c r="E17" s="4" t="s">
        <v>41</v>
      </c>
      <c r="F17" s="4" t="s">
        <v>41</v>
      </c>
      <c r="G17" s="4" t="s">
        <v>41</v>
      </c>
      <c r="H17" s="4">
        <v>0</v>
      </c>
      <c r="I17" s="4">
        <v>220</v>
      </c>
      <c r="J17" s="4">
        <v>50</v>
      </c>
      <c r="K17" s="4">
        <v>11.59</v>
      </c>
      <c r="L17" s="4">
        <v>11.4</v>
      </c>
      <c r="M17" s="4">
        <v>2.5</v>
      </c>
      <c r="N17" s="4">
        <v>2.5</v>
      </c>
      <c r="O17" s="4">
        <v>2.5</v>
      </c>
      <c r="P17" s="4">
        <v>12.81</v>
      </c>
      <c r="Q17" s="4">
        <v>12.6</v>
      </c>
      <c r="R17" s="4">
        <v>3.46</v>
      </c>
      <c r="S17" s="4">
        <v>3.46</v>
      </c>
      <c r="T17" s="4">
        <v>3.46</v>
      </c>
      <c r="U17" s="4">
        <v>1</v>
      </c>
      <c r="V17" s="4">
        <v>161.5</v>
      </c>
      <c r="W17" s="4">
        <v>2.5</v>
      </c>
      <c r="X17" s="4">
        <v>0</v>
      </c>
      <c r="Y17" s="4">
        <v>0</v>
      </c>
      <c r="Z17" s="4">
        <v>0</v>
      </c>
      <c r="AA17" s="13"/>
    </row>
    <row r="18" spans="1:27" ht="17.25" thickBot="1" x14ac:dyDescent="0.3">
      <c r="A18" s="5">
        <v>330</v>
      </c>
      <c r="B18" s="3" t="s">
        <v>102</v>
      </c>
      <c r="C18" s="4">
        <v>120</v>
      </c>
      <c r="D18" s="4">
        <v>120</v>
      </c>
      <c r="E18" s="4" t="s">
        <v>41</v>
      </c>
      <c r="F18" s="4" t="s">
        <v>41</v>
      </c>
      <c r="G18" s="4" t="s">
        <v>41</v>
      </c>
      <c r="H18" s="4">
        <v>0</v>
      </c>
      <c r="I18" s="4">
        <v>264</v>
      </c>
      <c r="J18" s="4">
        <v>63</v>
      </c>
      <c r="K18" s="4" t="s">
        <v>41</v>
      </c>
      <c r="L18" s="4">
        <v>11.4</v>
      </c>
      <c r="M18" s="4" t="s">
        <v>41</v>
      </c>
      <c r="N18" s="4">
        <v>2.5</v>
      </c>
      <c r="O18" s="4">
        <v>2.5</v>
      </c>
      <c r="P18" s="4">
        <v>0.4</v>
      </c>
      <c r="Q18" s="4">
        <v>12.6</v>
      </c>
      <c r="R18" s="4">
        <v>0.4</v>
      </c>
      <c r="S18" s="4">
        <v>3.46</v>
      </c>
      <c r="T18" s="4">
        <v>3.46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13"/>
    </row>
    <row r="19" spans="1:27" ht="32.25" thickBot="1" x14ac:dyDescent="0.3">
      <c r="A19" s="5">
        <v>331</v>
      </c>
      <c r="B19" s="3" t="s">
        <v>103</v>
      </c>
      <c r="C19" s="4">
        <v>120</v>
      </c>
      <c r="D19" s="4">
        <v>120</v>
      </c>
      <c r="E19" s="4" t="s">
        <v>41</v>
      </c>
      <c r="F19" s="4" t="s">
        <v>41</v>
      </c>
      <c r="G19" s="4" t="s">
        <v>41</v>
      </c>
      <c r="H19" s="4">
        <v>0</v>
      </c>
      <c r="I19" s="4">
        <v>264</v>
      </c>
      <c r="J19" s="4">
        <v>63</v>
      </c>
      <c r="K19" s="4" t="s">
        <v>41</v>
      </c>
      <c r="L19" s="4">
        <v>11.4</v>
      </c>
      <c r="M19" s="4" t="s">
        <v>41</v>
      </c>
      <c r="N19" s="4">
        <v>2.5</v>
      </c>
      <c r="O19" s="4">
        <v>2.5</v>
      </c>
      <c r="P19" s="4">
        <v>0.4</v>
      </c>
      <c r="Q19" s="4">
        <v>12.6</v>
      </c>
      <c r="R19" s="4">
        <v>0.4</v>
      </c>
      <c r="S19" s="4">
        <v>3.46</v>
      </c>
      <c r="T19" s="4">
        <v>3.46</v>
      </c>
      <c r="U19" s="4">
        <v>1</v>
      </c>
      <c r="V19" s="4">
        <v>1</v>
      </c>
      <c r="W19" s="4">
        <v>2.5</v>
      </c>
      <c r="X19" s="4">
        <v>0</v>
      </c>
      <c r="Y19" s="4">
        <v>0</v>
      </c>
      <c r="Z19" s="4">
        <v>0</v>
      </c>
      <c r="AA19" s="13"/>
    </row>
    <row r="20" spans="1:27" ht="32.25" thickBot="1" x14ac:dyDescent="0.3">
      <c r="A20" s="5">
        <v>335</v>
      </c>
      <c r="B20" s="3" t="s">
        <v>104</v>
      </c>
      <c r="C20" s="4">
        <v>120</v>
      </c>
      <c r="D20" s="4">
        <v>120</v>
      </c>
      <c r="E20" s="4" t="s">
        <v>41</v>
      </c>
      <c r="F20" s="4" t="s">
        <v>41</v>
      </c>
      <c r="G20" s="4" t="s">
        <v>41</v>
      </c>
      <c r="H20" s="4">
        <v>0</v>
      </c>
      <c r="I20" s="4">
        <v>264</v>
      </c>
      <c r="J20" s="4">
        <v>63</v>
      </c>
      <c r="K20" s="4" t="s">
        <v>41</v>
      </c>
      <c r="L20" s="4">
        <v>11.4</v>
      </c>
      <c r="M20" s="4" t="s">
        <v>41</v>
      </c>
      <c r="N20" s="4">
        <v>2.5</v>
      </c>
      <c r="O20" s="4">
        <v>2.5</v>
      </c>
      <c r="P20" s="4">
        <v>0.4</v>
      </c>
      <c r="Q20" s="4">
        <v>12.6</v>
      </c>
      <c r="R20" s="4">
        <v>0.4</v>
      </c>
      <c r="S20" s="4">
        <v>3.46</v>
      </c>
      <c r="T20" s="4">
        <v>3.46</v>
      </c>
      <c r="U20" s="4">
        <v>1</v>
      </c>
      <c r="V20" s="4">
        <v>1</v>
      </c>
      <c r="W20" s="4">
        <v>0.1</v>
      </c>
      <c r="X20" s="4">
        <v>0</v>
      </c>
      <c r="Y20" s="4">
        <v>0</v>
      </c>
      <c r="Z20" s="4">
        <v>0</v>
      </c>
      <c r="AA20" s="13"/>
    </row>
    <row r="21" spans="1:27" ht="27" customHeight="1" thickBot="1" x14ac:dyDescent="0.3">
      <c r="A21" s="5">
        <v>340</v>
      </c>
      <c r="B21" s="3" t="s">
        <v>105</v>
      </c>
      <c r="C21" s="4">
        <v>120</v>
      </c>
      <c r="D21" s="4">
        <v>120</v>
      </c>
      <c r="E21" s="4" t="s">
        <v>41</v>
      </c>
      <c r="F21" s="4" t="s">
        <v>41</v>
      </c>
      <c r="G21" s="4" t="s">
        <v>41</v>
      </c>
      <c r="H21" s="4">
        <v>0</v>
      </c>
      <c r="I21" s="4">
        <v>264</v>
      </c>
      <c r="J21" s="4">
        <v>63</v>
      </c>
      <c r="K21" s="4">
        <v>11.59</v>
      </c>
      <c r="L21" s="4">
        <v>11.4</v>
      </c>
      <c r="M21" s="4">
        <v>2.5</v>
      </c>
      <c r="N21" s="4">
        <v>2.5</v>
      </c>
      <c r="O21" s="4">
        <v>2.5</v>
      </c>
      <c r="P21" s="4">
        <v>12.81</v>
      </c>
      <c r="Q21" s="4">
        <v>12.6</v>
      </c>
      <c r="R21" s="4">
        <v>3.46</v>
      </c>
      <c r="S21" s="4">
        <v>3.46</v>
      </c>
      <c r="T21" s="4">
        <v>3.46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13"/>
    </row>
    <row r="22" spans="1:27" ht="25.5" customHeight="1" thickBot="1" x14ac:dyDescent="0.3">
      <c r="A22" s="5">
        <v>344</v>
      </c>
      <c r="B22" s="3" t="s">
        <v>54</v>
      </c>
      <c r="C22" s="4">
        <v>120</v>
      </c>
      <c r="D22" s="4">
        <v>120</v>
      </c>
      <c r="E22" s="4" t="s">
        <v>41</v>
      </c>
      <c r="F22" s="4" t="s">
        <v>41</v>
      </c>
      <c r="G22" s="4" t="s">
        <v>41</v>
      </c>
      <c r="H22" s="4">
        <v>0</v>
      </c>
      <c r="I22" s="4">
        <v>264</v>
      </c>
      <c r="J22" s="4">
        <v>63</v>
      </c>
      <c r="K22" s="4">
        <v>11.59</v>
      </c>
      <c r="L22" s="4">
        <v>11.4</v>
      </c>
      <c r="M22" s="4">
        <v>2.5</v>
      </c>
      <c r="N22" s="4">
        <v>2.5</v>
      </c>
      <c r="O22" s="4">
        <v>2.5</v>
      </c>
      <c r="P22" s="4">
        <v>12.81</v>
      </c>
      <c r="Q22" s="4">
        <v>12.6</v>
      </c>
      <c r="R22" s="4">
        <v>3.46</v>
      </c>
      <c r="S22" s="4">
        <v>3.46</v>
      </c>
      <c r="T22" s="4">
        <v>3.46</v>
      </c>
      <c r="U22" s="4">
        <v>1</v>
      </c>
      <c r="V22" s="4">
        <v>1</v>
      </c>
      <c r="W22" s="4">
        <v>0.1</v>
      </c>
      <c r="X22" s="4">
        <v>0</v>
      </c>
      <c r="Y22" s="4">
        <v>0</v>
      </c>
      <c r="Z22" s="4">
        <v>0</v>
      </c>
      <c r="AA22" s="13"/>
    </row>
    <row r="23" spans="1:27" ht="17.25" thickBot="1" x14ac:dyDescent="0.3">
      <c r="A23" s="5">
        <v>345</v>
      </c>
      <c r="B23" s="3" t="s">
        <v>106</v>
      </c>
      <c r="C23" s="4">
        <v>120</v>
      </c>
      <c r="D23" s="4">
        <v>120</v>
      </c>
      <c r="E23" s="4" t="s">
        <v>41</v>
      </c>
      <c r="F23" s="4" t="s">
        <v>41</v>
      </c>
      <c r="G23" s="4" t="s">
        <v>41</v>
      </c>
      <c r="H23" s="4">
        <v>0</v>
      </c>
      <c r="I23" s="4">
        <v>264</v>
      </c>
      <c r="J23" s="4">
        <v>63</v>
      </c>
      <c r="K23" s="4">
        <v>11.59</v>
      </c>
      <c r="L23" s="4">
        <v>11.4</v>
      </c>
      <c r="M23" s="4">
        <v>2.5</v>
      </c>
      <c r="N23" s="4">
        <v>2.5</v>
      </c>
      <c r="O23" s="4">
        <v>2.5</v>
      </c>
      <c r="P23" s="4">
        <v>12.81</v>
      </c>
      <c r="Q23" s="4">
        <v>12.6</v>
      </c>
      <c r="R23" s="4">
        <v>3.46</v>
      </c>
      <c r="S23" s="4">
        <v>3.46</v>
      </c>
      <c r="T23" s="4">
        <v>3.46</v>
      </c>
      <c r="U23" s="4">
        <v>1</v>
      </c>
      <c r="V23" s="4">
        <v>1</v>
      </c>
      <c r="W23" s="4">
        <v>2.5</v>
      </c>
      <c r="X23" s="4">
        <v>0</v>
      </c>
      <c r="Y23" s="4">
        <v>0</v>
      </c>
      <c r="Z23" s="4">
        <v>0</v>
      </c>
      <c r="AA23" s="13"/>
    </row>
    <row r="24" spans="1:27" ht="17.25" thickBot="1" x14ac:dyDescent="0.3">
      <c r="A24" s="5">
        <v>366</v>
      </c>
      <c r="B24" s="3" t="s">
        <v>107</v>
      </c>
      <c r="C24" s="4">
        <v>120</v>
      </c>
      <c r="D24" s="4">
        <v>120</v>
      </c>
      <c r="E24" s="4" t="s">
        <v>41</v>
      </c>
      <c r="F24" s="4" t="s">
        <v>41</v>
      </c>
      <c r="G24" s="4" t="s">
        <v>41</v>
      </c>
      <c r="H24" s="4">
        <v>0</v>
      </c>
      <c r="I24" s="4">
        <v>264</v>
      </c>
      <c r="J24" s="4">
        <v>63</v>
      </c>
      <c r="K24" s="4">
        <v>11.59</v>
      </c>
      <c r="L24" s="4">
        <v>11.4</v>
      </c>
      <c r="M24" s="4">
        <v>2.5</v>
      </c>
      <c r="N24" s="4">
        <v>2.5</v>
      </c>
      <c r="O24" s="4">
        <v>2.5</v>
      </c>
      <c r="P24" s="4">
        <v>12.81</v>
      </c>
      <c r="Q24" s="4">
        <v>12.6</v>
      </c>
      <c r="R24" s="4">
        <v>3.46</v>
      </c>
      <c r="S24" s="4">
        <v>3.46</v>
      </c>
      <c r="T24" s="4">
        <v>3.46</v>
      </c>
      <c r="U24" s="4">
        <v>1</v>
      </c>
      <c r="V24" s="4">
        <v>161.5</v>
      </c>
      <c r="W24" s="4">
        <v>0.1</v>
      </c>
      <c r="X24" s="4">
        <v>0</v>
      </c>
      <c r="Y24" s="4">
        <v>0</v>
      </c>
      <c r="Z24" s="4">
        <v>0</v>
      </c>
      <c r="AA24" s="13"/>
    </row>
    <row r="25" spans="1:27" ht="17.25" thickBot="1" x14ac:dyDescent="0.3">
      <c r="A25" s="5">
        <v>374</v>
      </c>
      <c r="B25" s="3" t="s">
        <v>98</v>
      </c>
      <c r="C25" s="4">
        <v>120</v>
      </c>
      <c r="D25" s="4">
        <v>120</v>
      </c>
      <c r="E25" s="4" t="s">
        <v>41</v>
      </c>
      <c r="F25" s="4" t="s">
        <v>41</v>
      </c>
      <c r="G25" s="4" t="s">
        <v>41</v>
      </c>
      <c r="H25" s="4">
        <v>0</v>
      </c>
      <c r="I25" s="4">
        <v>264</v>
      </c>
      <c r="J25" s="4">
        <v>63</v>
      </c>
      <c r="K25" s="4">
        <v>11.59</v>
      </c>
      <c r="L25" s="4">
        <v>11.4</v>
      </c>
      <c r="M25" s="4">
        <v>2.5</v>
      </c>
      <c r="N25" s="4">
        <v>2.5</v>
      </c>
      <c r="O25" s="4">
        <v>2.5</v>
      </c>
      <c r="P25" s="4">
        <v>12.81</v>
      </c>
      <c r="Q25" s="4">
        <v>12.6</v>
      </c>
      <c r="R25" s="4">
        <v>3.46</v>
      </c>
      <c r="S25" s="4">
        <v>3.46</v>
      </c>
      <c r="T25" s="4">
        <v>3.46</v>
      </c>
      <c r="U25" s="4">
        <v>1</v>
      </c>
      <c r="V25" s="4">
        <v>161.5</v>
      </c>
      <c r="W25" s="4">
        <v>2.5</v>
      </c>
      <c r="X25" s="4">
        <v>0</v>
      </c>
      <c r="Y25" s="4">
        <v>0</v>
      </c>
      <c r="Z25" s="4">
        <v>0</v>
      </c>
      <c r="AA25" s="13"/>
    </row>
    <row r="26" spans="1:27" ht="17.25" thickBot="1" x14ac:dyDescent="0.3">
      <c r="A26" s="5">
        <v>398</v>
      </c>
      <c r="B26" s="3" t="s">
        <v>108</v>
      </c>
      <c r="C26" s="4">
        <v>120</v>
      </c>
      <c r="D26" s="4">
        <v>120</v>
      </c>
      <c r="E26" s="4" t="s">
        <v>41</v>
      </c>
      <c r="F26" s="4" t="s">
        <v>41</v>
      </c>
      <c r="G26" s="4" t="s">
        <v>41</v>
      </c>
      <c r="H26" s="4">
        <v>1</v>
      </c>
      <c r="I26" s="4">
        <v>164</v>
      </c>
      <c r="J26" s="4">
        <v>30</v>
      </c>
      <c r="K26" s="4" t="s">
        <v>41</v>
      </c>
      <c r="L26" s="4">
        <v>11.4</v>
      </c>
      <c r="M26" s="4" t="s">
        <v>41</v>
      </c>
      <c r="N26" s="4">
        <v>2.5</v>
      </c>
      <c r="O26" s="4">
        <v>2.5</v>
      </c>
      <c r="P26" s="4">
        <v>0.4</v>
      </c>
      <c r="Q26" s="4">
        <v>12.6</v>
      </c>
      <c r="R26" s="4">
        <v>0.4</v>
      </c>
      <c r="S26" s="4">
        <v>3.46</v>
      </c>
      <c r="T26" s="4">
        <v>3.46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13"/>
    </row>
    <row r="27" spans="1:27" ht="17.25" thickBot="1" x14ac:dyDescent="0.3">
      <c r="A27" s="5">
        <v>399</v>
      </c>
      <c r="B27" s="3" t="s">
        <v>109</v>
      </c>
      <c r="C27" s="4">
        <v>120</v>
      </c>
      <c r="D27" s="4">
        <v>120</v>
      </c>
      <c r="E27" s="4" t="s">
        <v>41</v>
      </c>
      <c r="F27" s="4" t="s">
        <v>41</v>
      </c>
      <c r="G27" s="4" t="s">
        <v>41</v>
      </c>
      <c r="H27" s="4">
        <v>1</v>
      </c>
      <c r="I27" s="4">
        <v>164</v>
      </c>
      <c r="J27" s="4">
        <v>30</v>
      </c>
      <c r="K27" s="4" t="s">
        <v>41</v>
      </c>
      <c r="L27" s="4">
        <v>11.4</v>
      </c>
      <c r="M27" s="4" t="s">
        <v>41</v>
      </c>
      <c r="N27" s="4">
        <v>2.5</v>
      </c>
      <c r="O27" s="4">
        <v>2.5</v>
      </c>
      <c r="P27" s="4">
        <v>0.4</v>
      </c>
      <c r="Q27" s="4">
        <v>12.6</v>
      </c>
      <c r="R27" s="4">
        <v>0.4</v>
      </c>
      <c r="S27" s="4">
        <v>3.46</v>
      </c>
      <c r="T27" s="4">
        <v>3.46</v>
      </c>
      <c r="U27" s="4">
        <v>1</v>
      </c>
      <c r="V27" s="4">
        <v>1</v>
      </c>
      <c r="W27" s="4">
        <v>2.5</v>
      </c>
      <c r="X27" s="4">
        <v>0</v>
      </c>
      <c r="Y27" s="4">
        <v>0</v>
      </c>
      <c r="Z27" s="4">
        <v>0</v>
      </c>
      <c r="AA27" s="13"/>
    </row>
    <row r="28" spans="1:27" ht="32.25" thickBot="1" x14ac:dyDescent="0.3">
      <c r="A28" s="5">
        <v>403</v>
      </c>
      <c r="B28" s="3" t="s">
        <v>110</v>
      </c>
      <c r="C28" s="4">
        <v>120</v>
      </c>
      <c r="D28" s="4">
        <v>120</v>
      </c>
      <c r="E28" s="4" t="s">
        <v>41</v>
      </c>
      <c r="F28" s="4" t="s">
        <v>41</v>
      </c>
      <c r="G28" s="4" t="s">
        <v>41</v>
      </c>
      <c r="H28" s="4">
        <v>1</v>
      </c>
      <c r="I28" s="4">
        <v>164</v>
      </c>
      <c r="J28" s="4">
        <v>30</v>
      </c>
      <c r="K28" s="4" t="s">
        <v>41</v>
      </c>
      <c r="L28" s="4">
        <v>11.4</v>
      </c>
      <c r="M28" s="4" t="s">
        <v>41</v>
      </c>
      <c r="N28" s="4">
        <v>2.5</v>
      </c>
      <c r="O28" s="4">
        <v>2.5</v>
      </c>
      <c r="P28" s="4">
        <v>0.4</v>
      </c>
      <c r="Q28" s="4">
        <v>12.6</v>
      </c>
      <c r="R28" s="4">
        <v>0.4</v>
      </c>
      <c r="S28" s="4">
        <v>3.46</v>
      </c>
      <c r="T28" s="4">
        <v>3.46</v>
      </c>
      <c r="U28" s="4">
        <v>1</v>
      </c>
      <c r="V28" s="4">
        <v>1</v>
      </c>
      <c r="W28" s="4">
        <v>0.1</v>
      </c>
      <c r="X28" s="4">
        <v>0</v>
      </c>
      <c r="Y28" s="4">
        <v>0</v>
      </c>
      <c r="Z28" s="4">
        <v>0</v>
      </c>
      <c r="AA28" s="13"/>
    </row>
    <row r="29" spans="1:27" ht="17.25" thickBot="1" x14ac:dyDescent="0.3">
      <c r="A29" s="5">
        <v>413</v>
      </c>
      <c r="B29" s="3" t="s">
        <v>105</v>
      </c>
      <c r="C29" s="4">
        <v>120</v>
      </c>
      <c r="D29" s="4">
        <v>120</v>
      </c>
      <c r="E29" s="4" t="s">
        <v>41</v>
      </c>
      <c r="F29" s="4" t="s">
        <v>41</v>
      </c>
      <c r="G29" s="4" t="s">
        <v>41</v>
      </c>
      <c r="H29" s="4">
        <v>1</v>
      </c>
      <c r="I29" s="4">
        <v>164</v>
      </c>
      <c r="J29" s="4">
        <v>30</v>
      </c>
      <c r="K29" s="4">
        <v>11.59</v>
      </c>
      <c r="L29" s="4">
        <v>11.4</v>
      </c>
      <c r="M29" s="4">
        <v>2.5</v>
      </c>
      <c r="N29" s="4">
        <v>2.5</v>
      </c>
      <c r="O29" s="4">
        <v>2.5</v>
      </c>
      <c r="P29" s="4">
        <v>12.81</v>
      </c>
      <c r="Q29" s="4">
        <v>12.6</v>
      </c>
      <c r="R29" s="4">
        <v>3.46</v>
      </c>
      <c r="S29" s="4">
        <v>3.46</v>
      </c>
      <c r="T29" s="4">
        <v>3.46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13"/>
    </row>
    <row r="30" spans="1:27" ht="17.25" thickBot="1" x14ac:dyDescent="0.3">
      <c r="A30" s="5">
        <v>417</v>
      </c>
      <c r="B30" s="3" t="s">
        <v>57</v>
      </c>
      <c r="C30" s="4">
        <v>120</v>
      </c>
      <c r="D30" s="4">
        <v>120</v>
      </c>
      <c r="E30" s="4" t="s">
        <v>41</v>
      </c>
      <c r="F30" s="4" t="s">
        <v>41</v>
      </c>
      <c r="G30" s="4" t="s">
        <v>41</v>
      </c>
      <c r="H30" s="4">
        <v>1</v>
      </c>
      <c r="I30" s="4">
        <v>164</v>
      </c>
      <c r="J30" s="4">
        <v>30</v>
      </c>
      <c r="K30" s="4">
        <v>11.59</v>
      </c>
      <c r="L30" s="4">
        <v>11.4</v>
      </c>
      <c r="M30" s="4">
        <v>2.5</v>
      </c>
      <c r="N30" s="4">
        <v>2.5</v>
      </c>
      <c r="O30" s="4">
        <v>2.5</v>
      </c>
      <c r="P30" s="4">
        <v>12.81</v>
      </c>
      <c r="Q30" s="4">
        <v>12.6</v>
      </c>
      <c r="R30" s="4">
        <v>3.46</v>
      </c>
      <c r="S30" s="4">
        <v>3.46</v>
      </c>
      <c r="T30" s="4">
        <v>3.46</v>
      </c>
      <c r="U30" s="4">
        <v>1</v>
      </c>
      <c r="V30" s="4">
        <v>1</v>
      </c>
      <c r="W30" s="4">
        <v>0.1</v>
      </c>
      <c r="X30" s="4">
        <v>0</v>
      </c>
      <c r="Y30" s="4">
        <v>0</v>
      </c>
      <c r="Z30" s="4">
        <v>0</v>
      </c>
      <c r="AA30" s="13"/>
    </row>
    <row r="31" spans="1:27" ht="17.25" thickBot="1" x14ac:dyDescent="0.3">
      <c r="A31" s="5">
        <v>418</v>
      </c>
      <c r="B31" s="3" t="s">
        <v>111</v>
      </c>
      <c r="C31" s="4">
        <v>120</v>
      </c>
      <c r="D31" s="4">
        <v>120</v>
      </c>
      <c r="E31" s="4" t="s">
        <v>41</v>
      </c>
      <c r="F31" s="4" t="s">
        <v>41</v>
      </c>
      <c r="G31" s="4" t="s">
        <v>41</v>
      </c>
      <c r="H31" s="4">
        <v>1</v>
      </c>
      <c r="I31" s="4">
        <v>164</v>
      </c>
      <c r="J31" s="4">
        <v>30</v>
      </c>
      <c r="K31" s="4">
        <v>11.59</v>
      </c>
      <c r="L31" s="4">
        <v>11.4</v>
      </c>
      <c r="M31" s="4">
        <v>2.5</v>
      </c>
      <c r="N31" s="4">
        <v>2.5</v>
      </c>
      <c r="O31" s="4">
        <v>2.5</v>
      </c>
      <c r="P31" s="4">
        <v>12.81</v>
      </c>
      <c r="Q31" s="4">
        <v>12.6</v>
      </c>
      <c r="R31" s="4">
        <v>3.46</v>
      </c>
      <c r="S31" s="4">
        <v>3.46</v>
      </c>
      <c r="T31" s="4">
        <v>3.46</v>
      </c>
      <c r="U31" s="4">
        <v>1</v>
      </c>
      <c r="V31" s="4">
        <v>1</v>
      </c>
      <c r="W31" s="4">
        <v>2.5</v>
      </c>
      <c r="X31" s="4">
        <v>0</v>
      </c>
      <c r="Y31" s="4">
        <v>0</v>
      </c>
      <c r="Z31" s="4">
        <v>0</v>
      </c>
      <c r="AA31" s="13"/>
    </row>
    <row r="32" spans="1:27" ht="17.25" customHeight="1" thickBot="1" x14ac:dyDescent="0.3">
      <c r="A32" s="5">
        <v>434</v>
      </c>
      <c r="B32" s="3" t="s">
        <v>112</v>
      </c>
      <c r="C32" s="4">
        <v>120</v>
      </c>
      <c r="D32" s="4">
        <v>120</v>
      </c>
      <c r="E32" s="4" t="s">
        <v>41</v>
      </c>
      <c r="F32" s="4" t="s">
        <v>41</v>
      </c>
      <c r="G32" s="4" t="s">
        <v>41</v>
      </c>
      <c r="H32" s="4">
        <v>1</v>
      </c>
      <c r="I32" s="4">
        <v>164</v>
      </c>
      <c r="J32" s="4">
        <v>30</v>
      </c>
      <c r="K32" s="4">
        <v>11.59</v>
      </c>
      <c r="L32" s="4">
        <v>11.4</v>
      </c>
      <c r="M32" s="4">
        <v>2.5</v>
      </c>
      <c r="N32" s="4">
        <v>2.5</v>
      </c>
      <c r="O32" s="4">
        <v>2.5</v>
      </c>
      <c r="P32" s="4">
        <v>12.81</v>
      </c>
      <c r="Q32" s="4">
        <v>12.6</v>
      </c>
      <c r="R32" s="4">
        <v>3.46</v>
      </c>
      <c r="S32" s="4">
        <v>3.46</v>
      </c>
      <c r="T32" s="4">
        <v>3.46</v>
      </c>
      <c r="U32" s="4">
        <v>1</v>
      </c>
      <c r="V32" s="4">
        <v>64.349999999999994</v>
      </c>
      <c r="W32" s="4">
        <v>1.25</v>
      </c>
      <c r="X32" s="4">
        <v>0</v>
      </c>
      <c r="Y32" s="4">
        <v>0</v>
      </c>
      <c r="Z32" s="4">
        <v>0</v>
      </c>
      <c r="AA32" s="13"/>
    </row>
    <row r="33" spans="1:27" ht="17.25" thickBot="1" x14ac:dyDescent="0.3">
      <c r="A33" s="5">
        <v>435</v>
      </c>
      <c r="B33" s="3" t="s">
        <v>58</v>
      </c>
      <c r="C33" s="4">
        <v>120</v>
      </c>
      <c r="D33" s="4">
        <v>120</v>
      </c>
      <c r="E33" s="4" t="s">
        <v>41</v>
      </c>
      <c r="F33" s="4" t="s">
        <v>41</v>
      </c>
      <c r="G33" s="4" t="s">
        <v>41</v>
      </c>
      <c r="H33" s="4">
        <v>1</v>
      </c>
      <c r="I33" s="4">
        <v>164</v>
      </c>
      <c r="J33" s="4">
        <v>30</v>
      </c>
      <c r="K33" s="4">
        <v>11.59</v>
      </c>
      <c r="L33" s="4">
        <v>11.4</v>
      </c>
      <c r="M33" s="4">
        <v>2.5</v>
      </c>
      <c r="N33" s="4">
        <v>2.5</v>
      </c>
      <c r="O33" s="4">
        <v>2.5</v>
      </c>
      <c r="P33" s="4">
        <v>12.81</v>
      </c>
      <c r="Q33" s="4">
        <v>12.6</v>
      </c>
      <c r="R33" s="4">
        <v>3.46</v>
      </c>
      <c r="S33" s="4">
        <v>3.46</v>
      </c>
      <c r="T33" s="4">
        <v>3.46</v>
      </c>
      <c r="U33" s="4">
        <v>1</v>
      </c>
      <c r="V33" s="4">
        <v>128.69999999999999</v>
      </c>
      <c r="W33" s="4">
        <v>2.5</v>
      </c>
      <c r="X33" s="4">
        <v>0</v>
      </c>
      <c r="Y33" s="4">
        <v>0</v>
      </c>
      <c r="Z33" s="4">
        <v>0</v>
      </c>
      <c r="AA33" s="13"/>
    </row>
    <row r="34" spans="1:27" ht="17.25" thickBot="1" x14ac:dyDescent="0.3">
      <c r="A34" s="5">
        <v>443</v>
      </c>
      <c r="B34" s="3" t="s">
        <v>113</v>
      </c>
      <c r="C34" s="4">
        <v>120</v>
      </c>
      <c r="D34" s="4">
        <v>120</v>
      </c>
      <c r="E34" s="4" t="s">
        <v>41</v>
      </c>
      <c r="F34" s="4" t="s">
        <v>41</v>
      </c>
      <c r="G34" s="4" t="s">
        <v>41</v>
      </c>
      <c r="H34" s="4">
        <v>1</v>
      </c>
      <c r="I34" s="4">
        <v>164</v>
      </c>
      <c r="J34" s="4">
        <v>30</v>
      </c>
      <c r="K34" s="4">
        <v>11.59</v>
      </c>
      <c r="L34" s="4">
        <v>11.4</v>
      </c>
      <c r="M34" s="4">
        <v>2.5</v>
      </c>
      <c r="N34" s="4">
        <v>2.5</v>
      </c>
      <c r="O34" s="4">
        <v>2.5</v>
      </c>
      <c r="P34" s="4">
        <v>12.81</v>
      </c>
      <c r="Q34" s="4">
        <v>12.6</v>
      </c>
      <c r="R34" s="4">
        <v>3.46</v>
      </c>
      <c r="S34" s="4">
        <v>3.46</v>
      </c>
      <c r="T34" s="4">
        <v>3.46</v>
      </c>
      <c r="U34" s="4">
        <v>1</v>
      </c>
      <c r="V34" s="4">
        <v>128.69999999999999</v>
      </c>
      <c r="W34" s="4">
        <v>0.1</v>
      </c>
      <c r="X34" s="4">
        <v>0</v>
      </c>
      <c r="Y34" s="4">
        <v>0</v>
      </c>
      <c r="Z34" s="4">
        <v>0</v>
      </c>
      <c r="AA34" s="13"/>
    </row>
    <row r="35" spans="1:27" ht="17.25" thickBot="1" x14ac:dyDescent="0.3">
      <c r="A35" s="5">
        <v>454</v>
      </c>
      <c r="B35" s="3" t="s">
        <v>114</v>
      </c>
      <c r="C35" s="4">
        <v>120</v>
      </c>
      <c r="D35" s="4">
        <v>120</v>
      </c>
      <c r="E35" s="4" t="s">
        <v>41</v>
      </c>
      <c r="F35" s="4" t="s">
        <v>41</v>
      </c>
      <c r="G35" s="4" t="s">
        <v>41</v>
      </c>
      <c r="H35" s="4">
        <v>1</v>
      </c>
      <c r="I35" s="4">
        <v>200</v>
      </c>
      <c r="J35" s="4">
        <v>30</v>
      </c>
      <c r="K35" s="4">
        <v>11.59</v>
      </c>
      <c r="L35" s="4">
        <v>11.4</v>
      </c>
      <c r="M35" s="4">
        <v>2.5</v>
      </c>
      <c r="N35" s="4">
        <v>2.5</v>
      </c>
      <c r="O35" s="4">
        <v>2.5</v>
      </c>
      <c r="P35" s="4">
        <v>12.81</v>
      </c>
      <c r="Q35" s="4">
        <v>12.6</v>
      </c>
      <c r="R35" s="4">
        <v>3.46</v>
      </c>
      <c r="S35" s="4">
        <v>3.46</v>
      </c>
      <c r="T35" s="4">
        <v>3.46</v>
      </c>
      <c r="U35" s="4">
        <v>1</v>
      </c>
      <c r="V35" s="4">
        <v>145.1</v>
      </c>
      <c r="W35" s="4">
        <v>0.1</v>
      </c>
      <c r="X35" s="4">
        <v>0</v>
      </c>
      <c r="Y35" s="4">
        <v>0</v>
      </c>
      <c r="Z35" s="4">
        <v>0</v>
      </c>
      <c r="AA35" s="13"/>
    </row>
    <row r="36" spans="1:27" ht="17.25" thickBot="1" x14ac:dyDescent="0.3">
      <c r="A36" s="5">
        <v>462</v>
      </c>
      <c r="B36" s="3" t="s">
        <v>63</v>
      </c>
      <c r="C36" s="4">
        <v>120</v>
      </c>
      <c r="D36" s="4">
        <v>120</v>
      </c>
      <c r="E36" s="4" t="s">
        <v>41</v>
      </c>
      <c r="F36" s="4" t="s">
        <v>41</v>
      </c>
      <c r="G36" s="4" t="s">
        <v>41</v>
      </c>
      <c r="H36" s="4">
        <v>1</v>
      </c>
      <c r="I36" s="4">
        <v>200</v>
      </c>
      <c r="J36" s="4">
        <v>30</v>
      </c>
      <c r="K36" s="4">
        <v>11.59</v>
      </c>
      <c r="L36" s="4">
        <v>11.4</v>
      </c>
      <c r="M36" s="4">
        <v>2.5</v>
      </c>
      <c r="N36" s="4">
        <v>2.5</v>
      </c>
      <c r="O36" s="4">
        <v>2.5</v>
      </c>
      <c r="P36" s="4">
        <v>12.81</v>
      </c>
      <c r="Q36" s="4">
        <v>12.6</v>
      </c>
      <c r="R36" s="4">
        <v>3.46</v>
      </c>
      <c r="S36" s="4">
        <v>3.46</v>
      </c>
      <c r="T36" s="4">
        <v>3.46</v>
      </c>
      <c r="U36" s="4">
        <v>1</v>
      </c>
      <c r="V36" s="4">
        <v>145.1</v>
      </c>
      <c r="W36" s="4">
        <v>2.5</v>
      </c>
      <c r="X36" s="4">
        <v>0</v>
      </c>
      <c r="Y36" s="4">
        <v>0</v>
      </c>
      <c r="Z36" s="4">
        <v>0</v>
      </c>
      <c r="AA36" s="13"/>
    </row>
    <row r="37" spans="1:27" ht="17.25" thickBot="1" x14ac:dyDescent="0.3">
      <c r="A37" s="5">
        <v>474</v>
      </c>
      <c r="B37" s="3" t="s">
        <v>115</v>
      </c>
      <c r="C37" s="4">
        <v>120</v>
      </c>
      <c r="D37" s="4">
        <v>120</v>
      </c>
      <c r="E37" s="4" t="s">
        <v>41</v>
      </c>
      <c r="F37" s="4" t="s">
        <v>41</v>
      </c>
      <c r="G37" s="4" t="s">
        <v>41</v>
      </c>
      <c r="H37" s="4">
        <v>1</v>
      </c>
      <c r="I37" s="4">
        <v>220</v>
      </c>
      <c r="J37" s="4">
        <v>30</v>
      </c>
      <c r="K37" s="4">
        <v>11.59</v>
      </c>
      <c r="L37" s="4">
        <v>11.4</v>
      </c>
      <c r="M37" s="4">
        <v>2.5</v>
      </c>
      <c r="N37" s="4">
        <v>2.5</v>
      </c>
      <c r="O37" s="4">
        <v>2.5</v>
      </c>
      <c r="P37" s="4">
        <v>12.81</v>
      </c>
      <c r="Q37" s="4">
        <v>12.6</v>
      </c>
      <c r="R37" s="4">
        <v>3.46</v>
      </c>
      <c r="S37" s="4">
        <v>3.46</v>
      </c>
      <c r="T37" s="4">
        <v>3.46</v>
      </c>
      <c r="U37" s="4">
        <v>1</v>
      </c>
      <c r="V37" s="4">
        <v>161.5</v>
      </c>
      <c r="W37" s="4">
        <v>0.1</v>
      </c>
      <c r="X37" s="4">
        <v>0</v>
      </c>
      <c r="Y37" s="4">
        <v>0</v>
      </c>
      <c r="Z37" s="4">
        <v>0</v>
      </c>
      <c r="AA37" s="13"/>
    </row>
    <row r="38" spans="1:27" ht="17.25" thickBot="1" x14ac:dyDescent="0.3">
      <c r="A38" s="5">
        <v>482</v>
      </c>
      <c r="B38" s="3" t="s">
        <v>60</v>
      </c>
      <c r="C38" s="4">
        <v>120</v>
      </c>
      <c r="D38" s="4">
        <v>120</v>
      </c>
      <c r="E38" s="4" t="s">
        <v>41</v>
      </c>
      <c r="F38" s="4" t="s">
        <v>41</v>
      </c>
      <c r="G38" s="4" t="s">
        <v>41</v>
      </c>
      <c r="H38" s="4">
        <v>1</v>
      </c>
      <c r="I38" s="4">
        <v>220</v>
      </c>
      <c r="J38" s="4">
        <v>30</v>
      </c>
      <c r="K38" s="4">
        <v>11.59</v>
      </c>
      <c r="L38" s="4">
        <v>11.4</v>
      </c>
      <c r="M38" s="4">
        <v>2.5</v>
      </c>
      <c r="N38" s="4">
        <v>2.5</v>
      </c>
      <c r="O38" s="4">
        <v>2.5</v>
      </c>
      <c r="P38" s="4">
        <v>12.81</v>
      </c>
      <c r="Q38" s="4">
        <v>12.6</v>
      </c>
      <c r="R38" s="4">
        <v>3.46</v>
      </c>
      <c r="S38" s="4">
        <v>3.46</v>
      </c>
      <c r="T38" s="4">
        <v>3.46</v>
      </c>
      <c r="U38" s="4">
        <v>1</v>
      </c>
      <c r="V38" s="4">
        <v>161.5</v>
      </c>
      <c r="W38" s="4">
        <v>2.5</v>
      </c>
      <c r="X38" s="4">
        <v>0</v>
      </c>
      <c r="Y38" s="4">
        <v>0</v>
      </c>
      <c r="Z38" s="4">
        <v>0</v>
      </c>
      <c r="AA38" s="13"/>
    </row>
    <row r="39" spans="1:27" ht="17.25" thickBot="1" x14ac:dyDescent="0.3">
      <c r="A39" s="5">
        <v>490</v>
      </c>
      <c r="B39" s="3" t="s">
        <v>105</v>
      </c>
      <c r="C39" s="4">
        <v>120</v>
      </c>
      <c r="D39" s="4">
        <v>120</v>
      </c>
      <c r="E39" s="4" t="s">
        <v>41</v>
      </c>
      <c r="F39" s="4" t="s">
        <v>41</v>
      </c>
      <c r="G39" s="4" t="s">
        <v>41</v>
      </c>
      <c r="H39" s="4">
        <v>1</v>
      </c>
      <c r="I39" s="4">
        <v>300</v>
      </c>
      <c r="J39" s="4">
        <v>30</v>
      </c>
      <c r="K39" s="4" t="s">
        <v>41</v>
      </c>
      <c r="L39" s="4">
        <v>11.4</v>
      </c>
      <c r="M39" s="4" t="s">
        <v>41</v>
      </c>
      <c r="N39" s="4">
        <v>2.5</v>
      </c>
      <c r="O39" s="4">
        <v>2.5</v>
      </c>
      <c r="P39" s="4">
        <v>0.4</v>
      </c>
      <c r="Q39" s="4">
        <v>12.6</v>
      </c>
      <c r="R39" s="4">
        <v>0.4</v>
      </c>
      <c r="S39" s="4">
        <v>3.46</v>
      </c>
      <c r="T39" s="4">
        <v>3.46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13"/>
    </row>
    <row r="40" spans="1:27" ht="17.25" thickBot="1" x14ac:dyDescent="0.3">
      <c r="A40" s="5">
        <v>491</v>
      </c>
      <c r="B40" s="3" t="s">
        <v>116</v>
      </c>
      <c r="C40" s="4">
        <v>120</v>
      </c>
      <c r="D40" s="4">
        <v>120</v>
      </c>
      <c r="E40" s="4" t="s">
        <v>41</v>
      </c>
      <c r="F40" s="4" t="s">
        <v>41</v>
      </c>
      <c r="G40" s="4" t="s">
        <v>41</v>
      </c>
      <c r="H40" s="4">
        <v>1</v>
      </c>
      <c r="I40" s="4">
        <v>300</v>
      </c>
      <c r="J40" s="4">
        <v>30</v>
      </c>
      <c r="K40" s="4" t="s">
        <v>41</v>
      </c>
      <c r="L40" s="4">
        <v>11.4</v>
      </c>
      <c r="M40" s="4" t="s">
        <v>41</v>
      </c>
      <c r="N40" s="4">
        <v>2.5</v>
      </c>
      <c r="O40" s="4">
        <v>2.5</v>
      </c>
      <c r="P40" s="4">
        <v>0.4</v>
      </c>
      <c r="Q40" s="4">
        <v>12.6</v>
      </c>
      <c r="R40" s="4">
        <v>0.4</v>
      </c>
      <c r="S40" s="4">
        <v>3.46</v>
      </c>
      <c r="T40" s="4">
        <v>3.46</v>
      </c>
      <c r="U40" s="4">
        <v>1</v>
      </c>
      <c r="V40" s="4">
        <v>1</v>
      </c>
      <c r="W40" s="4">
        <v>2.5</v>
      </c>
      <c r="X40" s="4">
        <v>0</v>
      </c>
      <c r="Y40" s="4">
        <v>0</v>
      </c>
      <c r="Z40" s="4">
        <v>0</v>
      </c>
      <c r="AA40" s="13"/>
    </row>
    <row r="41" spans="1:27" ht="17.25" thickBot="1" x14ac:dyDescent="0.3">
      <c r="A41" s="5">
        <v>495</v>
      </c>
      <c r="B41" s="3" t="s">
        <v>117</v>
      </c>
      <c r="C41" s="4">
        <v>120</v>
      </c>
      <c r="D41" s="4">
        <v>120</v>
      </c>
      <c r="E41" s="4" t="s">
        <v>41</v>
      </c>
      <c r="F41" s="4" t="s">
        <v>41</v>
      </c>
      <c r="G41" s="4" t="s">
        <v>41</v>
      </c>
      <c r="H41" s="4">
        <v>1</v>
      </c>
      <c r="I41" s="4">
        <v>300</v>
      </c>
      <c r="J41" s="4">
        <v>30</v>
      </c>
      <c r="K41" s="4" t="s">
        <v>41</v>
      </c>
      <c r="L41" s="4">
        <v>11.4</v>
      </c>
      <c r="M41" s="4" t="s">
        <v>41</v>
      </c>
      <c r="N41" s="4">
        <v>2.5</v>
      </c>
      <c r="O41" s="4">
        <v>2.5</v>
      </c>
      <c r="P41" s="4">
        <v>0.4</v>
      </c>
      <c r="Q41" s="4">
        <v>12.6</v>
      </c>
      <c r="R41" s="4">
        <v>0.4</v>
      </c>
      <c r="S41" s="4">
        <v>3.46</v>
      </c>
      <c r="T41" s="4">
        <v>3.46</v>
      </c>
      <c r="U41" s="4">
        <v>1</v>
      </c>
      <c r="V41" s="4">
        <v>1</v>
      </c>
      <c r="W41" s="4">
        <v>0.1</v>
      </c>
      <c r="X41" s="4">
        <v>0</v>
      </c>
      <c r="Y41" s="4">
        <v>0</v>
      </c>
      <c r="Z41" s="4">
        <v>0</v>
      </c>
      <c r="AA41" s="13"/>
    </row>
    <row r="42" spans="1:27" ht="17.25" customHeight="1" thickBot="1" x14ac:dyDescent="0.3">
      <c r="A42" s="5">
        <v>505</v>
      </c>
      <c r="B42" s="3" t="s">
        <v>105</v>
      </c>
      <c r="C42" s="4">
        <v>120</v>
      </c>
      <c r="D42" s="4">
        <v>120</v>
      </c>
      <c r="E42" s="4" t="s">
        <v>41</v>
      </c>
      <c r="F42" s="4" t="s">
        <v>41</v>
      </c>
      <c r="G42" s="4" t="s">
        <v>41</v>
      </c>
      <c r="H42" s="4">
        <v>1</v>
      </c>
      <c r="I42" s="4">
        <v>300</v>
      </c>
      <c r="J42" s="4">
        <v>30</v>
      </c>
      <c r="K42" s="4">
        <v>11.59</v>
      </c>
      <c r="L42" s="4">
        <v>11.4</v>
      </c>
      <c r="M42" s="4">
        <v>2.5</v>
      </c>
      <c r="N42" s="4">
        <v>2.5</v>
      </c>
      <c r="O42" s="4">
        <v>2.5</v>
      </c>
      <c r="P42" s="4">
        <v>12.81</v>
      </c>
      <c r="Q42" s="4">
        <v>12.6</v>
      </c>
      <c r="R42" s="4">
        <v>3.46</v>
      </c>
      <c r="S42" s="4">
        <v>3.46</v>
      </c>
      <c r="T42" s="4">
        <v>3.46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13"/>
    </row>
    <row r="43" spans="1:27" ht="17.25" thickBot="1" x14ac:dyDescent="0.3">
      <c r="A43" s="5">
        <v>509</v>
      </c>
      <c r="B43" s="3" t="s">
        <v>61</v>
      </c>
      <c r="C43" s="4">
        <v>120</v>
      </c>
      <c r="D43" s="4">
        <v>120</v>
      </c>
      <c r="E43" s="4" t="s">
        <v>41</v>
      </c>
      <c r="F43" s="4" t="s">
        <v>41</v>
      </c>
      <c r="G43" s="4" t="s">
        <v>41</v>
      </c>
      <c r="H43" s="4">
        <v>1</v>
      </c>
      <c r="I43" s="4">
        <v>300</v>
      </c>
      <c r="J43" s="4">
        <v>30</v>
      </c>
      <c r="K43" s="4">
        <v>11.59</v>
      </c>
      <c r="L43" s="4">
        <v>11.4</v>
      </c>
      <c r="M43" s="4">
        <v>2.5</v>
      </c>
      <c r="N43" s="4">
        <v>2.5</v>
      </c>
      <c r="O43" s="4">
        <v>2.5</v>
      </c>
      <c r="P43" s="4">
        <v>12.81</v>
      </c>
      <c r="Q43" s="4">
        <v>12.6</v>
      </c>
      <c r="R43" s="4">
        <v>3.46</v>
      </c>
      <c r="S43" s="4">
        <v>3.46</v>
      </c>
      <c r="T43" s="4">
        <v>3.46</v>
      </c>
      <c r="U43" s="4">
        <v>1</v>
      </c>
      <c r="V43" s="4">
        <v>1</v>
      </c>
      <c r="W43" s="4">
        <v>0.1</v>
      </c>
      <c r="X43" s="4">
        <v>0</v>
      </c>
      <c r="Y43" s="4">
        <v>0</v>
      </c>
      <c r="Z43" s="4">
        <v>0</v>
      </c>
      <c r="AA43" s="13"/>
    </row>
    <row r="44" spans="1:27" ht="17.25" thickBot="1" x14ac:dyDescent="0.3">
      <c r="A44" s="5">
        <v>510</v>
      </c>
      <c r="B44" s="3" t="s">
        <v>118</v>
      </c>
      <c r="C44" s="4">
        <v>120</v>
      </c>
      <c r="D44" s="4">
        <v>120</v>
      </c>
      <c r="E44" s="4" t="s">
        <v>41</v>
      </c>
      <c r="F44" s="4" t="s">
        <v>41</v>
      </c>
      <c r="G44" s="4" t="s">
        <v>41</v>
      </c>
      <c r="H44" s="4">
        <v>1</v>
      </c>
      <c r="I44" s="4">
        <v>300</v>
      </c>
      <c r="J44" s="4">
        <v>30</v>
      </c>
      <c r="K44" s="4">
        <v>11.59</v>
      </c>
      <c r="L44" s="4">
        <v>11.4</v>
      </c>
      <c r="M44" s="4">
        <v>2.5</v>
      </c>
      <c r="N44" s="4">
        <v>2.5</v>
      </c>
      <c r="O44" s="4">
        <v>2.5</v>
      </c>
      <c r="P44" s="4">
        <v>12.81</v>
      </c>
      <c r="Q44" s="4">
        <v>12.6</v>
      </c>
      <c r="R44" s="4">
        <v>3.46</v>
      </c>
      <c r="S44" s="4">
        <v>3.46</v>
      </c>
      <c r="T44" s="4">
        <v>3.46</v>
      </c>
      <c r="U44" s="4">
        <v>1</v>
      </c>
      <c r="V44" s="4">
        <v>1</v>
      </c>
      <c r="W44" s="4">
        <v>2.5</v>
      </c>
      <c r="X44" s="4">
        <v>0</v>
      </c>
      <c r="Y44" s="4">
        <v>0</v>
      </c>
      <c r="Z44" s="4">
        <v>0</v>
      </c>
      <c r="AA44" s="13"/>
    </row>
    <row r="45" spans="1:27" ht="17.25" thickBot="1" x14ac:dyDescent="0.3">
      <c r="A45" s="5">
        <v>527</v>
      </c>
      <c r="B45" s="3" t="s">
        <v>119</v>
      </c>
      <c r="C45" s="4">
        <v>120</v>
      </c>
      <c r="D45" s="4">
        <v>120</v>
      </c>
      <c r="E45" s="4" t="s">
        <v>41</v>
      </c>
      <c r="F45" s="4" t="s">
        <v>41</v>
      </c>
      <c r="G45" s="4" t="s">
        <v>41</v>
      </c>
      <c r="H45" s="4">
        <v>1</v>
      </c>
      <c r="I45" s="4">
        <v>300</v>
      </c>
      <c r="J45" s="4">
        <v>30</v>
      </c>
      <c r="K45" s="4">
        <v>11.59</v>
      </c>
      <c r="L45" s="4">
        <v>11.4</v>
      </c>
      <c r="M45" s="4">
        <v>2.5</v>
      </c>
      <c r="N45" s="4">
        <v>2.5</v>
      </c>
      <c r="O45" s="4">
        <v>2.5</v>
      </c>
      <c r="P45" s="4">
        <v>12.81</v>
      </c>
      <c r="Q45" s="4">
        <v>12.6</v>
      </c>
      <c r="R45" s="4">
        <v>3.46</v>
      </c>
      <c r="S45" s="4">
        <v>3.46</v>
      </c>
      <c r="T45" s="4">
        <v>3.46</v>
      </c>
      <c r="U45" s="4">
        <v>1</v>
      </c>
      <c r="V45" s="4">
        <v>80.75</v>
      </c>
      <c r="W45" s="4">
        <v>1.25</v>
      </c>
      <c r="X45" s="4">
        <v>0</v>
      </c>
      <c r="Y45" s="4">
        <v>0</v>
      </c>
      <c r="Z45" s="4">
        <v>0</v>
      </c>
      <c r="AA45" s="13"/>
    </row>
    <row r="46" spans="1:27" ht="17.25" thickBot="1" x14ac:dyDescent="0.3">
      <c r="A46" s="5">
        <v>528</v>
      </c>
      <c r="B46" s="3" t="s">
        <v>120</v>
      </c>
      <c r="C46" s="4">
        <v>120</v>
      </c>
      <c r="D46" s="4">
        <v>120</v>
      </c>
      <c r="E46" s="4" t="s">
        <v>41</v>
      </c>
      <c r="F46" s="4" t="s">
        <v>41</v>
      </c>
      <c r="G46" s="4" t="s">
        <v>41</v>
      </c>
      <c r="H46" s="4">
        <v>1</v>
      </c>
      <c r="I46" s="4">
        <v>300</v>
      </c>
      <c r="J46" s="4">
        <v>30</v>
      </c>
      <c r="K46" s="4">
        <v>11.59</v>
      </c>
      <c r="L46" s="4">
        <v>11.4</v>
      </c>
      <c r="M46" s="4">
        <v>2.5</v>
      </c>
      <c r="N46" s="4">
        <v>2.5</v>
      </c>
      <c r="O46" s="4">
        <v>2.5</v>
      </c>
      <c r="P46" s="4">
        <v>12.81</v>
      </c>
      <c r="Q46" s="4">
        <v>12.6</v>
      </c>
      <c r="R46" s="4">
        <v>3.46</v>
      </c>
      <c r="S46" s="4">
        <v>3.46</v>
      </c>
      <c r="T46" s="4">
        <v>3.46</v>
      </c>
      <c r="U46" s="4">
        <v>1</v>
      </c>
      <c r="V46" s="4">
        <v>161.5</v>
      </c>
      <c r="W46" s="4">
        <v>0.1</v>
      </c>
      <c r="X46" s="4">
        <v>0</v>
      </c>
      <c r="Y46" s="4">
        <v>0</v>
      </c>
      <c r="Z46" s="4">
        <v>0</v>
      </c>
      <c r="AA46" s="13"/>
    </row>
    <row r="47" spans="1:27" ht="17.25" thickBot="1" x14ac:dyDescent="0.3">
      <c r="A47" s="5">
        <v>533</v>
      </c>
      <c r="B47" s="3" t="s">
        <v>62</v>
      </c>
      <c r="C47" s="4">
        <v>120</v>
      </c>
      <c r="D47" s="4">
        <v>120</v>
      </c>
      <c r="E47" s="4" t="s">
        <v>41</v>
      </c>
      <c r="F47" s="4" t="s">
        <v>41</v>
      </c>
      <c r="G47" s="4" t="s">
        <v>41</v>
      </c>
      <c r="H47" s="4">
        <v>1</v>
      </c>
      <c r="I47" s="4">
        <v>300</v>
      </c>
      <c r="J47" s="4">
        <v>30</v>
      </c>
      <c r="K47" s="4">
        <v>11.59</v>
      </c>
      <c r="L47" s="4">
        <v>11.4</v>
      </c>
      <c r="M47" s="4">
        <v>2.5</v>
      </c>
      <c r="N47" s="4">
        <v>2.5</v>
      </c>
      <c r="O47" s="4">
        <v>2.5</v>
      </c>
      <c r="P47" s="4">
        <v>12.81</v>
      </c>
      <c r="Q47" s="4">
        <v>12.6</v>
      </c>
      <c r="R47" s="4">
        <v>3.46</v>
      </c>
      <c r="S47" s="4">
        <v>3.46</v>
      </c>
      <c r="T47" s="4">
        <v>3.46</v>
      </c>
      <c r="U47" s="4">
        <v>1</v>
      </c>
      <c r="V47" s="4">
        <v>161.5</v>
      </c>
      <c r="W47" s="4">
        <v>2.5</v>
      </c>
      <c r="X47" s="4">
        <v>0</v>
      </c>
      <c r="Y47" s="4">
        <v>0</v>
      </c>
      <c r="Z47" s="4">
        <v>0</v>
      </c>
      <c r="AA47" s="13"/>
    </row>
    <row r="48" spans="1:27" ht="27.75" x14ac:dyDescent="0.25">
      <c r="C48" s="7">
        <f>SUM(C2:C47)/46/C47</f>
        <v>1</v>
      </c>
      <c r="D48" s="7">
        <f t="shared" ref="D48:T48" si="0">SUM(D2:D47)/46/D47</f>
        <v>1</v>
      </c>
      <c r="E48" s="7"/>
      <c r="F48" s="7"/>
      <c r="G48" s="7"/>
      <c r="H48" s="7"/>
      <c r="I48" s="7"/>
      <c r="J48" s="7"/>
      <c r="K48" s="7"/>
      <c r="L48" s="7">
        <f t="shared" si="0"/>
        <v>0.99999999999999922</v>
      </c>
      <c r="M48" s="7"/>
      <c r="N48" s="7">
        <f t="shared" si="0"/>
        <v>1</v>
      </c>
      <c r="O48" s="7">
        <f t="shared" si="0"/>
        <v>1</v>
      </c>
      <c r="P48" s="7"/>
      <c r="Q48" s="7">
        <f t="shared" si="0"/>
        <v>1.0000000000000009</v>
      </c>
      <c r="R48" s="7"/>
      <c r="S48" s="7">
        <f t="shared" si="0"/>
        <v>0.99999999999999989</v>
      </c>
      <c r="T48" s="7">
        <f t="shared" si="0"/>
        <v>0.99999999999999989</v>
      </c>
      <c r="U48" s="7"/>
      <c r="V48" s="7"/>
      <c r="W48" s="7"/>
      <c r="X48" s="7"/>
      <c r="Y48" s="7"/>
      <c r="Z48" s="7"/>
    </row>
    <row r="52" ht="17.25" customHeight="1" x14ac:dyDescent="0.25"/>
    <row r="62" ht="17.25" customHeight="1" x14ac:dyDescent="0.25"/>
    <row r="72" ht="17.25" customHeight="1" x14ac:dyDescent="0.25"/>
    <row r="82" ht="17.25" customHeight="1" x14ac:dyDescent="0.25"/>
    <row r="102" ht="17.25" customHeight="1" x14ac:dyDescent="0.25"/>
    <row r="112" ht="17.25" customHeight="1" x14ac:dyDescent="0.25"/>
    <row r="122" ht="17.25" customHeight="1" x14ac:dyDescent="0.25"/>
    <row r="132" ht="17.25" customHeight="1" x14ac:dyDescent="0.25"/>
    <row r="142" ht="17.25" customHeight="1" x14ac:dyDescent="0.25"/>
    <row r="152" ht="17.25" customHeight="1" x14ac:dyDescent="0.25"/>
    <row r="162" ht="17.25" customHeight="1" x14ac:dyDescent="0.25"/>
    <row r="172" ht="17.25" customHeight="1" x14ac:dyDescent="0.25"/>
    <row r="182" ht="17.25" customHeight="1" x14ac:dyDescent="0.25"/>
    <row r="202" ht="17.25" customHeight="1" x14ac:dyDescent="0.25"/>
    <row r="212" ht="17.25" customHeight="1" x14ac:dyDescent="0.25"/>
    <row r="222" ht="17.25" customHeight="1" x14ac:dyDescent="0.25"/>
    <row r="242" ht="17.25" customHeight="1" x14ac:dyDescent="0.25"/>
    <row r="252" ht="17.25" customHeight="1" x14ac:dyDescent="0.25"/>
    <row r="262" ht="17.25" customHeight="1" x14ac:dyDescent="0.25"/>
    <row r="282" ht="17.25" customHeight="1" x14ac:dyDescent="0.25"/>
    <row r="292" ht="17.25" customHeight="1" x14ac:dyDescent="0.25"/>
    <row r="302" ht="17.25" customHeight="1" x14ac:dyDescent="0.25"/>
    <row r="312" ht="17.25" customHeight="1" x14ac:dyDescent="0.25"/>
    <row r="322" ht="17.25" customHeight="1" x14ac:dyDescent="0.25"/>
    <row r="332" ht="17.25" customHeight="1" x14ac:dyDescent="0.25"/>
    <row r="342" ht="17.25" customHeight="1" x14ac:dyDescent="0.25"/>
    <row r="352" ht="17.25" customHeight="1" x14ac:dyDescent="0.25"/>
    <row r="362" ht="17.25" customHeight="1" x14ac:dyDescent="0.25"/>
    <row r="382" ht="17.25" customHeight="1" x14ac:dyDescent="0.25"/>
    <row r="392" ht="17.25" customHeight="1" x14ac:dyDescent="0.25"/>
    <row r="412" ht="17.25" customHeight="1" x14ac:dyDescent="0.25"/>
    <row r="422" ht="17.25" customHeight="1" x14ac:dyDescent="0.25"/>
    <row r="432" ht="17.25" customHeight="1" x14ac:dyDescent="0.25"/>
    <row r="442" ht="17.25" customHeight="1" x14ac:dyDescent="0.25"/>
    <row r="452" ht="17.25" customHeight="1" x14ac:dyDescent="0.25"/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opLeftCell="A79" zoomScale="85" zoomScaleNormal="85" workbookViewId="0">
      <selection activeCell="C85" sqref="C85"/>
    </sheetView>
  </sheetViews>
  <sheetFormatPr defaultRowHeight="16.5" x14ac:dyDescent="0.25"/>
  <cols>
    <col min="2" max="2" width="16.125" customWidth="1"/>
  </cols>
  <sheetData>
    <row r="1" spans="1:17" ht="48" thickBot="1" x14ac:dyDescent="0.3">
      <c r="A1" s="1" t="s">
        <v>0</v>
      </c>
      <c r="B1" s="2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  <c r="I1" s="2" t="s">
        <v>176</v>
      </c>
      <c r="J1" s="2" t="s">
        <v>177</v>
      </c>
      <c r="K1" s="2" t="s">
        <v>178</v>
      </c>
      <c r="L1" s="2" t="s">
        <v>179</v>
      </c>
      <c r="M1" s="2" t="s">
        <v>121</v>
      </c>
      <c r="N1" s="2" t="s">
        <v>180</v>
      </c>
      <c r="O1" s="2" t="s">
        <v>122</v>
      </c>
      <c r="P1" s="2" t="s">
        <v>123</v>
      </c>
      <c r="Q1" s="2" t="s">
        <v>181</v>
      </c>
    </row>
    <row r="2" spans="1:17" ht="33" customHeight="1" thickBot="1" x14ac:dyDescent="0.3">
      <c r="A2" s="5">
        <v>572</v>
      </c>
      <c r="B2" s="3" t="s">
        <v>124</v>
      </c>
      <c r="C2" s="4">
        <v>12.81</v>
      </c>
      <c r="D2" s="4">
        <v>12.6</v>
      </c>
      <c r="E2" s="4">
        <v>3.46</v>
      </c>
      <c r="F2" s="4">
        <v>3.46</v>
      </c>
      <c r="G2" s="4">
        <v>3.46</v>
      </c>
      <c r="H2" s="4">
        <v>11.59</v>
      </c>
      <c r="I2" s="4">
        <v>11.4</v>
      </c>
      <c r="J2" s="4">
        <v>2.5</v>
      </c>
      <c r="K2" s="4" t="s">
        <v>41</v>
      </c>
      <c r="L2" s="4" t="s">
        <v>41</v>
      </c>
      <c r="M2" s="4">
        <v>0</v>
      </c>
      <c r="N2" s="4">
        <v>47</v>
      </c>
      <c r="O2" s="4">
        <v>1</v>
      </c>
      <c r="P2" s="4">
        <v>0</v>
      </c>
      <c r="Q2" s="4">
        <v>100</v>
      </c>
    </row>
    <row r="3" spans="1:17" ht="32.25" thickBot="1" x14ac:dyDescent="0.3">
      <c r="A3" s="5">
        <v>574</v>
      </c>
      <c r="B3" s="3" t="s">
        <v>125</v>
      </c>
      <c r="C3" s="4">
        <v>12.81</v>
      </c>
      <c r="D3" s="4">
        <v>12.6</v>
      </c>
      <c r="E3" s="4">
        <v>3.46</v>
      </c>
      <c r="F3" s="4">
        <v>3.46</v>
      </c>
      <c r="G3" s="4">
        <v>3.46</v>
      </c>
      <c r="H3" s="4">
        <v>11.59</v>
      </c>
      <c r="I3" s="4">
        <v>11.4</v>
      </c>
      <c r="J3" s="4">
        <v>2.5</v>
      </c>
      <c r="K3" s="4" t="s">
        <v>41</v>
      </c>
      <c r="L3" s="4" t="s">
        <v>41</v>
      </c>
      <c r="M3" s="4">
        <v>0</v>
      </c>
      <c r="N3" s="4">
        <v>47</v>
      </c>
      <c r="O3" s="4">
        <v>1</v>
      </c>
      <c r="P3" s="4">
        <v>45</v>
      </c>
      <c r="Q3" s="4">
        <v>100</v>
      </c>
    </row>
    <row r="4" spans="1:17" ht="32.25" thickBot="1" x14ac:dyDescent="0.3">
      <c r="A4" s="5">
        <v>576</v>
      </c>
      <c r="B4" s="3" t="s">
        <v>126</v>
      </c>
      <c r="C4" s="4">
        <v>12.81</v>
      </c>
      <c r="D4" s="4">
        <v>12.6</v>
      </c>
      <c r="E4" s="4">
        <v>3.46</v>
      </c>
      <c r="F4" s="4">
        <v>3.46</v>
      </c>
      <c r="G4" s="4">
        <v>3.46</v>
      </c>
      <c r="H4" s="4">
        <v>11.59</v>
      </c>
      <c r="I4" s="4">
        <v>11.4</v>
      </c>
      <c r="J4" s="4">
        <v>2.5</v>
      </c>
      <c r="K4" s="4" t="s">
        <v>41</v>
      </c>
      <c r="L4" s="4" t="s">
        <v>41</v>
      </c>
      <c r="M4" s="4">
        <v>0</v>
      </c>
      <c r="N4" s="4">
        <v>47</v>
      </c>
      <c r="O4" s="4">
        <v>1</v>
      </c>
      <c r="P4" s="4">
        <v>90</v>
      </c>
      <c r="Q4" s="4">
        <v>100</v>
      </c>
    </row>
    <row r="5" spans="1:17" ht="32.25" thickBot="1" x14ac:dyDescent="0.3">
      <c r="A5" s="5">
        <v>578</v>
      </c>
      <c r="B5" s="3" t="s">
        <v>127</v>
      </c>
      <c r="C5" s="4">
        <v>12.81</v>
      </c>
      <c r="D5" s="4">
        <v>12.6</v>
      </c>
      <c r="E5" s="4">
        <v>3.46</v>
      </c>
      <c r="F5" s="4">
        <v>3.46</v>
      </c>
      <c r="G5" s="4">
        <v>3.46</v>
      </c>
      <c r="H5" s="4">
        <v>11.59</v>
      </c>
      <c r="I5" s="4">
        <v>11.4</v>
      </c>
      <c r="J5" s="4">
        <v>2.5</v>
      </c>
      <c r="K5" s="4" t="s">
        <v>41</v>
      </c>
      <c r="L5" s="4" t="s">
        <v>41</v>
      </c>
      <c r="M5" s="4">
        <v>0</v>
      </c>
      <c r="N5" s="4">
        <v>47</v>
      </c>
      <c r="O5" s="4">
        <v>1</v>
      </c>
      <c r="P5" s="4">
        <v>135</v>
      </c>
      <c r="Q5" s="4">
        <v>100</v>
      </c>
    </row>
    <row r="6" spans="1:17" ht="32.25" thickBot="1" x14ac:dyDescent="0.3">
      <c r="A6" s="5">
        <v>580</v>
      </c>
      <c r="B6" s="3" t="s">
        <v>128</v>
      </c>
      <c r="C6" s="4">
        <v>12.81</v>
      </c>
      <c r="D6" s="4">
        <v>12.6</v>
      </c>
      <c r="E6" s="4">
        <v>3.46</v>
      </c>
      <c r="F6" s="4">
        <v>3.46</v>
      </c>
      <c r="G6" s="4">
        <v>3.46</v>
      </c>
      <c r="H6" s="4">
        <v>11.59</v>
      </c>
      <c r="I6" s="4">
        <v>11.4</v>
      </c>
      <c r="J6" s="4">
        <v>2.5</v>
      </c>
      <c r="K6" s="4" t="s">
        <v>41</v>
      </c>
      <c r="L6" s="4" t="s">
        <v>41</v>
      </c>
      <c r="M6" s="4">
        <v>0</v>
      </c>
      <c r="N6" s="4">
        <v>47</v>
      </c>
      <c r="O6" s="4">
        <v>1</v>
      </c>
      <c r="P6" s="4">
        <v>225</v>
      </c>
      <c r="Q6" s="4">
        <v>100</v>
      </c>
    </row>
    <row r="7" spans="1:17" ht="39" customHeight="1" thickBot="1" x14ac:dyDescent="0.3">
      <c r="A7" s="5">
        <v>582</v>
      </c>
      <c r="B7" s="3" t="s">
        <v>129</v>
      </c>
      <c r="C7" s="4">
        <v>12.81</v>
      </c>
      <c r="D7" s="4">
        <v>12.6</v>
      </c>
      <c r="E7" s="4">
        <v>3.46</v>
      </c>
      <c r="F7" s="4">
        <v>3.46</v>
      </c>
      <c r="G7" s="4">
        <v>3.46</v>
      </c>
      <c r="H7" s="4">
        <v>11.59</v>
      </c>
      <c r="I7" s="4">
        <v>11.4</v>
      </c>
      <c r="J7" s="4">
        <v>2.5</v>
      </c>
      <c r="K7" s="4" t="s">
        <v>41</v>
      </c>
      <c r="L7" s="4" t="s">
        <v>41</v>
      </c>
      <c r="M7" s="4">
        <v>0</v>
      </c>
      <c r="N7" s="4">
        <v>47</v>
      </c>
      <c r="O7" s="4">
        <v>1</v>
      </c>
      <c r="P7" s="4">
        <v>270</v>
      </c>
      <c r="Q7" s="4">
        <v>100</v>
      </c>
    </row>
    <row r="8" spans="1:17" ht="32.25" thickBot="1" x14ac:dyDescent="0.3">
      <c r="A8" s="5">
        <v>584</v>
      </c>
      <c r="B8" s="3" t="s">
        <v>130</v>
      </c>
      <c r="C8" s="4">
        <v>12.81</v>
      </c>
      <c r="D8" s="4">
        <v>12.6</v>
      </c>
      <c r="E8" s="4">
        <v>3.46</v>
      </c>
      <c r="F8" s="4">
        <v>3.46</v>
      </c>
      <c r="G8" s="4">
        <v>3.46</v>
      </c>
      <c r="H8" s="4">
        <v>11.59</v>
      </c>
      <c r="I8" s="4">
        <v>11.4</v>
      </c>
      <c r="J8" s="4">
        <v>2.5</v>
      </c>
      <c r="K8" s="4" t="s">
        <v>41</v>
      </c>
      <c r="L8" s="4" t="s">
        <v>41</v>
      </c>
      <c r="M8" s="4">
        <v>0</v>
      </c>
      <c r="N8" s="4">
        <v>47</v>
      </c>
      <c r="O8" s="4">
        <v>1</v>
      </c>
      <c r="P8" s="4">
        <v>315</v>
      </c>
      <c r="Q8" s="4">
        <v>100</v>
      </c>
    </row>
    <row r="9" spans="1:17" ht="32.25" thickBot="1" x14ac:dyDescent="0.3">
      <c r="A9" s="5">
        <v>589</v>
      </c>
      <c r="B9" s="3" t="s">
        <v>131</v>
      </c>
      <c r="C9" s="4">
        <v>12.81</v>
      </c>
      <c r="D9" s="4">
        <v>12.6</v>
      </c>
      <c r="E9" s="4">
        <v>3.46</v>
      </c>
      <c r="F9" s="4">
        <v>3.46</v>
      </c>
      <c r="G9" s="4">
        <v>3.46</v>
      </c>
      <c r="H9" s="4">
        <v>11.59</v>
      </c>
      <c r="I9" s="4">
        <v>11.4</v>
      </c>
      <c r="J9" s="4">
        <v>2.5</v>
      </c>
      <c r="K9" s="4" t="s">
        <v>41</v>
      </c>
      <c r="L9" s="4" t="s">
        <v>41</v>
      </c>
      <c r="M9" s="4">
        <v>0</v>
      </c>
      <c r="N9" s="4">
        <v>60</v>
      </c>
      <c r="O9" s="4">
        <v>1</v>
      </c>
      <c r="P9" s="4">
        <v>0</v>
      </c>
      <c r="Q9" s="4">
        <v>100</v>
      </c>
    </row>
    <row r="10" spans="1:17" ht="32.25" thickBot="1" x14ac:dyDescent="0.3">
      <c r="A10" s="5">
        <v>591</v>
      </c>
      <c r="B10" s="3" t="s">
        <v>132</v>
      </c>
      <c r="C10" s="4">
        <v>12.81</v>
      </c>
      <c r="D10" s="4">
        <v>12.6</v>
      </c>
      <c r="E10" s="4">
        <v>3.46</v>
      </c>
      <c r="F10" s="4">
        <v>3.46</v>
      </c>
      <c r="G10" s="4">
        <v>3.46</v>
      </c>
      <c r="H10" s="4">
        <v>11.59</v>
      </c>
      <c r="I10" s="4">
        <v>11.4</v>
      </c>
      <c r="J10" s="4">
        <v>2.5</v>
      </c>
      <c r="K10" s="4" t="s">
        <v>41</v>
      </c>
      <c r="L10" s="4" t="s">
        <v>41</v>
      </c>
      <c r="M10" s="4">
        <v>0</v>
      </c>
      <c r="N10" s="4">
        <v>60</v>
      </c>
      <c r="O10" s="4">
        <v>1</v>
      </c>
      <c r="P10" s="4">
        <v>45</v>
      </c>
      <c r="Q10" s="4">
        <v>100</v>
      </c>
    </row>
    <row r="11" spans="1:17" ht="32.25" thickBot="1" x14ac:dyDescent="0.3">
      <c r="A11" s="5">
        <v>593</v>
      </c>
      <c r="B11" s="3" t="s">
        <v>133</v>
      </c>
      <c r="C11" s="4">
        <v>12.81</v>
      </c>
      <c r="D11" s="4">
        <v>12.6</v>
      </c>
      <c r="E11" s="4">
        <v>3.46</v>
      </c>
      <c r="F11" s="4">
        <v>3.46</v>
      </c>
      <c r="G11" s="4">
        <v>3.46</v>
      </c>
      <c r="H11" s="4">
        <v>11.59</v>
      </c>
      <c r="I11" s="4">
        <v>11.4</v>
      </c>
      <c r="J11" s="4">
        <v>2.5</v>
      </c>
      <c r="K11" s="4" t="s">
        <v>41</v>
      </c>
      <c r="L11" s="4" t="s">
        <v>41</v>
      </c>
      <c r="M11" s="4">
        <v>0</v>
      </c>
      <c r="N11" s="4">
        <v>60</v>
      </c>
      <c r="O11" s="4">
        <v>1</v>
      </c>
      <c r="P11" s="4">
        <v>90</v>
      </c>
      <c r="Q11" s="4">
        <v>100</v>
      </c>
    </row>
    <row r="12" spans="1:17" ht="39" customHeight="1" thickBot="1" x14ac:dyDescent="0.3">
      <c r="A12" s="5">
        <v>595</v>
      </c>
      <c r="B12" s="3" t="s">
        <v>134</v>
      </c>
      <c r="C12" s="4">
        <v>12.81</v>
      </c>
      <c r="D12" s="4">
        <v>12.6</v>
      </c>
      <c r="E12" s="4">
        <v>3.46</v>
      </c>
      <c r="F12" s="4">
        <v>3.46</v>
      </c>
      <c r="G12" s="4">
        <v>3.46</v>
      </c>
      <c r="H12" s="4">
        <v>11.59</v>
      </c>
      <c r="I12" s="4">
        <v>11.4</v>
      </c>
      <c r="J12" s="4">
        <v>2.5</v>
      </c>
      <c r="K12" s="4" t="s">
        <v>41</v>
      </c>
      <c r="L12" s="4" t="s">
        <v>41</v>
      </c>
      <c r="M12" s="4">
        <v>0</v>
      </c>
      <c r="N12" s="4">
        <v>60</v>
      </c>
      <c r="O12" s="4">
        <v>1</v>
      </c>
      <c r="P12" s="4">
        <v>135</v>
      </c>
      <c r="Q12" s="4">
        <v>100</v>
      </c>
    </row>
    <row r="13" spans="1:17" ht="32.25" thickBot="1" x14ac:dyDescent="0.3">
      <c r="A13" s="5">
        <v>597</v>
      </c>
      <c r="B13" s="3" t="s">
        <v>135</v>
      </c>
      <c r="C13" s="4">
        <v>12.81</v>
      </c>
      <c r="D13" s="4">
        <v>12.6</v>
      </c>
      <c r="E13" s="4">
        <v>3.46</v>
      </c>
      <c r="F13" s="4">
        <v>3.46</v>
      </c>
      <c r="G13" s="4">
        <v>3.46</v>
      </c>
      <c r="H13" s="4">
        <v>11.59</v>
      </c>
      <c r="I13" s="4">
        <v>11.4</v>
      </c>
      <c r="J13" s="4">
        <v>2.5</v>
      </c>
      <c r="K13" s="4" t="s">
        <v>41</v>
      </c>
      <c r="L13" s="4" t="s">
        <v>41</v>
      </c>
      <c r="M13" s="4">
        <v>0</v>
      </c>
      <c r="N13" s="4">
        <v>60</v>
      </c>
      <c r="O13" s="4">
        <v>1</v>
      </c>
      <c r="P13" s="4">
        <v>225</v>
      </c>
      <c r="Q13" s="4">
        <v>100</v>
      </c>
    </row>
    <row r="14" spans="1:17" ht="32.25" thickBot="1" x14ac:dyDescent="0.3">
      <c r="A14" s="5">
        <v>599</v>
      </c>
      <c r="B14" s="3" t="s">
        <v>136</v>
      </c>
      <c r="C14" s="4">
        <v>12.81</v>
      </c>
      <c r="D14" s="4">
        <v>12.6</v>
      </c>
      <c r="E14" s="4">
        <v>3.46</v>
      </c>
      <c r="F14" s="4">
        <v>3.46</v>
      </c>
      <c r="G14" s="4">
        <v>3.46</v>
      </c>
      <c r="H14" s="4">
        <v>11.59</v>
      </c>
      <c r="I14" s="4">
        <v>11.4</v>
      </c>
      <c r="J14" s="4">
        <v>2.5</v>
      </c>
      <c r="K14" s="4" t="s">
        <v>41</v>
      </c>
      <c r="L14" s="4" t="s">
        <v>41</v>
      </c>
      <c r="M14" s="4">
        <v>0</v>
      </c>
      <c r="N14" s="4">
        <v>60</v>
      </c>
      <c r="O14" s="4">
        <v>1</v>
      </c>
      <c r="P14" s="4">
        <v>270</v>
      </c>
      <c r="Q14" s="4">
        <v>100</v>
      </c>
    </row>
    <row r="15" spans="1:17" ht="32.25" thickBot="1" x14ac:dyDescent="0.3">
      <c r="A15" s="5">
        <v>601</v>
      </c>
      <c r="B15" s="3" t="s">
        <v>137</v>
      </c>
      <c r="C15" s="4">
        <v>12.81</v>
      </c>
      <c r="D15" s="4">
        <v>12.6</v>
      </c>
      <c r="E15" s="4">
        <v>3.46</v>
      </c>
      <c r="F15" s="4">
        <v>3.46</v>
      </c>
      <c r="G15" s="4">
        <v>3.46</v>
      </c>
      <c r="H15" s="4">
        <v>11.59</v>
      </c>
      <c r="I15" s="4">
        <v>11.4</v>
      </c>
      <c r="J15" s="4">
        <v>2.5</v>
      </c>
      <c r="K15" s="4" t="s">
        <v>41</v>
      </c>
      <c r="L15" s="4" t="s">
        <v>41</v>
      </c>
      <c r="M15" s="4">
        <v>0</v>
      </c>
      <c r="N15" s="4">
        <v>60</v>
      </c>
      <c r="O15" s="4">
        <v>1</v>
      </c>
      <c r="P15" s="4">
        <v>315</v>
      </c>
      <c r="Q15" s="4">
        <v>100</v>
      </c>
    </row>
    <row r="16" spans="1:17" ht="32.25" thickBot="1" x14ac:dyDescent="0.3">
      <c r="A16" s="5">
        <v>606</v>
      </c>
      <c r="B16" s="3" t="s">
        <v>138</v>
      </c>
      <c r="C16" s="4">
        <v>12.81</v>
      </c>
      <c r="D16" s="4">
        <v>12.6</v>
      </c>
      <c r="E16" s="4">
        <v>3.46</v>
      </c>
      <c r="F16" s="4">
        <v>3.46</v>
      </c>
      <c r="G16" s="4">
        <v>3.46</v>
      </c>
      <c r="H16" s="4">
        <v>11.59</v>
      </c>
      <c r="I16" s="4">
        <v>11.4</v>
      </c>
      <c r="J16" s="4">
        <v>2.5</v>
      </c>
      <c r="K16" s="4" t="s">
        <v>41</v>
      </c>
      <c r="L16" s="4" t="s">
        <v>41</v>
      </c>
      <c r="M16" s="4">
        <v>0</v>
      </c>
      <c r="N16" s="4">
        <v>47</v>
      </c>
      <c r="O16" s="4">
        <v>1</v>
      </c>
      <c r="P16" s="4">
        <v>0</v>
      </c>
      <c r="Q16" s="4">
        <v>100</v>
      </c>
    </row>
    <row r="17" spans="1:17" ht="39.75" customHeight="1" thickBot="1" x14ac:dyDescent="0.3">
      <c r="A17" s="5">
        <v>608</v>
      </c>
      <c r="B17" s="3" t="s">
        <v>139</v>
      </c>
      <c r="C17" s="4">
        <v>12.81</v>
      </c>
      <c r="D17" s="4">
        <v>12.6</v>
      </c>
      <c r="E17" s="4">
        <v>3.46</v>
      </c>
      <c r="F17" s="4">
        <v>3.46</v>
      </c>
      <c r="G17" s="4">
        <v>3.46</v>
      </c>
      <c r="H17" s="4">
        <v>11.59</v>
      </c>
      <c r="I17" s="4">
        <v>11.4</v>
      </c>
      <c r="J17" s="4">
        <v>2.5</v>
      </c>
      <c r="K17" s="4" t="s">
        <v>41</v>
      </c>
      <c r="L17" s="4" t="s">
        <v>41</v>
      </c>
      <c r="M17" s="4">
        <v>0</v>
      </c>
      <c r="N17" s="4">
        <v>47</v>
      </c>
      <c r="O17" s="4">
        <v>1</v>
      </c>
      <c r="P17" s="4">
        <v>45</v>
      </c>
      <c r="Q17" s="4">
        <v>100</v>
      </c>
    </row>
    <row r="18" spans="1:17" ht="32.25" thickBot="1" x14ac:dyDescent="0.3">
      <c r="A18" s="5">
        <v>610</v>
      </c>
      <c r="B18" s="3" t="s">
        <v>140</v>
      </c>
      <c r="C18" s="4">
        <v>12.81</v>
      </c>
      <c r="D18" s="4">
        <v>12.6</v>
      </c>
      <c r="E18" s="4">
        <v>3.46</v>
      </c>
      <c r="F18" s="4">
        <v>3.46</v>
      </c>
      <c r="G18" s="4">
        <v>3.46</v>
      </c>
      <c r="H18" s="4">
        <v>11.59</v>
      </c>
      <c r="I18" s="4">
        <v>11.4</v>
      </c>
      <c r="J18" s="4">
        <v>2.5</v>
      </c>
      <c r="K18" s="4" t="s">
        <v>41</v>
      </c>
      <c r="L18" s="4" t="s">
        <v>41</v>
      </c>
      <c r="M18" s="4">
        <v>0</v>
      </c>
      <c r="N18" s="4">
        <v>47</v>
      </c>
      <c r="O18" s="4">
        <v>1</v>
      </c>
      <c r="P18" s="4">
        <v>90</v>
      </c>
      <c r="Q18" s="4">
        <v>100</v>
      </c>
    </row>
    <row r="19" spans="1:17" ht="32.25" thickBot="1" x14ac:dyDescent="0.3">
      <c r="A19" s="5">
        <v>612</v>
      </c>
      <c r="B19" s="3" t="s">
        <v>141</v>
      </c>
      <c r="C19" s="4">
        <v>12.81</v>
      </c>
      <c r="D19" s="4">
        <v>12.6</v>
      </c>
      <c r="E19" s="4">
        <v>3.46</v>
      </c>
      <c r="F19" s="4">
        <v>3.46</v>
      </c>
      <c r="G19" s="4">
        <v>3.46</v>
      </c>
      <c r="H19" s="4">
        <v>11.59</v>
      </c>
      <c r="I19" s="4">
        <v>11.4</v>
      </c>
      <c r="J19" s="4">
        <v>2.5</v>
      </c>
      <c r="K19" s="4" t="s">
        <v>41</v>
      </c>
      <c r="L19" s="4" t="s">
        <v>41</v>
      </c>
      <c r="M19" s="4">
        <v>0</v>
      </c>
      <c r="N19" s="4">
        <v>47</v>
      </c>
      <c r="O19" s="4">
        <v>1</v>
      </c>
      <c r="P19" s="4">
        <v>135</v>
      </c>
      <c r="Q19" s="4">
        <v>100</v>
      </c>
    </row>
    <row r="20" spans="1:17" ht="32.25" thickBot="1" x14ac:dyDescent="0.3">
      <c r="A20" s="5">
        <v>614</v>
      </c>
      <c r="B20" s="3" t="s">
        <v>142</v>
      </c>
      <c r="C20" s="4">
        <v>12.81</v>
      </c>
      <c r="D20" s="4">
        <v>12.6</v>
      </c>
      <c r="E20" s="4">
        <v>3.46</v>
      </c>
      <c r="F20" s="4">
        <v>3.46</v>
      </c>
      <c r="G20" s="4">
        <v>3.46</v>
      </c>
      <c r="H20" s="4">
        <v>11.59</v>
      </c>
      <c r="I20" s="4">
        <v>11.4</v>
      </c>
      <c r="J20" s="4">
        <v>2.5</v>
      </c>
      <c r="K20" s="4" t="s">
        <v>41</v>
      </c>
      <c r="L20" s="4" t="s">
        <v>41</v>
      </c>
      <c r="M20" s="4">
        <v>0</v>
      </c>
      <c r="N20" s="4">
        <v>47</v>
      </c>
      <c r="O20" s="4">
        <v>1</v>
      </c>
      <c r="P20" s="4">
        <v>225</v>
      </c>
      <c r="Q20" s="4">
        <v>100</v>
      </c>
    </row>
    <row r="21" spans="1:17" ht="32.25" thickBot="1" x14ac:dyDescent="0.3">
      <c r="A21" s="5">
        <v>616</v>
      </c>
      <c r="B21" s="3" t="s">
        <v>143</v>
      </c>
      <c r="C21" s="4">
        <v>12.81</v>
      </c>
      <c r="D21" s="4">
        <v>12.6</v>
      </c>
      <c r="E21" s="4">
        <v>3.46</v>
      </c>
      <c r="F21" s="4">
        <v>3.46</v>
      </c>
      <c r="G21" s="4">
        <v>3.46</v>
      </c>
      <c r="H21" s="4">
        <v>11.59</v>
      </c>
      <c r="I21" s="4">
        <v>11.4</v>
      </c>
      <c r="J21" s="4">
        <v>2.5</v>
      </c>
      <c r="K21" s="4" t="s">
        <v>41</v>
      </c>
      <c r="L21" s="4" t="s">
        <v>41</v>
      </c>
      <c r="M21" s="4">
        <v>0</v>
      </c>
      <c r="N21" s="4">
        <v>47</v>
      </c>
      <c r="O21" s="4">
        <v>1</v>
      </c>
      <c r="P21" s="4">
        <v>270</v>
      </c>
      <c r="Q21" s="4">
        <v>100</v>
      </c>
    </row>
    <row r="22" spans="1:17" ht="35.25" customHeight="1" thickBot="1" x14ac:dyDescent="0.3">
      <c r="A22" s="5">
        <v>618</v>
      </c>
      <c r="B22" s="3" t="s">
        <v>144</v>
      </c>
      <c r="C22" s="4">
        <v>12.81</v>
      </c>
      <c r="D22" s="4">
        <v>12.6</v>
      </c>
      <c r="E22" s="4">
        <v>3.46</v>
      </c>
      <c r="F22" s="4">
        <v>3.46</v>
      </c>
      <c r="G22" s="4">
        <v>3.46</v>
      </c>
      <c r="H22" s="4">
        <v>11.59</v>
      </c>
      <c r="I22" s="4">
        <v>11.4</v>
      </c>
      <c r="J22" s="4">
        <v>2.5</v>
      </c>
      <c r="K22" s="4" t="s">
        <v>41</v>
      </c>
      <c r="L22" s="4" t="s">
        <v>41</v>
      </c>
      <c r="M22" s="4">
        <v>0</v>
      </c>
      <c r="N22" s="4">
        <v>47</v>
      </c>
      <c r="O22" s="4">
        <v>1</v>
      </c>
      <c r="P22" s="4">
        <v>315</v>
      </c>
      <c r="Q22" s="4">
        <v>100</v>
      </c>
    </row>
    <row r="23" spans="1:17" ht="32.25" thickBot="1" x14ac:dyDescent="0.3">
      <c r="A23" s="5">
        <v>623</v>
      </c>
      <c r="B23" s="3" t="s">
        <v>145</v>
      </c>
      <c r="C23" s="4">
        <v>12.81</v>
      </c>
      <c r="D23" s="4">
        <v>12.6</v>
      </c>
      <c r="E23" s="4">
        <v>3.46</v>
      </c>
      <c r="F23" s="4">
        <v>3.46</v>
      </c>
      <c r="G23" s="4">
        <v>3.46</v>
      </c>
      <c r="H23" s="4">
        <v>11.59</v>
      </c>
      <c r="I23" s="4">
        <v>11.4</v>
      </c>
      <c r="J23" s="4">
        <v>2.5</v>
      </c>
      <c r="K23" s="4" t="s">
        <v>41</v>
      </c>
      <c r="L23" s="4" t="s">
        <v>41</v>
      </c>
      <c r="M23" s="4">
        <v>0</v>
      </c>
      <c r="N23" s="4">
        <v>50</v>
      </c>
      <c r="O23" s="4">
        <v>1</v>
      </c>
      <c r="P23" s="4">
        <v>0</v>
      </c>
      <c r="Q23" s="4">
        <v>100</v>
      </c>
    </row>
    <row r="24" spans="1:17" ht="32.25" thickBot="1" x14ac:dyDescent="0.3">
      <c r="A24" s="5">
        <v>625</v>
      </c>
      <c r="B24" s="3" t="s">
        <v>146</v>
      </c>
      <c r="C24" s="4">
        <v>12.81</v>
      </c>
      <c r="D24" s="4">
        <v>12.6</v>
      </c>
      <c r="E24" s="4">
        <v>3.46</v>
      </c>
      <c r="F24" s="4">
        <v>3.46</v>
      </c>
      <c r="G24" s="4">
        <v>3.46</v>
      </c>
      <c r="H24" s="4">
        <v>11.59</v>
      </c>
      <c r="I24" s="4">
        <v>11.4</v>
      </c>
      <c r="J24" s="4">
        <v>2.5</v>
      </c>
      <c r="K24" s="4" t="s">
        <v>41</v>
      </c>
      <c r="L24" s="4" t="s">
        <v>41</v>
      </c>
      <c r="M24" s="4">
        <v>0</v>
      </c>
      <c r="N24" s="4">
        <v>50</v>
      </c>
      <c r="O24" s="4">
        <v>1</v>
      </c>
      <c r="P24" s="4">
        <v>45</v>
      </c>
      <c r="Q24" s="4">
        <v>100</v>
      </c>
    </row>
    <row r="25" spans="1:17" ht="32.25" thickBot="1" x14ac:dyDescent="0.3">
      <c r="A25" s="5">
        <v>627</v>
      </c>
      <c r="B25" s="3" t="s">
        <v>147</v>
      </c>
      <c r="C25" s="4">
        <v>12.81</v>
      </c>
      <c r="D25" s="4">
        <v>12.6</v>
      </c>
      <c r="E25" s="4">
        <v>3.46</v>
      </c>
      <c r="F25" s="4">
        <v>3.46</v>
      </c>
      <c r="G25" s="4">
        <v>3.46</v>
      </c>
      <c r="H25" s="4">
        <v>11.59</v>
      </c>
      <c r="I25" s="4">
        <v>11.4</v>
      </c>
      <c r="J25" s="4">
        <v>2.5</v>
      </c>
      <c r="K25" s="4" t="s">
        <v>41</v>
      </c>
      <c r="L25" s="4" t="s">
        <v>41</v>
      </c>
      <c r="M25" s="4">
        <v>0</v>
      </c>
      <c r="N25" s="4">
        <v>50</v>
      </c>
      <c r="O25" s="4">
        <v>1</v>
      </c>
      <c r="P25" s="4">
        <v>90</v>
      </c>
      <c r="Q25" s="4">
        <v>100</v>
      </c>
    </row>
    <row r="26" spans="1:17" ht="32.25" thickBot="1" x14ac:dyDescent="0.3">
      <c r="A26" s="5">
        <v>629</v>
      </c>
      <c r="B26" s="3" t="s">
        <v>148</v>
      </c>
      <c r="C26" s="4">
        <v>12.81</v>
      </c>
      <c r="D26" s="4">
        <v>12.6</v>
      </c>
      <c r="E26" s="4">
        <v>3.46</v>
      </c>
      <c r="F26" s="4">
        <v>3.46</v>
      </c>
      <c r="G26" s="4">
        <v>3.46</v>
      </c>
      <c r="H26" s="4">
        <v>11.59</v>
      </c>
      <c r="I26" s="4">
        <v>11.4</v>
      </c>
      <c r="J26" s="4">
        <v>2.5</v>
      </c>
      <c r="K26" s="4" t="s">
        <v>41</v>
      </c>
      <c r="L26" s="4" t="s">
        <v>41</v>
      </c>
      <c r="M26" s="4">
        <v>0</v>
      </c>
      <c r="N26" s="4">
        <v>50</v>
      </c>
      <c r="O26" s="4">
        <v>1</v>
      </c>
      <c r="P26" s="4">
        <v>135</v>
      </c>
      <c r="Q26" s="4">
        <v>100</v>
      </c>
    </row>
    <row r="27" spans="1:17" ht="36.75" customHeight="1" thickBot="1" x14ac:dyDescent="0.3">
      <c r="A27" s="5">
        <v>631</v>
      </c>
      <c r="B27" s="3" t="s">
        <v>149</v>
      </c>
      <c r="C27" s="4">
        <v>12.81</v>
      </c>
      <c r="D27" s="4">
        <v>12.6</v>
      </c>
      <c r="E27" s="4">
        <v>3.46</v>
      </c>
      <c r="F27" s="4">
        <v>3.46</v>
      </c>
      <c r="G27" s="4">
        <v>3.46</v>
      </c>
      <c r="H27" s="4">
        <v>11.59</v>
      </c>
      <c r="I27" s="4">
        <v>11.4</v>
      </c>
      <c r="J27" s="4">
        <v>2.5</v>
      </c>
      <c r="K27" s="4" t="s">
        <v>41</v>
      </c>
      <c r="L27" s="4" t="s">
        <v>41</v>
      </c>
      <c r="M27" s="4">
        <v>0</v>
      </c>
      <c r="N27" s="4">
        <v>50</v>
      </c>
      <c r="O27" s="4">
        <v>1</v>
      </c>
      <c r="P27" s="4">
        <v>225</v>
      </c>
      <c r="Q27" s="4">
        <v>100</v>
      </c>
    </row>
    <row r="28" spans="1:17" ht="32.25" thickBot="1" x14ac:dyDescent="0.3">
      <c r="A28" s="5">
        <v>633</v>
      </c>
      <c r="B28" s="3" t="s">
        <v>150</v>
      </c>
      <c r="C28" s="4">
        <v>12.81</v>
      </c>
      <c r="D28" s="4">
        <v>12.6</v>
      </c>
      <c r="E28" s="4">
        <v>3.46</v>
      </c>
      <c r="F28" s="4">
        <v>3.46</v>
      </c>
      <c r="G28" s="4">
        <v>3.46</v>
      </c>
      <c r="H28" s="4">
        <v>11.59</v>
      </c>
      <c r="I28" s="4">
        <v>11.4</v>
      </c>
      <c r="J28" s="4">
        <v>2.5</v>
      </c>
      <c r="K28" s="4" t="s">
        <v>41</v>
      </c>
      <c r="L28" s="4" t="s">
        <v>41</v>
      </c>
      <c r="M28" s="4">
        <v>0</v>
      </c>
      <c r="N28" s="4">
        <v>50</v>
      </c>
      <c r="O28" s="4">
        <v>1</v>
      </c>
      <c r="P28" s="4">
        <v>270</v>
      </c>
      <c r="Q28" s="4">
        <v>100</v>
      </c>
    </row>
    <row r="29" spans="1:17" ht="32.25" thickBot="1" x14ac:dyDescent="0.3">
      <c r="A29" s="5">
        <v>635</v>
      </c>
      <c r="B29" s="3" t="s">
        <v>151</v>
      </c>
      <c r="C29" s="4">
        <v>12.81</v>
      </c>
      <c r="D29" s="4">
        <v>12.6</v>
      </c>
      <c r="E29" s="4">
        <v>3.46</v>
      </c>
      <c r="F29" s="4">
        <v>3.46</v>
      </c>
      <c r="G29" s="4">
        <v>3.46</v>
      </c>
      <c r="H29" s="4">
        <v>11.59</v>
      </c>
      <c r="I29" s="4">
        <v>11.4</v>
      </c>
      <c r="J29" s="4">
        <v>2.5</v>
      </c>
      <c r="K29" s="4" t="s">
        <v>41</v>
      </c>
      <c r="L29" s="4" t="s">
        <v>41</v>
      </c>
      <c r="M29" s="4">
        <v>0</v>
      </c>
      <c r="N29" s="4">
        <v>50</v>
      </c>
      <c r="O29" s="4">
        <v>1</v>
      </c>
      <c r="P29" s="4">
        <v>315</v>
      </c>
      <c r="Q29" s="4">
        <v>100</v>
      </c>
    </row>
    <row r="30" spans="1:17" ht="32.25" thickBot="1" x14ac:dyDescent="0.3">
      <c r="A30" s="5">
        <v>640</v>
      </c>
      <c r="B30" s="3" t="s">
        <v>152</v>
      </c>
      <c r="C30" s="4">
        <v>12.81</v>
      </c>
      <c r="D30" s="4">
        <v>12.6</v>
      </c>
      <c r="E30" s="4">
        <v>3.46</v>
      </c>
      <c r="F30" s="4">
        <v>3.46</v>
      </c>
      <c r="G30" s="4">
        <v>3.46</v>
      </c>
      <c r="H30" s="4">
        <v>11.59</v>
      </c>
      <c r="I30" s="4">
        <v>11.4</v>
      </c>
      <c r="J30" s="4">
        <v>2.5</v>
      </c>
      <c r="K30" s="4" t="s">
        <v>41</v>
      </c>
      <c r="L30" s="4" t="s">
        <v>41</v>
      </c>
      <c r="M30" s="4">
        <v>0</v>
      </c>
      <c r="N30" s="4">
        <v>50</v>
      </c>
      <c r="O30" s="4">
        <v>1</v>
      </c>
      <c r="P30" s="4">
        <v>0</v>
      </c>
      <c r="Q30" s="4">
        <v>100</v>
      </c>
    </row>
    <row r="31" spans="1:17" ht="32.25" thickBot="1" x14ac:dyDescent="0.3">
      <c r="A31" s="5">
        <v>642</v>
      </c>
      <c r="B31" s="3" t="s">
        <v>153</v>
      </c>
      <c r="C31" s="4">
        <v>12.81</v>
      </c>
      <c r="D31" s="4">
        <v>12.6</v>
      </c>
      <c r="E31" s="4">
        <v>3.46</v>
      </c>
      <c r="F31" s="4">
        <v>3.46</v>
      </c>
      <c r="G31" s="4">
        <v>3.46</v>
      </c>
      <c r="H31" s="4">
        <v>11.59</v>
      </c>
      <c r="I31" s="4">
        <v>11.4</v>
      </c>
      <c r="J31" s="4">
        <v>2.5</v>
      </c>
      <c r="K31" s="4" t="s">
        <v>41</v>
      </c>
      <c r="L31" s="4" t="s">
        <v>41</v>
      </c>
      <c r="M31" s="4">
        <v>0</v>
      </c>
      <c r="N31" s="4">
        <v>50</v>
      </c>
      <c r="O31" s="4">
        <v>1</v>
      </c>
      <c r="P31" s="4">
        <v>45</v>
      </c>
      <c r="Q31" s="4">
        <v>100</v>
      </c>
    </row>
    <row r="32" spans="1:17" ht="17.25" customHeight="1" thickBot="1" x14ac:dyDescent="0.3">
      <c r="A32" s="5">
        <v>644</v>
      </c>
      <c r="B32" s="3" t="s">
        <v>154</v>
      </c>
      <c r="C32" s="4">
        <v>12.81</v>
      </c>
      <c r="D32" s="4">
        <v>12.6</v>
      </c>
      <c r="E32" s="4">
        <v>3.46</v>
      </c>
      <c r="F32" s="4">
        <v>3.46</v>
      </c>
      <c r="G32" s="4">
        <v>3.46</v>
      </c>
      <c r="H32" s="4">
        <v>11.59</v>
      </c>
      <c r="I32" s="4">
        <v>11.4</v>
      </c>
      <c r="J32" s="4">
        <v>2.5</v>
      </c>
      <c r="K32" s="4" t="s">
        <v>41</v>
      </c>
      <c r="L32" s="4" t="s">
        <v>41</v>
      </c>
      <c r="M32" s="4">
        <v>0</v>
      </c>
      <c r="N32" s="4">
        <v>50</v>
      </c>
      <c r="O32" s="4">
        <v>1</v>
      </c>
      <c r="P32" s="4">
        <v>90</v>
      </c>
      <c r="Q32" s="4">
        <v>100</v>
      </c>
    </row>
    <row r="33" spans="1:17" ht="32.25" thickBot="1" x14ac:dyDescent="0.3">
      <c r="A33" s="5">
        <v>646</v>
      </c>
      <c r="B33" s="3" t="s">
        <v>155</v>
      </c>
      <c r="C33" s="4">
        <v>12.81</v>
      </c>
      <c r="D33" s="4">
        <v>12.6</v>
      </c>
      <c r="E33" s="4">
        <v>3.46</v>
      </c>
      <c r="F33" s="4">
        <v>3.46</v>
      </c>
      <c r="G33" s="4">
        <v>3.46</v>
      </c>
      <c r="H33" s="4">
        <v>11.59</v>
      </c>
      <c r="I33" s="4">
        <v>11.4</v>
      </c>
      <c r="J33" s="4">
        <v>2.5</v>
      </c>
      <c r="K33" s="4" t="s">
        <v>41</v>
      </c>
      <c r="L33" s="4" t="s">
        <v>41</v>
      </c>
      <c r="M33" s="4">
        <v>0</v>
      </c>
      <c r="N33" s="4">
        <v>50</v>
      </c>
      <c r="O33" s="4">
        <v>1</v>
      </c>
      <c r="P33" s="4">
        <v>135</v>
      </c>
      <c r="Q33" s="4">
        <v>100</v>
      </c>
    </row>
    <row r="34" spans="1:17" ht="32.25" thickBot="1" x14ac:dyDescent="0.3">
      <c r="A34" s="5">
        <v>648</v>
      </c>
      <c r="B34" s="3" t="s">
        <v>156</v>
      </c>
      <c r="C34" s="4">
        <v>12.81</v>
      </c>
      <c r="D34" s="4">
        <v>12.6</v>
      </c>
      <c r="E34" s="4">
        <v>3.46</v>
      </c>
      <c r="F34" s="4">
        <v>3.46</v>
      </c>
      <c r="G34" s="4">
        <v>3.46</v>
      </c>
      <c r="H34" s="4">
        <v>11.59</v>
      </c>
      <c r="I34" s="4">
        <v>11.4</v>
      </c>
      <c r="J34" s="4">
        <v>2.5</v>
      </c>
      <c r="K34" s="4" t="s">
        <v>41</v>
      </c>
      <c r="L34" s="4" t="s">
        <v>41</v>
      </c>
      <c r="M34" s="4">
        <v>0</v>
      </c>
      <c r="N34" s="4">
        <v>50</v>
      </c>
      <c r="O34" s="4">
        <v>1</v>
      </c>
      <c r="P34" s="4">
        <v>225</v>
      </c>
      <c r="Q34" s="4">
        <v>100</v>
      </c>
    </row>
    <row r="35" spans="1:17" ht="32.25" thickBot="1" x14ac:dyDescent="0.3">
      <c r="A35" s="5">
        <v>650</v>
      </c>
      <c r="B35" s="3" t="s">
        <v>157</v>
      </c>
      <c r="C35" s="4">
        <v>12.81</v>
      </c>
      <c r="D35" s="4">
        <v>12.6</v>
      </c>
      <c r="E35" s="4">
        <v>3.46</v>
      </c>
      <c r="F35" s="4">
        <v>3.46</v>
      </c>
      <c r="G35" s="4">
        <v>3.46</v>
      </c>
      <c r="H35" s="4">
        <v>11.59</v>
      </c>
      <c r="I35" s="4">
        <v>11.4</v>
      </c>
      <c r="J35" s="4">
        <v>2.5</v>
      </c>
      <c r="K35" s="4" t="s">
        <v>41</v>
      </c>
      <c r="L35" s="4" t="s">
        <v>41</v>
      </c>
      <c r="M35" s="4">
        <v>0</v>
      </c>
      <c r="N35" s="4">
        <v>50</v>
      </c>
      <c r="O35" s="4">
        <v>1</v>
      </c>
      <c r="P35" s="4">
        <v>270</v>
      </c>
      <c r="Q35" s="4">
        <v>100</v>
      </c>
    </row>
    <row r="36" spans="1:17" ht="32.25" thickBot="1" x14ac:dyDescent="0.3">
      <c r="A36" s="5">
        <v>652</v>
      </c>
      <c r="B36" s="3" t="s">
        <v>158</v>
      </c>
      <c r="C36" s="4">
        <v>12.81</v>
      </c>
      <c r="D36" s="4">
        <v>12.6</v>
      </c>
      <c r="E36" s="4">
        <v>3.46</v>
      </c>
      <c r="F36" s="4">
        <v>3.46</v>
      </c>
      <c r="G36" s="4">
        <v>3.46</v>
      </c>
      <c r="H36" s="4">
        <v>11.59</v>
      </c>
      <c r="I36" s="4">
        <v>11.4</v>
      </c>
      <c r="J36" s="4">
        <v>2.5</v>
      </c>
      <c r="K36" s="4" t="s">
        <v>41</v>
      </c>
      <c r="L36" s="4" t="s">
        <v>41</v>
      </c>
      <c r="M36" s="4">
        <v>0</v>
      </c>
      <c r="N36" s="4">
        <v>50</v>
      </c>
      <c r="O36" s="4">
        <v>1</v>
      </c>
      <c r="P36" s="4">
        <v>315</v>
      </c>
      <c r="Q36" s="4">
        <v>100</v>
      </c>
    </row>
    <row r="37" spans="1:17" ht="36.75" customHeight="1" thickBot="1" x14ac:dyDescent="0.3">
      <c r="A37" s="5">
        <v>657</v>
      </c>
      <c r="B37" s="3" t="s">
        <v>159</v>
      </c>
      <c r="C37" s="4">
        <v>12.81</v>
      </c>
      <c r="D37" s="4">
        <v>12.6</v>
      </c>
      <c r="E37" s="4">
        <v>3.46</v>
      </c>
      <c r="F37" s="4">
        <v>3.46</v>
      </c>
      <c r="G37" s="4">
        <v>3.46</v>
      </c>
      <c r="H37" s="4">
        <v>11.59</v>
      </c>
      <c r="I37" s="4">
        <v>11.4</v>
      </c>
      <c r="J37" s="4">
        <v>2.5</v>
      </c>
      <c r="K37" s="4" t="s">
        <v>41</v>
      </c>
      <c r="L37" s="4" t="s">
        <v>41</v>
      </c>
      <c r="M37" s="4">
        <v>0</v>
      </c>
      <c r="N37" s="4">
        <v>63</v>
      </c>
      <c r="O37" s="4">
        <v>1</v>
      </c>
      <c r="P37" s="4">
        <v>0</v>
      </c>
      <c r="Q37" s="4">
        <v>100</v>
      </c>
    </row>
    <row r="38" spans="1:17" ht="32.25" thickBot="1" x14ac:dyDescent="0.3">
      <c r="A38" s="5">
        <v>659</v>
      </c>
      <c r="B38" s="3" t="s">
        <v>160</v>
      </c>
      <c r="C38" s="4">
        <v>12.81</v>
      </c>
      <c r="D38" s="4">
        <v>12.6</v>
      </c>
      <c r="E38" s="4">
        <v>3.46</v>
      </c>
      <c r="F38" s="4">
        <v>3.46</v>
      </c>
      <c r="G38" s="4">
        <v>3.46</v>
      </c>
      <c r="H38" s="4">
        <v>11.59</v>
      </c>
      <c r="I38" s="4">
        <v>11.4</v>
      </c>
      <c r="J38" s="4">
        <v>2.5</v>
      </c>
      <c r="K38" s="4" t="s">
        <v>41</v>
      </c>
      <c r="L38" s="4" t="s">
        <v>41</v>
      </c>
      <c r="M38" s="4">
        <v>0</v>
      </c>
      <c r="N38" s="4">
        <v>63</v>
      </c>
      <c r="O38" s="4">
        <v>1</v>
      </c>
      <c r="P38" s="4">
        <v>45</v>
      </c>
      <c r="Q38" s="4">
        <v>100</v>
      </c>
    </row>
    <row r="39" spans="1:17" ht="32.25" thickBot="1" x14ac:dyDescent="0.3">
      <c r="A39" s="5">
        <v>661</v>
      </c>
      <c r="B39" s="3" t="s">
        <v>161</v>
      </c>
      <c r="C39" s="4">
        <v>12.81</v>
      </c>
      <c r="D39" s="4">
        <v>12.6</v>
      </c>
      <c r="E39" s="4">
        <v>3.46</v>
      </c>
      <c r="F39" s="4">
        <v>3.46</v>
      </c>
      <c r="G39" s="4">
        <v>3.46</v>
      </c>
      <c r="H39" s="4">
        <v>11.59</v>
      </c>
      <c r="I39" s="4">
        <v>11.4</v>
      </c>
      <c r="J39" s="4">
        <v>2.5</v>
      </c>
      <c r="K39" s="4" t="s">
        <v>41</v>
      </c>
      <c r="L39" s="4" t="s">
        <v>41</v>
      </c>
      <c r="M39" s="4">
        <v>0</v>
      </c>
      <c r="N39" s="4">
        <v>63</v>
      </c>
      <c r="O39" s="4">
        <v>1</v>
      </c>
      <c r="P39" s="4">
        <v>90</v>
      </c>
      <c r="Q39" s="4">
        <v>100</v>
      </c>
    </row>
    <row r="40" spans="1:17" ht="32.25" thickBot="1" x14ac:dyDescent="0.3">
      <c r="A40" s="5">
        <v>663</v>
      </c>
      <c r="B40" s="3" t="s">
        <v>162</v>
      </c>
      <c r="C40" s="4">
        <v>12.81</v>
      </c>
      <c r="D40" s="4">
        <v>12.6</v>
      </c>
      <c r="E40" s="4">
        <v>3.46</v>
      </c>
      <c r="F40" s="4">
        <v>3.46</v>
      </c>
      <c r="G40" s="4">
        <v>3.46</v>
      </c>
      <c r="H40" s="4">
        <v>11.59</v>
      </c>
      <c r="I40" s="4">
        <v>11.4</v>
      </c>
      <c r="J40" s="4">
        <v>2.5</v>
      </c>
      <c r="K40" s="4" t="s">
        <v>41</v>
      </c>
      <c r="L40" s="4" t="s">
        <v>41</v>
      </c>
      <c r="M40" s="4">
        <v>0</v>
      </c>
      <c r="N40" s="4">
        <v>63</v>
      </c>
      <c r="O40" s="4">
        <v>1</v>
      </c>
      <c r="P40" s="4">
        <v>135</v>
      </c>
      <c r="Q40" s="4">
        <v>100</v>
      </c>
    </row>
    <row r="41" spans="1:17" ht="32.25" thickBot="1" x14ac:dyDescent="0.3">
      <c r="A41" s="5">
        <v>665</v>
      </c>
      <c r="B41" s="3" t="s">
        <v>163</v>
      </c>
      <c r="C41" s="4">
        <v>12.81</v>
      </c>
      <c r="D41" s="4">
        <v>12.6</v>
      </c>
      <c r="E41" s="4">
        <v>3.46</v>
      </c>
      <c r="F41" s="4">
        <v>3.46</v>
      </c>
      <c r="G41" s="4">
        <v>3.46</v>
      </c>
      <c r="H41" s="4">
        <v>11.59</v>
      </c>
      <c r="I41" s="4">
        <v>11.4</v>
      </c>
      <c r="J41" s="4">
        <v>2.5</v>
      </c>
      <c r="K41" s="4" t="s">
        <v>41</v>
      </c>
      <c r="L41" s="4" t="s">
        <v>41</v>
      </c>
      <c r="M41" s="4">
        <v>0</v>
      </c>
      <c r="N41" s="4">
        <v>63</v>
      </c>
      <c r="O41" s="4">
        <v>1</v>
      </c>
      <c r="P41" s="4">
        <v>225</v>
      </c>
      <c r="Q41" s="4">
        <v>100</v>
      </c>
    </row>
    <row r="42" spans="1:17" ht="43.5" customHeight="1" thickBot="1" x14ac:dyDescent="0.3">
      <c r="A42" s="5">
        <v>667</v>
      </c>
      <c r="B42" s="3" t="s">
        <v>164</v>
      </c>
      <c r="C42" s="4">
        <v>12.81</v>
      </c>
      <c r="D42" s="4">
        <v>12.6</v>
      </c>
      <c r="E42" s="4">
        <v>3.46</v>
      </c>
      <c r="F42" s="4">
        <v>3.46</v>
      </c>
      <c r="G42" s="4">
        <v>3.46</v>
      </c>
      <c r="H42" s="4">
        <v>11.59</v>
      </c>
      <c r="I42" s="4">
        <v>11.4</v>
      </c>
      <c r="J42" s="4">
        <v>2.5</v>
      </c>
      <c r="K42" s="4" t="s">
        <v>41</v>
      </c>
      <c r="L42" s="4" t="s">
        <v>41</v>
      </c>
      <c r="M42" s="4">
        <v>0</v>
      </c>
      <c r="N42" s="4">
        <v>63</v>
      </c>
      <c r="O42" s="4">
        <v>1</v>
      </c>
      <c r="P42" s="4">
        <v>270</v>
      </c>
      <c r="Q42" s="4">
        <v>100</v>
      </c>
    </row>
    <row r="43" spans="1:17" ht="32.25" thickBot="1" x14ac:dyDescent="0.3">
      <c r="A43" s="5">
        <v>669</v>
      </c>
      <c r="B43" s="3" t="s">
        <v>165</v>
      </c>
      <c r="C43" s="4">
        <v>12.81</v>
      </c>
      <c r="D43" s="4">
        <v>12.6</v>
      </c>
      <c r="E43" s="4">
        <v>3.46</v>
      </c>
      <c r="F43" s="4">
        <v>3.46</v>
      </c>
      <c r="G43" s="4">
        <v>3.46</v>
      </c>
      <c r="H43" s="4">
        <v>11.59</v>
      </c>
      <c r="I43" s="4">
        <v>11.4</v>
      </c>
      <c r="J43" s="4">
        <v>2.5</v>
      </c>
      <c r="K43" s="4" t="s">
        <v>41</v>
      </c>
      <c r="L43" s="4" t="s">
        <v>41</v>
      </c>
      <c r="M43" s="4">
        <v>0</v>
      </c>
      <c r="N43" s="4">
        <v>63</v>
      </c>
      <c r="O43" s="4">
        <v>1</v>
      </c>
      <c r="P43" s="4">
        <v>315</v>
      </c>
      <c r="Q43" s="4">
        <v>100</v>
      </c>
    </row>
    <row r="44" spans="1:17" ht="32.25" thickBot="1" x14ac:dyDescent="0.3">
      <c r="A44" s="5">
        <v>754</v>
      </c>
      <c r="B44" s="3" t="s">
        <v>166</v>
      </c>
      <c r="C44" s="4">
        <v>12.81</v>
      </c>
      <c r="D44" s="4">
        <v>12.6</v>
      </c>
      <c r="E44" s="4">
        <v>3.46</v>
      </c>
      <c r="F44" s="4">
        <v>3.46</v>
      </c>
      <c r="G44" s="4">
        <v>3.46</v>
      </c>
      <c r="H44" s="4">
        <v>11.59</v>
      </c>
      <c r="I44" s="4">
        <v>11.4</v>
      </c>
      <c r="J44" s="4">
        <v>2.5</v>
      </c>
      <c r="K44" s="4" t="s">
        <v>41</v>
      </c>
      <c r="L44" s="4" t="s">
        <v>41</v>
      </c>
      <c r="M44" s="4">
        <v>0</v>
      </c>
      <c r="N44" s="4">
        <v>30</v>
      </c>
      <c r="O44" s="4">
        <v>1</v>
      </c>
      <c r="P44" s="4">
        <v>0</v>
      </c>
      <c r="Q44" s="4">
        <v>100</v>
      </c>
    </row>
    <row r="45" spans="1:17" ht="32.25" thickBot="1" x14ac:dyDescent="0.3">
      <c r="A45" s="5">
        <v>756</v>
      </c>
      <c r="B45" s="3" t="s">
        <v>166</v>
      </c>
      <c r="C45" s="4">
        <v>12.81</v>
      </c>
      <c r="D45" s="4">
        <v>12.6</v>
      </c>
      <c r="E45" s="4">
        <v>3.46</v>
      </c>
      <c r="F45" s="4">
        <v>3.46</v>
      </c>
      <c r="G45" s="4">
        <v>3.46</v>
      </c>
      <c r="H45" s="4">
        <v>11.59</v>
      </c>
      <c r="I45" s="4">
        <v>11.4</v>
      </c>
      <c r="J45" s="4">
        <v>2.5</v>
      </c>
      <c r="K45" s="4" t="s">
        <v>41</v>
      </c>
      <c r="L45" s="4" t="s">
        <v>41</v>
      </c>
      <c r="M45" s="4">
        <v>0</v>
      </c>
      <c r="N45" s="4">
        <v>30</v>
      </c>
      <c r="O45" s="4">
        <v>1</v>
      </c>
      <c r="P45" s="4">
        <v>0</v>
      </c>
      <c r="Q45" s="4">
        <v>100</v>
      </c>
    </row>
    <row r="46" spans="1:17" ht="32.25" thickBot="1" x14ac:dyDescent="0.3">
      <c r="A46" s="5">
        <v>758</v>
      </c>
      <c r="B46" s="3" t="s">
        <v>166</v>
      </c>
      <c r="C46" s="4">
        <v>12.81</v>
      </c>
      <c r="D46" s="4">
        <v>12.6</v>
      </c>
      <c r="E46" s="4">
        <v>3.46</v>
      </c>
      <c r="F46" s="4">
        <v>3.46</v>
      </c>
      <c r="G46" s="4">
        <v>3.46</v>
      </c>
      <c r="H46" s="4">
        <v>11.59</v>
      </c>
      <c r="I46" s="4">
        <v>11.4</v>
      </c>
      <c r="J46" s="4">
        <v>2.5</v>
      </c>
      <c r="K46" s="4" t="s">
        <v>41</v>
      </c>
      <c r="L46" s="4" t="s">
        <v>41</v>
      </c>
      <c r="M46" s="4">
        <v>0</v>
      </c>
      <c r="N46" s="4">
        <v>30</v>
      </c>
      <c r="O46" s="4">
        <v>1</v>
      </c>
      <c r="P46" s="4">
        <v>0</v>
      </c>
      <c r="Q46" s="4">
        <v>100</v>
      </c>
    </row>
    <row r="47" spans="1:17" ht="32.25" customHeight="1" thickBot="1" x14ac:dyDescent="0.3">
      <c r="A47" s="5">
        <v>760</v>
      </c>
      <c r="B47" s="3" t="s">
        <v>166</v>
      </c>
      <c r="C47" s="4">
        <v>12.81</v>
      </c>
      <c r="D47" s="4">
        <v>12.6</v>
      </c>
      <c r="E47" s="4">
        <v>3.46</v>
      </c>
      <c r="F47" s="4">
        <v>3.46</v>
      </c>
      <c r="G47" s="4">
        <v>3.46</v>
      </c>
      <c r="H47" s="4">
        <v>11.59</v>
      </c>
      <c r="I47" s="4">
        <v>11.4</v>
      </c>
      <c r="J47" s="4">
        <v>2.5</v>
      </c>
      <c r="K47" s="4" t="s">
        <v>41</v>
      </c>
      <c r="L47" s="4" t="s">
        <v>41</v>
      </c>
      <c r="M47" s="4">
        <v>0</v>
      </c>
      <c r="N47" s="4">
        <v>30</v>
      </c>
      <c r="O47" s="4">
        <v>1</v>
      </c>
      <c r="P47" s="4">
        <v>0</v>
      </c>
      <c r="Q47" s="4">
        <v>100</v>
      </c>
    </row>
    <row r="48" spans="1:17" ht="32.25" thickBot="1" x14ac:dyDescent="0.3">
      <c r="A48" s="5">
        <v>762</v>
      </c>
      <c r="B48" s="3" t="s">
        <v>166</v>
      </c>
      <c r="C48" s="4">
        <v>12.81</v>
      </c>
      <c r="D48" s="4">
        <v>12.6</v>
      </c>
      <c r="E48" s="4">
        <v>3.46</v>
      </c>
      <c r="F48" s="4">
        <v>3.46</v>
      </c>
      <c r="G48" s="4">
        <v>3.46</v>
      </c>
      <c r="H48" s="4">
        <v>11.59</v>
      </c>
      <c r="I48" s="4">
        <v>11.4</v>
      </c>
      <c r="J48" s="4">
        <v>2.5</v>
      </c>
      <c r="K48" s="4" t="s">
        <v>41</v>
      </c>
      <c r="L48" s="4" t="s">
        <v>41</v>
      </c>
      <c r="M48" s="4">
        <v>0</v>
      </c>
      <c r="N48" s="4">
        <v>30</v>
      </c>
      <c r="O48" s="4">
        <v>1</v>
      </c>
      <c r="P48" s="4">
        <v>0</v>
      </c>
      <c r="Q48" s="4">
        <v>100</v>
      </c>
    </row>
    <row r="49" spans="1:17" ht="32.25" thickBot="1" x14ac:dyDescent="0.3">
      <c r="A49" s="5">
        <v>764</v>
      </c>
      <c r="B49" s="3" t="s">
        <v>166</v>
      </c>
      <c r="C49" s="4">
        <v>12.81</v>
      </c>
      <c r="D49" s="4">
        <v>12.6</v>
      </c>
      <c r="E49" s="4">
        <v>3.46</v>
      </c>
      <c r="F49" s="4">
        <v>3.46</v>
      </c>
      <c r="G49" s="4">
        <v>3.46</v>
      </c>
      <c r="H49" s="4">
        <v>11.59</v>
      </c>
      <c r="I49" s="4">
        <v>11.4</v>
      </c>
      <c r="J49" s="4">
        <v>2.5</v>
      </c>
      <c r="K49" s="4" t="s">
        <v>41</v>
      </c>
      <c r="L49" s="4" t="s">
        <v>41</v>
      </c>
      <c r="M49" s="4">
        <v>0</v>
      </c>
      <c r="N49" s="4">
        <v>30</v>
      </c>
      <c r="O49" s="4">
        <v>1</v>
      </c>
      <c r="P49" s="4">
        <v>0</v>
      </c>
      <c r="Q49" s="4">
        <v>100</v>
      </c>
    </row>
    <row r="50" spans="1:17" ht="32.25" thickBot="1" x14ac:dyDescent="0.3">
      <c r="A50" s="5">
        <v>766</v>
      </c>
      <c r="B50" s="3" t="s">
        <v>166</v>
      </c>
      <c r="C50" s="4">
        <v>12.81</v>
      </c>
      <c r="D50" s="4">
        <v>12.6</v>
      </c>
      <c r="E50" s="4">
        <v>3.46</v>
      </c>
      <c r="F50" s="4">
        <v>3.46</v>
      </c>
      <c r="G50" s="4">
        <v>3.46</v>
      </c>
      <c r="H50" s="4">
        <v>11.59</v>
      </c>
      <c r="I50" s="4">
        <v>11.4</v>
      </c>
      <c r="J50" s="4">
        <v>2.5</v>
      </c>
      <c r="K50" s="4" t="s">
        <v>41</v>
      </c>
      <c r="L50" s="4" t="s">
        <v>41</v>
      </c>
      <c r="M50" s="4">
        <v>0</v>
      </c>
      <c r="N50" s="4">
        <v>30</v>
      </c>
      <c r="O50" s="4">
        <v>1</v>
      </c>
      <c r="P50" s="4">
        <v>0</v>
      </c>
      <c r="Q50" s="4">
        <v>100</v>
      </c>
    </row>
    <row r="51" spans="1:17" ht="32.25" thickBot="1" x14ac:dyDescent="0.3">
      <c r="A51" s="5">
        <v>768</v>
      </c>
      <c r="B51" s="3" t="s">
        <v>166</v>
      </c>
      <c r="C51" s="4">
        <v>12.81</v>
      </c>
      <c r="D51" s="4">
        <v>12.6</v>
      </c>
      <c r="E51" s="4">
        <v>3.46</v>
      </c>
      <c r="F51" s="4">
        <v>3.46</v>
      </c>
      <c r="G51" s="4">
        <v>3.46</v>
      </c>
      <c r="H51" s="4">
        <v>11.59</v>
      </c>
      <c r="I51" s="4">
        <v>11.4</v>
      </c>
      <c r="J51" s="4">
        <v>2.5</v>
      </c>
      <c r="K51" s="4" t="s">
        <v>41</v>
      </c>
      <c r="L51" s="4" t="s">
        <v>41</v>
      </c>
      <c r="M51" s="4">
        <v>0</v>
      </c>
      <c r="N51" s="4">
        <v>30</v>
      </c>
      <c r="O51" s="4">
        <v>1</v>
      </c>
      <c r="P51" s="4">
        <v>0</v>
      </c>
      <c r="Q51" s="4">
        <v>100</v>
      </c>
    </row>
    <row r="52" spans="1:17" ht="36" customHeight="1" thickBot="1" x14ac:dyDescent="0.3">
      <c r="A52" s="5">
        <v>770</v>
      </c>
      <c r="B52" s="3" t="s">
        <v>166</v>
      </c>
      <c r="C52" s="4">
        <v>12.81</v>
      </c>
      <c r="D52" s="4">
        <v>12.6</v>
      </c>
      <c r="E52" s="4">
        <v>3.46</v>
      </c>
      <c r="F52" s="4">
        <v>3.46</v>
      </c>
      <c r="G52" s="4">
        <v>3.46</v>
      </c>
      <c r="H52" s="4">
        <v>11.59</v>
      </c>
      <c r="I52" s="4">
        <v>11.4</v>
      </c>
      <c r="J52" s="4">
        <v>2.5</v>
      </c>
      <c r="K52" s="4" t="s">
        <v>41</v>
      </c>
      <c r="L52" s="4" t="s">
        <v>41</v>
      </c>
      <c r="M52" s="4">
        <v>0</v>
      </c>
      <c r="N52" s="4">
        <v>30</v>
      </c>
      <c r="O52" s="4">
        <v>1</v>
      </c>
      <c r="P52" s="4">
        <v>0</v>
      </c>
      <c r="Q52" s="4">
        <v>100</v>
      </c>
    </row>
    <row r="53" spans="1:17" ht="32.25" thickBot="1" x14ac:dyDescent="0.3">
      <c r="A53" s="5">
        <v>772</v>
      </c>
      <c r="B53" s="3" t="s">
        <v>166</v>
      </c>
      <c r="C53" s="4">
        <v>12.81</v>
      </c>
      <c r="D53" s="4">
        <v>12.6</v>
      </c>
      <c r="E53" s="4">
        <v>3.46</v>
      </c>
      <c r="F53" s="4">
        <v>3.46</v>
      </c>
      <c r="G53" s="4">
        <v>3.46</v>
      </c>
      <c r="H53" s="4">
        <v>11.59</v>
      </c>
      <c r="I53" s="4">
        <v>11.4</v>
      </c>
      <c r="J53" s="4">
        <v>2.5</v>
      </c>
      <c r="K53" s="4" t="s">
        <v>41</v>
      </c>
      <c r="L53" s="4" t="s">
        <v>41</v>
      </c>
      <c r="M53" s="4">
        <v>0</v>
      </c>
      <c r="N53" s="4">
        <v>30</v>
      </c>
      <c r="O53" s="4">
        <v>1</v>
      </c>
      <c r="P53" s="4">
        <v>0</v>
      </c>
      <c r="Q53" s="4">
        <v>100</v>
      </c>
    </row>
    <row r="54" spans="1:17" ht="32.25" thickBot="1" x14ac:dyDescent="0.3">
      <c r="A54" s="5">
        <v>782</v>
      </c>
      <c r="B54" s="3" t="s">
        <v>167</v>
      </c>
      <c r="C54" s="4">
        <v>12.81</v>
      </c>
      <c r="D54" s="4">
        <v>12.6</v>
      </c>
      <c r="E54" s="4">
        <v>3.46</v>
      </c>
      <c r="F54" s="4">
        <v>3.46</v>
      </c>
      <c r="G54" s="4">
        <v>3.46</v>
      </c>
      <c r="H54" s="4">
        <v>11.59</v>
      </c>
      <c r="I54" s="4">
        <v>11.4</v>
      </c>
      <c r="J54" s="4">
        <v>2.5</v>
      </c>
      <c r="K54" s="4" t="s">
        <v>41</v>
      </c>
      <c r="L54" s="4" t="s">
        <v>41</v>
      </c>
      <c r="M54" s="4">
        <v>0</v>
      </c>
      <c r="N54" s="4">
        <v>30</v>
      </c>
      <c r="O54" s="4">
        <v>1</v>
      </c>
      <c r="P54" s="4">
        <v>0</v>
      </c>
      <c r="Q54" s="4">
        <v>100</v>
      </c>
    </row>
    <row r="55" spans="1:17" ht="32.25" thickBot="1" x14ac:dyDescent="0.3">
      <c r="A55" s="5">
        <v>784</v>
      </c>
      <c r="B55" s="3" t="s">
        <v>167</v>
      </c>
      <c r="C55" s="4">
        <v>12.81</v>
      </c>
      <c r="D55" s="4">
        <v>12.6</v>
      </c>
      <c r="E55" s="4">
        <v>3.46</v>
      </c>
      <c r="F55" s="4">
        <v>3.46</v>
      </c>
      <c r="G55" s="4">
        <v>3.46</v>
      </c>
      <c r="H55" s="4">
        <v>11.59</v>
      </c>
      <c r="I55" s="4">
        <v>11.4</v>
      </c>
      <c r="J55" s="4">
        <v>2.5</v>
      </c>
      <c r="K55" s="4" t="s">
        <v>41</v>
      </c>
      <c r="L55" s="4" t="s">
        <v>41</v>
      </c>
      <c r="M55" s="4">
        <v>0</v>
      </c>
      <c r="N55" s="4">
        <v>30</v>
      </c>
      <c r="O55" s="4">
        <v>1</v>
      </c>
      <c r="P55" s="4">
        <v>0</v>
      </c>
      <c r="Q55" s="4">
        <v>100</v>
      </c>
    </row>
    <row r="56" spans="1:17" ht="32.25" thickBot="1" x14ac:dyDescent="0.3">
      <c r="A56" s="5">
        <v>786</v>
      </c>
      <c r="B56" s="3" t="s">
        <v>167</v>
      </c>
      <c r="C56" s="4">
        <v>12.81</v>
      </c>
      <c r="D56" s="4">
        <v>12.6</v>
      </c>
      <c r="E56" s="4">
        <v>3.46</v>
      </c>
      <c r="F56" s="4">
        <v>3.46</v>
      </c>
      <c r="G56" s="4">
        <v>3.46</v>
      </c>
      <c r="H56" s="4">
        <v>11.59</v>
      </c>
      <c r="I56" s="4">
        <v>11.4</v>
      </c>
      <c r="J56" s="4">
        <v>2.5</v>
      </c>
      <c r="K56" s="4" t="s">
        <v>41</v>
      </c>
      <c r="L56" s="4" t="s">
        <v>41</v>
      </c>
      <c r="M56" s="4">
        <v>0</v>
      </c>
      <c r="N56" s="4">
        <v>30</v>
      </c>
      <c r="O56" s="4">
        <v>1</v>
      </c>
      <c r="P56" s="4">
        <v>0</v>
      </c>
      <c r="Q56" s="4">
        <v>100</v>
      </c>
    </row>
    <row r="57" spans="1:17" ht="44.25" customHeight="1" thickBot="1" x14ac:dyDescent="0.3">
      <c r="A57" s="5">
        <v>788</v>
      </c>
      <c r="B57" s="3" t="s">
        <v>167</v>
      </c>
      <c r="C57" s="4">
        <v>12.81</v>
      </c>
      <c r="D57" s="4">
        <v>12.6</v>
      </c>
      <c r="E57" s="4">
        <v>3.46</v>
      </c>
      <c r="F57" s="4">
        <v>3.46</v>
      </c>
      <c r="G57" s="4">
        <v>3.46</v>
      </c>
      <c r="H57" s="4">
        <v>11.59</v>
      </c>
      <c r="I57" s="4">
        <v>11.4</v>
      </c>
      <c r="J57" s="4">
        <v>2.5</v>
      </c>
      <c r="K57" s="4" t="s">
        <v>41</v>
      </c>
      <c r="L57" s="4" t="s">
        <v>41</v>
      </c>
      <c r="M57" s="4">
        <v>0</v>
      </c>
      <c r="N57" s="4">
        <v>30</v>
      </c>
      <c r="O57" s="4">
        <v>1</v>
      </c>
      <c r="P57" s="4">
        <v>0</v>
      </c>
      <c r="Q57" s="4">
        <v>100</v>
      </c>
    </row>
    <row r="58" spans="1:17" ht="32.25" thickBot="1" x14ac:dyDescent="0.3">
      <c r="A58" s="5">
        <v>790</v>
      </c>
      <c r="B58" s="3" t="s">
        <v>167</v>
      </c>
      <c r="C58" s="4">
        <v>12.81</v>
      </c>
      <c r="D58" s="4">
        <v>12.6</v>
      </c>
      <c r="E58" s="4">
        <v>3.46</v>
      </c>
      <c r="F58" s="4">
        <v>3.46</v>
      </c>
      <c r="G58" s="4">
        <v>3.46</v>
      </c>
      <c r="H58" s="4">
        <v>11.59</v>
      </c>
      <c r="I58" s="4">
        <v>11.4</v>
      </c>
      <c r="J58" s="4">
        <v>2.5</v>
      </c>
      <c r="K58" s="4" t="s">
        <v>41</v>
      </c>
      <c r="L58" s="4" t="s">
        <v>41</v>
      </c>
      <c r="M58" s="4">
        <v>0</v>
      </c>
      <c r="N58" s="4">
        <v>30</v>
      </c>
      <c r="O58" s="4">
        <v>1</v>
      </c>
      <c r="P58" s="4">
        <v>0</v>
      </c>
      <c r="Q58" s="4">
        <v>100</v>
      </c>
    </row>
    <row r="59" spans="1:17" ht="32.25" thickBot="1" x14ac:dyDescent="0.3">
      <c r="A59" s="5">
        <v>792</v>
      </c>
      <c r="B59" s="3" t="s">
        <v>167</v>
      </c>
      <c r="C59" s="4">
        <v>12.81</v>
      </c>
      <c r="D59" s="4">
        <v>12.6</v>
      </c>
      <c r="E59" s="4">
        <v>3.46</v>
      </c>
      <c r="F59" s="4">
        <v>3.46</v>
      </c>
      <c r="G59" s="4">
        <v>3.46</v>
      </c>
      <c r="H59" s="4">
        <v>11.59</v>
      </c>
      <c r="I59" s="4">
        <v>11.4</v>
      </c>
      <c r="J59" s="4">
        <v>2.5</v>
      </c>
      <c r="K59" s="4" t="s">
        <v>41</v>
      </c>
      <c r="L59" s="4" t="s">
        <v>41</v>
      </c>
      <c r="M59" s="4">
        <v>0</v>
      </c>
      <c r="N59" s="4">
        <v>30</v>
      </c>
      <c r="O59" s="4">
        <v>1</v>
      </c>
      <c r="P59" s="4">
        <v>0</v>
      </c>
      <c r="Q59" s="4">
        <v>100</v>
      </c>
    </row>
    <row r="60" spans="1:17" ht="32.25" thickBot="1" x14ac:dyDescent="0.3">
      <c r="A60" s="5">
        <v>794</v>
      </c>
      <c r="B60" s="3" t="s">
        <v>167</v>
      </c>
      <c r="C60" s="4">
        <v>12.81</v>
      </c>
      <c r="D60" s="4">
        <v>12.6</v>
      </c>
      <c r="E60" s="4">
        <v>3.46</v>
      </c>
      <c r="F60" s="4">
        <v>3.46</v>
      </c>
      <c r="G60" s="4">
        <v>3.46</v>
      </c>
      <c r="H60" s="4">
        <v>11.59</v>
      </c>
      <c r="I60" s="4">
        <v>11.4</v>
      </c>
      <c r="J60" s="4">
        <v>2.5</v>
      </c>
      <c r="K60" s="4" t="s">
        <v>41</v>
      </c>
      <c r="L60" s="4" t="s">
        <v>41</v>
      </c>
      <c r="M60" s="4">
        <v>0</v>
      </c>
      <c r="N60" s="4">
        <v>30</v>
      </c>
      <c r="O60" s="4">
        <v>1</v>
      </c>
      <c r="P60" s="4">
        <v>0</v>
      </c>
      <c r="Q60" s="4">
        <v>100</v>
      </c>
    </row>
    <row r="61" spans="1:17" ht="32.25" thickBot="1" x14ac:dyDescent="0.3">
      <c r="A61" s="5">
        <v>796</v>
      </c>
      <c r="B61" s="3" t="s">
        <v>167</v>
      </c>
      <c r="C61" s="4">
        <v>12.81</v>
      </c>
      <c r="D61" s="4">
        <v>12.6</v>
      </c>
      <c r="E61" s="4">
        <v>3.46</v>
      </c>
      <c r="F61" s="4">
        <v>3.46</v>
      </c>
      <c r="G61" s="4">
        <v>3.46</v>
      </c>
      <c r="H61" s="4">
        <v>11.59</v>
      </c>
      <c r="I61" s="4">
        <v>11.4</v>
      </c>
      <c r="J61" s="4">
        <v>2.5</v>
      </c>
      <c r="K61" s="4" t="s">
        <v>41</v>
      </c>
      <c r="L61" s="4" t="s">
        <v>41</v>
      </c>
      <c r="M61" s="4">
        <v>0</v>
      </c>
      <c r="N61" s="4">
        <v>30</v>
      </c>
      <c r="O61" s="4">
        <v>1</v>
      </c>
      <c r="P61" s="4">
        <v>0</v>
      </c>
      <c r="Q61" s="4">
        <v>100</v>
      </c>
    </row>
    <row r="62" spans="1:17" ht="36.75" customHeight="1" thickBot="1" x14ac:dyDescent="0.3">
      <c r="A62" s="5">
        <v>798</v>
      </c>
      <c r="B62" s="3" t="s">
        <v>167</v>
      </c>
      <c r="C62" s="4">
        <v>12.81</v>
      </c>
      <c r="D62" s="4">
        <v>12.6</v>
      </c>
      <c r="E62" s="4">
        <v>3.46</v>
      </c>
      <c r="F62" s="4">
        <v>3.46</v>
      </c>
      <c r="G62" s="4">
        <v>3.46</v>
      </c>
      <c r="H62" s="4">
        <v>11.59</v>
      </c>
      <c r="I62" s="4">
        <v>11.4</v>
      </c>
      <c r="J62" s="4">
        <v>2.5</v>
      </c>
      <c r="K62" s="4" t="s">
        <v>41</v>
      </c>
      <c r="L62" s="4" t="s">
        <v>41</v>
      </c>
      <c r="M62" s="4">
        <v>0</v>
      </c>
      <c r="N62" s="4">
        <v>30</v>
      </c>
      <c r="O62" s="4">
        <v>1</v>
      </c>
      <c r="P62" s="4">
        <v>0</v>
      </c>
      <c r="Q62" s="4">
        <v>100</v>
      </c>
    </row>
    <row r="63" spans="1:17" ht="32.25" thickBot="1" x14ac:dyDescent="0.3">
      <c r="A63" s="5">
        <v>800</v>
      </c>
      <c r="B63" s="3" t="s">
        <v>167</v>
      </c>
      <c r="C63" s="4">
        <v>12.81</v>
      </c>
      <c r="D63" s="4">
        <v>12.6</v>
      </c>
      <c r="E63" s="4">
        <v>3.46</v>
      </c>
      <c r="F63" s="4">
        <v>3.46</v>
      </c>
      <c r="G63" s="4">
        <v>3.46</v>
      </c>
      <c r="H63" s="4">
        <v>11.59</v>
      </c>
      <c r="I63" s="4">
        <v>11.4</v>
      </c>
      <c r="J63" s="4">
        <v>2.5</v>
      </c>
      <c r="K63" s="4" t="s">
        <v>41</v>
      </c>
      <c r="L63" s="4" t="s">
        <v>41</v>
      </c>
      <c r="M63" s="4">
        <v>0</v>
      </c>
      <c r="N63" s="4">
        <v>30</v>
      </c>
      <c r="O63" s="4">
        <v>1</v>
      </c>
      <c r="P63" s="4">
        <v>0</v>
      </c>
      <c r="Q63" s="4">
        <v>100</v>
      </c>
    </row>
    <row r="64" spans="1:17" ht="32.25" thickBot="1" x14ac:dyDescent="0.3">
      <c r="A64" s="5">
        <v>805</v>
      </c>
      <c r="B64" s="3" t="s">
        <v>168</v>
      </c>
      <c r="C64" s="4">
        <v>12.81</v>
      </c>
      <c r="D64" s="4">
        <v>12.6</v>
      </c>
      <c r="E64" s="4">
        <v>3.46</v>
      </c>
      <c r="F64" s="4">
        <v>3.46</v>
      </c>
      <c r="G64" s="4">
        <v>3.46</v>
      </c>
      <c r="H64" s="4">
        <v>11.59</v>
      </c>
      <c r="I64" s="4">
        <v>11.4</v>
      </c>
      <c r="J64" s="4">
        <v>2.5</v>
      </c>
      <c r="K64" s="4" t="s">
        <v>41</v>
      </c>
      <c r="L64" s="4" t="s">
        <v>41</v>
      </c>
      <c r="M64" s="4">
        <v>0</v>
      </c>
      <c r="N64" s="4">
        <v>30</v>
      </c>
      <c r="O64" s="4">
        <v>1</v>
      </c>
      <c r="P64" s="4">
        <v>0</v>
      </c>
      <c r="Q64" s="4">
        <v>100</v>
      </c>
    </row>
    <row r="65" spans="1:17" ht="32.25" thickBot="1" x14ac:dyDescent="0.3">
      <c r="A65" s="5">
        <v>807</v>
      </c>
      <c r="B65" s="3" t="s">
        <v>168</v>
      </c>
      <c r="C65" s="4">
        <v>12.81</v>
      </c>
      <c r="D65" s="4">
        <v>12.6</v>
      </c>
      <c r="E65" s="4">
        <v>3.46</v>
      </c>
      <c r="F65" s="4">
        <v>3.46</v>
      </c>
      <c r="G65" s="4">
        <v>3.46</v>
      </c>
      <c r="H65" s="4">
        <v>11.59</v>
      </c>
      <c r="I65" s="4">
        <v>11.4</v>
      </c>
      <c r="J65" s="4">
        <v>2.5</v>
      </c>
      <c r="K65" s="4" t="s">
        <v>41</v>
      </c>
      <c r="L65" s="4" t="s">
        <v>41</v>
      </c>
      <c r="M65" s="4">
        <v>0</v>
      </c>
      <c r="N65" s="4">
        <v>30</v>
      </c>
      <c r="O65" s="4">
        <v>1</v>
      </c>
      <c r="P65" s="4">
        <v>0</v>
      </c>
      <c r="Q65" s="4">
        <v>100</v>
      </c>
    </row>
    <row r="66" spans="1:17" ht="32.25" thickBot="1" x14ac:dyDescent="0.3">
      <c r="A66" s="5">
        <v>809</v>
      </c>
      <c r="B66" s="3" t="s">
        <v>168</v>
      </c>
      <c r="C66" s="4">
        <v>12.81</v>
      </c>
      <c r="D66" s="4">
        <v>12.6</v>
      </c>
      <c r="E66" s="4">
        <v>3.46</v>
      </c>
      <c r="F66" s="4">
        <v>3.46</v>
      </c>
      <c r="G66" s="4">
        <v>3.46</v>
      </c>
      <c r="H66" s="4">
        <v>11.59</v>
      </c>
      <c r="I66" s="4">
        <v>11.4</v>
      </c>
      <c r="J66" s="4">
        <v>2.5</v>
      </c>
      <c r="K66" s="4" t="s">
        <v>41</v>
      </c>
      <c r="L66" s="4" t="s">
        <v>41</v>
      </c>
      <c r="M66" s="4">
        <v>0</v>
      </c>
      <c r="N66" s="4">
        <v>30</v>
      </c>
      <c r="O66" s="4">
        <v>1</v>
      </c>
      <c r="P66" s="4">
        <v>0</v>
      </c>
      <c r="Q66" s="4">
        <v>100</v>
      </c>
    </row>
    <row r="67" spans="1:17" ht="39" customHeight="1" thickBot="1" x14ac:dyDescent="0.3">
      <c r="A67" s="5">
        <v>811</v>
      </c>
      <c r="B67" s="3" t="s">
        <v>168</v>
      </c>
      <c r="C67" s="4">
        <v>12.81</v>
      </c>
      <c r="D67" s="4">
        <v>12.6</v>
      </c>
      <c r="E67" s="4">
        <v>3.46</v>
      </c>
      <c r="F67" s="4">
        <v>3.46</v>
      </c>
      <c r="G67" s="4">
        <v>3.46</v>
      </c>
      <c r="H67" s="4">
        <v>11.59</v>
      </c>
      <c r="I67" s="4">
        <v>11.4</v>
      </c>
      <c r="J67" s="4">
        <v>2.5</v>
      </c>
      <c r="K67" s="4" t="s">
        <v>41</v>
      </c>
      <c r="L67" s="4" t="s">
        <v>41</v>
      </c>
      <c r="M67" s="4">
        <v>0</v>
      </c>
      <c r="N67" s="4">
        <v>30</v>
      </c>
      <c r="O67" s="4">
        <v>1</v>
      </c>
      <c r="P67" s="4">
        <v>0</v>
      </c>
      <c r="Q67" s="4">
        <v>100</v>
      </c>
    </row>
    <row r="68" spans="1:17" ht="32.25" thickBot="1" x14ac:dyDescent="0.3">
      <c r="A68" s="5">
        <v>813</v>
      </c>
      <c r="B68" s="3" t="s">
        <v>168</v>
      </c>
      <c r="C68" s="4">
        <v>12.81</v>
      </c>
      <c r="D68" s="4">
        <v>12.6</v>
      </c>
      <c r="E68" s="4">
        <v>3.46</v>
      </c>
      <c r="F68" s="4">
        <v>3.46</v>
      </c>
      <c r="G68" s="4">
        <v>3.46</v>
      </c>
      <c r="H68" s="4">
        <v>11.59</v>
      </c>
      <c r="I68" s="4">
        <v>11.4</v>
      </c>
      <c r="J68" s="4">
        <v>2.5</v>
      </c>
      <c r="K68" s="4" t="s">
        <v>41</v>
      </c>
      <c r="L68" s="4" t="s">
        <v>41</v>
      </c>
      <c r="M68" s="4">
        <v>0</v>
      </c>
      <c r="N68" s="4">
        <v>30</v>
      </c>
      <c r="O68" s="4">
        <v>1</v>
      </c>
      <c r="P68" s="4">
        <v>0</v>
      </c>
      <c r="Q68" s="4">
        <v>100</v>
      </c>
    </row>
    <row r="69" spans="1:17" ht="32.25" thickBot="1" x14ac:dyDescent="0.3">
      <c r="A69" s="5">
        <v>815</v>
      </c>
      <c r="B69" s="3" t="s">
        <v>168</v>
      </c>
      <c r="C69" s="4">
        <v>12.81</v>
      </c>
      <c r="D69" s="4">
        <v>12.6</v>
      </c>
      <c r="E69" s="4">
        <v>3.46</v>
      </c>
      <c r="F69" s="4">
        <v>3.46</v>
      </c>
      <c r="G69" s="4">
        <v>3.46</v>
      </c>
      <c r="H69" s="4">
        <v>11.59</v>
      </c>
      <c r="I69" s="4">
        <v>11.4</v>
      </c>
      <c r="J69" s="4">
        <v>2.5</v>
      </c>
      <c r="K69" s="4" t="s">
        <v>41</v>
      </c>
      <c r="L69" s="4" t="s">
        <v>41</v>
      </c>
      <c r="M69" s="4">
        <v>0</v>
      </c>
      <c r="N69" s="4">
        <v>30</v>
      </c>
      <c r="O69" s="4">
        <v>1</v>
      </c>
      <c r="P69" s="4">
        <v>0</v>
      </c>
      <c r="Q69" s="4">
        <v>100</v>
      </c>
    </row>
    <row r="70" spans="1:17" ht="32.25" thickBot="1" x14ac:dyDescent="0.3">
      <c r="A70" s="5">
        <v>817</v>
      </c>
      <c r="B70" s="3" t="s">
        <v>168</v>
      </c>
      <c r="C70" s="4">
        <v>12.81</v>
      </c>
      <c r="D70" s="4">
        <v>12.6</v>
      </c>
      <c r="E70" s="4">
        <v>3.46</v>
      </c>
      <c r="F70" s="4">
        <v>3.46</v>
      </c>
      <c r="G70" s="4">
        <v>3.46</v>
      </c>
      <c r="H70" s="4">
        <v>11.59</v>
      </c>
      <c r="I70" s="4">
        <v>11.4</v>
      </c>
      <c r="J70" s="4">
        <v>2.5</v>
      </c>
      <c r="K70" s="4" t="s">
        <v>41</v>
      </c>
      <c r="L70" s="4" t="s">
        <v>41</v>
      </c>
      <c r="M70" s="4">
        <v>0</v>
      </c>
      <c r="N70" s="4">
        <v>30</v>
      </c>
      <c r="O70" s="4">
        <v>1</v>
      </c>
      <c r="P70" s="4">
        <v>0</v>
      </c>
      <c r="Q70" s="4">
        <v>100</v>
      </c>
    </row>
    <row r="71" spans="1:17" ht="32.25" thickBot="1" x14ac:dyDescent="0.3">
      <c r="A71" s="5">
        <v>819</v>
      </c>
      <c r="B71" s="3" t="s">
        <v>168</v>
      </c>
      <c r="C71" s="4">
        <v>12.81</v>
      </c>
      <c r="D71" s="4">
        <v>12.6</v>
      </c>
      <c r="E71" s="4">
        <v>3.46</v>
      </c>
      <c r="F71" s="4">
        <v>3.46</v>
      </c>
      <c r="G71" s="4">
        <v>3.46</v>
      </c>
      <c r="H71" s="4">
        <v>11.59</v>
      </c>
      <c r="I71" s="4">
        <v>11.4</v>
      </c>
      <c r="J71" s="4">
        <v>2.5</v>
      </c>
      <c r="K71" s="4" t="s">
        <v>41</v>
      </c>
      <c r="L71" s="4" t="s">
        <v>41</v>
      </c>
      <c r="M71" s="4">
        <v>0</v>
      </c>
      <c r="N71" s="4">
        <v>30</v>
      </c>
      <c r="O71" s="4">
        <v>1</v>
      </c>
      <c r="P71" s="4">
        <v>0</v>
      </c>
      <c r="Q71" s="4">
        <v>100</v>
      </c>
    </row>
    <row r="72" spans="1:17" ht="36.75" customHeight="1" thickBot="1" x14ac:dyDescent="0.3">
      <c r="A72" s="5">
        <v>821</v>
      </c>
      <c r="B72" s="3" t="s">
        <v>168</v>
      </c>
      <c r="C72" s="4">
        <v>12.81</v>
      </c>
      <c r="D72" s="4">
        <v>12.6</v>
      </c>
      <c r="E72" s="4">
        <v>3.46</v>
      </c>
      <c r="F72" s="4">
        <v>3.46</v>
      </c>
      <c r="G72" s="4">
        <v>3.46</v>
      </c>
      <c r="H72" s="4">
        <v>11.59</v>
      </c>
      <c r="I72" s="4">
        <v>11.4</v>
      </c>
      <c r="J72" s="4">
        <v>2.5</v>
      </c>
      <c r="K72" s="4" t="s">
        <v>41</v>
      </c>
      <c r="L72" s="4" t="s">
        <v>41</v>
      </c>
      <c r="M72" s="4">
        <v>0</v>
      </c>
      <c r="N72" s="4">
        <v>30</v>
      </c>
      <c r="O72" s="4">
        <v>1</v>
      </c>
      <c r="P72" s="4">
        <v>0</v>
      </c>
      <c r="Q72" s="4">
        <v>100</v>
      </c>
    </row>
    <row r="73" spans="1:17" ht="32.25" thickBot="1" x14ac:dyDescent="0.3">
      <c r="A73" s="5">
        <v>823</v>
      </c>
      <c r="B73" s="3" t="s">
        <v>168</v>
      </c>
      <c r="C73" s="4">
        <v>12.81</v>
      </c>
      <c r="D73" s="4">
        <v>12.6</v>
      </c>
      <c r="E73" s="4">
        <v>3.46</v>
      </c>
      <c r="F73" s="4">
        <v>3.46</v>
      </c>
      <c r="G73" s="4">
        <v>3.46</v>
      </c>
      <c r="H73" s="4">
        <v>11.59</v>
      </c>
      <c r="I73" s="4">
        <v>11.4</v>
      </c>
      <c r="J73" s="4">
        <v>2.5</v>
      </c>
      <c r="K73" s="4" t="s">
        <v>41</v>
      </c>
      <c r="L73" s="4" t="s">
        <v>41</v>
      </c>
      <c r="M73" s="4">
        <v>0</v>
      </c>
      <c r="N73" s="4">
        <v>30</v>
      </c>
      <c r="O73" s="4">
        <v>1</v>
      </c>
      <c r="P73" s="4">
        <v>0</v>
      </c>
      <c r="Q73" s="4">
        <v>100</v>
      </c>
    </row>
    <row r="74" spans="1:17" ht="32.25" thickBot="1" x14ac:dyDescent="0.3">
      <c r="A74" s="5">
        <v>828</v>
      </c>
      <c r="B74" s="3" t="s">
        <v>169</v>
      </c>
      <c r="C74" s="4">
        <v>12.81</v>
      </c>
      <c r="D74" s="4">
        <v>12.6</v>
      </c>
      <c r="E74" s="4">
        <v>3.46</v>
      </c>
      <c r="F74" s="4">
        <v>3.46</v>
      </c>
      <c r="G74" s="4">
        <v>3.46</v>
      </c>
      <c r="H74" s="4">
        <v>11.59</v>
      </c>
      <c r="I74" s="4">
        <v>11.4</v>
      </c>
      <c r="J74" s="4">
        <v>2.5</v>
      </c>
      <c r="K74" s="4" t="s">
        <v>41</v>
      </c>
      <c r="L74" s="4" t="s">
        <v>41</v>
      </c>
      <c r="M74" s="4">
        <v>0</v>
      </c>
      <c r="N74" s="4">
        <v>30</v>
      </c>
      <c r="O74" s="4">
        <v>1</v>
      </c>
      <c r="P74" s="4">
        <v>0</v>
      </c>
      <c r="Q74" s="4">
        <v>100</v>
      </c>
    </row>
    <row r="75" spans="1:17" ht="32.25" thickBot="1" x14ac:dyDescent="0.3">
      <c r="A75" s="5">
        <v>830</v>
      </c>
      <c r="B75" s="3" t="s">
        <v>169</v>
      </c>
      <c r="C75" s="4">
        <v>12.81</v>
      </c>
      <c r="D75" s="4">
        <v>12.6</v>
      </c>
      <c r="E75" s="4">
        <v>3.46</v>
      </c>
      <c r="F75" s="4">
        <v>3.46</v>
      </c>
      <c r="G75" s="4">
        <v>3.46</v>
      </c>
      <c r="H75" s="4">
        <v>11.59</v>
      </c>
      <c r="I75" s="4">
        <v>11.4</v>
      </c>
      <c r="J75" s="4">
        <v>2.5</v>
      </c>
      <c r="K75" s="4" t="s">
        <v>41</v>
      </c>
      <c r="L75" s="4" t="s">
        <v>41</v>
      </c>
      <c r="M75" s="4">
        <v>0</v>
      </c>
      <c r="N75" s="4">
        <v>30</v>
      </c>
      <c r="O75" s="4">
        <v>1</v>
      </c>
      <c r="P75" s="4">
        <v>0</v>
      </c>
      <c r="Q75" s="4">
        <v>100</v>
      </c>
    </row>
    <row r="76" spans="1:17" ht="32.25" thickBot="1" x14ac:dyDescent="0.3">
      <c r="A76" s="5">
        <v>832</v>
      </c>
      <c r="B76" s="3" t="s">
        <v>169</v>
      </c>
      <c r="C76" s="4">
        <v>12.81</v>
      </c>
      <c r="D76" s="4">
        <v>12.6</v>
      </c>
      <c r="E76" s="4">
        <v>3.46</v>
      </c>
      <c r="F76" s="4">
        <v>3.46</v>
      </c>
      <c r="G76" s="4">
        <v>3.46</v>
      </c>
      <c r="H76" s="4">
        <v>11.59</v>
      </c>
      <c r="I76" s="4">
        <v>11.4</v>
      </c>
      <c r="J76" s="4">
        <v>2.5</v>
      </c>
      <c r="K76" s="4" t="s">
        <v>41</v>
      </c>
      <c r="L76" s="4" t="s">
        <v>41</v>
      </c>
      <c r="M76" s="4">
        <v>0</v>
      </c>
      <c r="N76" s="4">
        <v>30</v>
      </c>
      <c r="O76" s="4">
        <v>1</v>
      </c>
      <c r="P76" s="4">
        <v>0</v>
      </c>
      <c r="Q76" s="4">
        <v>100</v>
      </c>
    </row>
    <row r="77" spans="1:17" ht="49.5" customHeight="1" thickBot="1" x14ac:dyDescent="0.3">
      <c r="A77" s="5">
        <v>834</v>
      </c>
      <c r="B77" s="3" t="s">
        <v>169</v>
      </c>
      <c r="C77" s="4">
        <v>12.81</v>
      </c>
      <c r="D77" s="4">
        <v>12.6</v>
      </c>
      <c r="E77" s="4">
        <v>3.46</v>
      </c>
      <c r="F77" s="4">
        <v>3.46</v>
      </c>
      <c r="G77" s="4">
        <v>3.46</v>
      </c>
      <c r="H77" s="4">
        <v>11.59</v>
      </c>
      <c r="I77" s="4">
        <v>11.4</v>
      </c>
      <c r="J77" s="4">
        <v>2.5</v>
      </c>
      <c r="K77" s="4" t="s">
        <v>41</v>
      </c>
      <c r="L77" s="4" t="s">
        <v>41</v>
      </c>
      <c r="M77" s="4">
        <v>0</v>
      </c>
      <c r="N77" s="4">
        <v>30</v>
      </c>
      <c r="O77" s="4">
        <v>1</v>
      </c>
      <c r="P77" s="4">
        <v>0</v>
      </c>
      <c r="Q77" s="4">
        <v>100</v>
      </c>
    </row>
    <row r="78" spans="1:17" ht="32.25" thickBot="1" x14ac:dyDescent="0.3">
      <c r="A78" s="5">
        <v>836</v>
      </c>
      <c r="B78" s="3" t="s">
        <v>169</v>
      </c>
      <c r="C78" s="4">
        <v>12.81</v>
      </c>
      <c r="D78" s="4">
        <v>12.6</v>
      </c>
      <c r="E78" s="4">
        <v>3.46</v>
      </c>
      <c r="F78" s="4">
        <v>3.46</v>
      </c>
      <c r="G78" s="4">
        <v>3.46</v>
      </c>
      <c r="H78" s="4">
        <v>11.59</v>
      </c>
      <c r="I78" s="4">
        <v>11.4</v>
      </c>
      <c r="J78" s="4">
        <v>2.5</v>
      </c>
      <c r="K78" s="4" t="s">
        <v>41</v>
      </c>
      <c r="L78" s="4" t="s">
        <v>41</v>
      </c>
      <c r="M78" s="4">
        <v>0</v>
      </c>
      <c r="N78" s="4">
        <v>30</v>
      </c>
      <c r="O78" s="4">
        <v>1</v>
      </c>
      <c r="P78" s="4">
        <v>0</v>
      </c>
      <c r="Q78" s="4">
        <v>100</v>
      </c>
    </row>
    <row r="79" spans="1:17" ht="32.25" thickBot="1" x14ac:dyDescent="0.3">
      <c r="A79" s="5">
        <v>838</v>
      </c>
      <c r="B79" s="3" t="s">
        <v>169</v>
      </c>
      <c r="C79" s="4">
        <v>12.81</v>
      </c>
      <c r="D79" s="4">
        <v>12.6</v>
      </c>
      <c r="E79" s="4">
        <v>3.46</v>
      </c>
      <c r="F79" s="4">
        <v>3.46</v>
      </c>
      <c r="G79" s="4">
        <v>3.46</v>
      </c>
      <c r="H79" s="4">
        <v>11.59</v>
      </c>
      <c r="I79" s="4">
        <v>11.4</v>
      </c>
      <c r="J79" s="4">
        <v>2.5</v>
      </c>
      <c r="K79" s="4" t="s">
        <v>41</v>
      </c>
      <c r="L79" s="4" t="s">
        <v>41</v>
      </c>
      <c r="M79" s="4">
        <v>0</v>
      </c>
      <c r="N79" s="4">
        <v>30</v>
      </c>
      <c r="O79" s="4">
        <v>1</v>
      </c>
      <c r="P79" s="4">
        <v>0</v>
      </c>
      <c r="Q79" s="4">
        <v>100</v>
      </c>
    </row>
    <row r="80" spans="1:17" ht="32.25" thickBot="1" x14ac:dyDescent="0.3">
      <c r="A80" s="5">
        <v>840</v>
      </c>
      <c r="B80" s="3" t="s">
        <v>169</v>
      </c>
      <c r="C80" s="4">
        <v>12.81</v>
      </c>
      <c r="D80" s="4">
        <v>12.6</v>
      </c>
      <c r="E80" s="4">
        <v>3.46</v>
      </c>
      <c r="F80" s="4">
        <v>3.46</v>
      </c>
      <c r="G80" s="4">
        <v>3.46</v>
      </c>
      <c r="H80" s="4">
        <v>11.59</v>
      </c>
      <c r="I80" s="4">
        <v>11.4</v>
      </c>
      <c r="J80" s="4">
        <v>2.5</v>
      </c>
      <c r="K80" s="4" t="s">
        <v>41</v>
      </c>
      <c r="L80" s="4" t="s">
        <v>41</v>
      </c>
      <c r="M80" s="4">
        <v>0</v>
      </c>
      <c r="N80" s="4">
        <v>30</v>
      </c>
      <c r="O80" s="4">
        <v>1</v>
      </c>
      <c r="P80" s="4">
        <v>0</v>
      </c>
      <c r="Q80" s="4">
        <v>100</v>
      </c>
    </row>
    <row r="81" spans="1:17" ht="32.25" thickBot="1" x14ac:dyDescent="0.3">
      <c r="A81" s="5">
        <v>842</v>
      </c>
      <c r="B81" s="3" t="s">
        <v>169</v>
      </c>
      <c r="C81" s="4">
        <v>12.81</v>
      </c>
      <c r="D81" s="4">
        <v>12.6</v>
      </c>
      <c r="E81" s="4">
        <v>3.46</v>
      </c>
      <c r="F81" s="4">
        <v>3.46</v>
      </c>
      <c r="G81" s="4">
        <v>3.46</v>
      </c>
      <c r="H81" s="4">
        <v>11.59</v>
      </c>
      <c r="I81" s="4">
        <v>11.4</v>
      </c>
      <c r="J81" s="4">
        <v>2.5</v>
      </c>
      <c r="K81" s="4" t="s">
        <v>41</v>
      </c>
      <c r="L81" s="4" t="s">
        <v>41</v>
      </c>
      <c r="M81" s="4">
        <v>0</v>
      </c>
      <c r="N81" s="4">
        <v>30</v>
      </c>
      <c r="O81" s="4">
        <v>1</v>
      </c>
      <c r="P81" s="4">
        <v>0</v>
      </c>
      <c r="Q81" s="4">
        <v>100</v>
      </c>
    </row>
    <row r="82" spans="1:17" ht="39" customHeight="1" thickBot="1" x14ac:dyDescent="0.3">
      <c r="A82" s="5">
        <v>844</v>
      </c>
      <c r="B82" s="3" t="s">
        <v>169</v>
      </c>
      <c r="C82" s="4">
        <v>12.81</v>
      </c>
      <c r="D82" s="4">
        <v>12.6</v>
      </c>
      <c r="E82" s="4">
        <v>3.46</v>
      </c>
      <c r="F82" s="4">
        <v>3.46</v>
      </c>
      <c r="G82" s="4">
        <v>3.46</v>
      </c>
      <c r="H82" s="4">
        <v>11.59</v>
      </c>
      <c r="I82" s="4">
        <v>11.4</v>
      </c>
      <c r="J82" s="4">
        <v>2.5</v>
      </c>
      <c r="K82" s="4" t="s">
        <v>41</v>
      </c>
      <c r="L82" s="4" t="s">
        <v>41</v>
      </c>
      <c r="M82" s="4">
        <v>0</v>
      </c>
      <c r="N82" s="4">
        <v>30</v>
      </c>
      <c r="O82" s="4">
        <v>1</v>
      </c>
      <c r="P82" s="4">
        <v>0</v>
      </c>
      <c r="Q82" s="4">
        <v>100</v>
      </c>
    </row>
    <row r="83" spans="1:17" ht="32.25" thickBot="1" x14ac:dyDescent="0.3">
      <c r="A83" s="5">
        <v>846</v>
      </c>
      <c r="B83" s="3" t="s">
        <v>169</v>
      </c>
      <c r="C83" s="4">
        <v>12.81</v>
      </c>
      <c r="D83" s="4">
        <v>12.6</v>
      </c>
      <c r="E83" s="4">
        <v>3.46</v>
      </c>
      <c r="F83" s="4">
        <v>3.46</v>
      </c>
      <c r="G83" s="4">
        <v>3.46</v>
      </c>
      <c r="H83" s="4">
        <v>11.59</v>
      </c>
      <c r="I83" s="4">
        <v>11.4</v>
      </c>
      <c r="J83" s="4">
        <v>2.5</v>
      </c>
      <c r="K83" s="4" t="s">
        <v>41</v>
      </c>
      <c r="L83" s="4" t="s">
        <v>41</v>
      </c>
      <c r="M83" s="4">
        <v>0</v>
      </c>
      <c r="N83" s="4">
        <v>30</v>
      </c>
      <c r="O83" s="4">
        <v>1</v>
      </c>
      <c r="P83" s="4">
        <v>0</v>
      </c>
      <c r="Q83" s="4">
        <v>100</v>
      </c>
    </row>
    <row r="84" spans="1:17" ht="45.75" customHeight="1" x14ac:dyDescent="0.25">
      <c r="C84" s="7">
        <f>SUM(C2:C83)/82/C83</f>
        <v>0.99999999999999789</v>
      </c>
      <c r="D84" s="7">
        <f t="shared" ref="D84:Q84" si="0">SUM(D2:D83)/82/D83</f>
        <v>1.0000000000000011</v>
      </c>
      <c r="E84" s="7">
        <f t="shared" si="0"/>
        <v>1.0000000000000002</v>
      </c>
      <c r="F84" s="7">
        <f t="shared" si="0"/>
        <v>1.0000000000000002</v>
      </c>
      <c r="G84" s="7">
        <f t="shared" si="0"/>
        <v>1.0000000000000002</v>
      </c>
      <c r="H84" s="7">
        <f t="shared" si="0"/>
        <v>1.0000000000000007</v>
      </c>
      <c r="I84" s="7">
        <f t="shared" si="0"/>
        <v>0.99999999999999878</v>
      </c>
      <c r="J84" s="7">
        <f t="shared" si="0"/>
        <v>1</v>
      </c>
      <c r="K84" s="7" t="e">
        <f t="shared" si="0"/>
        <v>#VALUE!</v>
      </c>
      <c r="L84" s="7" t="e">
        <f t="shared" si="0"/>
        <v>#VALUE!</v>
      </c>
      <c r="M84" s="7"/>
      <c r="N84" s="7"/>
      <c r="O84" s="7">
        <f t="shared" si="0"/>
        <v>1</v>
      </c>
      <c r="P84" s="7"/>
      <c r="Q84" s="7">
        <f t="shared" si="0"/>
        <v>1</v>
      </c>
    </row>
    <row r="87" spans="1:17" ht="17.25" customHeight="1" x14ac:dyDescent="0.25"/>
    <row r="92" spans="1:17" ht="17.25" customHeight="1" x14ac:dyDescent="0.25"/>
    <row r="97" ht="17.25" customHeight="1" x14ac:dyDescent="0.25"/>
    <row r="102" ht="17.25" customHeight="1" x14ac:dyDescent="0.25"/>
    <row r="107" ht="17.25" customHeight="1" x14ac:dyDescent="0.25"/>
    <row r="112" ht="17.25" customHeight="1" x14ac:dyDescent="0.25"/>
    <row r="117" ht="17.25" customHeight="1" x14ac:dyDescent="0.25"/>
    <row r="122" ht="17.25" customHeight="1" x14ac:dyDescent="0.25"/>
    <row r="127" ht="17.25" customHeight="1" x14ac:dyDescent="0.25"/>
    <row r="132" ht="17.25" customHeight="1" x14ac:dyDescent="0.25"/>
    <row r="137" ht="17.25" customHeight="1" x14ac:dyDescent="0.25"/>
    <row r="142" ht="17.25" customHeight="1" x14ac:dyDescent="0.25"/>
    <row r="147" ht="17.25" customHeight="1" x14ac:dyDescent="0.25"/>
    <row r="152" ht="17.25" customHeight="1" x14ac:dyDescent="0.25"/>
    <row r="157" ht="17.25" customHeight="1" x14ac:dyDescent="0.25"/>
    <row r="162" ht="17.25" customHeight="1" x14ac:dyDescent="0.25"/>
    <row r="167" ht="17.25" customHeight="1" x14ac:dyDescent="0.25"/>
    <row r="172" ht="17.25" customHeight="1" x14ac:dyDescent="0.25"/>
    <row r="177" ht="17.25" customHeight="1" x14ac:dyDescent="0.25"/>
    <row r="182" ht="17.25" customHeight="1" x14ac:dyDescent="0.25"/>
    <row r="187" ht="17.25" customHeight="1" x14ac:dyDescent="0.25"/>
    <row r="192" ht="17.25" customHeight="1" x14ac:dyDescent="0.25"/>
    <row r="197" ht="17.25" customHeight="1" x14ac:dyDescent="0.25"/>
    <row r="202" ht="17.25" customHeight="1" x14ac:dyDescent="0.25"/>
    <row r="207" ht="17.25" customHeight="1" x14ac:dyDescent="0.25"/>
    <row r="212" ht="17.25" customHeight="1" x14ac:dyDescent="0.25"/>
    <row r="217" ht="17.25" customHeight="1" x14ac:dyDescent="0.25"/>
    <row r="222" ht="17.25" customHeight="1" x14ac:dyDescent="0.25"/>
    <row r="227" ht="17.25" customHeight="1" x14ac:dyDescent="0.25"/>
    <row r="232" ht="17.25" customHeight="1" x14ac:dyDescent="0.25"/>
    <row r="237" ht="17.25" customHeight="1" x14ac:dyDescent="0.25"/>
    <row r="242" ht="17.25" customHeight="1" x14ac:dyDescent="0.25"/>
    <row r="247" ht="17.25" customHeight="1" x14ac:dyDescent="0.25"/>
    <row r="252" ht="17.25" customHeight="1" x14ac:dyDescent="0.25"/>
    <row r="257" ht="17.25" customHeight="1" x14ac:dyDescent="0.25"/>
    <row r="262" ht="17.25" customHeight="1" x14ac:dyDescent="0.25"/>
    <row r="267" ht="17.25" customHeight="1" x14ac:dyDescent="0.25"/>
    <row r="272" ht="17.25" customHeight="1" x14ac:dyDescent="0.25"/>
    <row r="277" ht="17.25" customHeight="1" x14ac:dyDescent="0.25"/>
    <row r="282" ht="17.25" customHeight="1" x14ac:dyDescent="0.25"/>
    <row r="287" ht="17.25" customHeight="1" x14ac:dyDescent="0.25"/>
    <row r="292" ht="17.25" customHeight="1" x14ac:dyDescent="0.25"/>
    <row r="297" ht="17.25" customHeight="1" x14ac:dyDescent="0.25"/>
    <row r="302" ht="17.25" customHeight="1" x14ac:dyDescent="0.25"/>
    <row r="307" ht="17.25" customHeight="1" x14ac:dyDescent="0.25"/>
    <row r="312" ht="17.25" customHeight="1" x14ac:dyDescent="0.25"/>
    <row r="317" ht="17.25" customHeight="1" x14ac:dyDescent="0.25"/>
    <row r="322" ht="17.25" customHeight="1" x14ac:dyDescent="0.25"/>
    <row r="327" ht="17.25" customHeight="1" x14ac:dyDescent="0.25"/>
    <row r="332" ht="17.25" customHeight="1" x14ac:dyDescent="0.25"/>
    <row r="337" ht="17.25" customHeight="1" x14ac:dyDescent="0.25"/>
    <row r="342" ht="17.25" customHeight="1" x14ac:dyDescent="0.25"/>
    <row r="347" ht="17.25" customHeight="1" x14ac:dyDescent="0.25"/>
    <row r="352" ht="17.25" customHeight="1" x14ac:dyDescent="0.25"/>
    <row r="357" ht="17.25" customHeight="1" x14ac:dyDescent="0.25"/>
    <row r="362" ht="17.25" customHeight="1" x14ac:dyDescent="0.25"/>
    <row r="367" ht="17.25" customHeight="1" x14ac:dyDescent="0.25"/>
    <row r="372" ht="17.25" customHeight="1" x14ac:dyDescent="0.25"/>
    <row r="377" ht="17.25" customHeight="1" x14ac:dyDescent="0.25"/>
    <row r="382" ht="17.25" customHeight="1" x14ac:dyDescent="0.25"/>
    <row r="387" ht="17.25" customHeight="1" x14ac:dyDescent="0.25"/>
    <row r="392" ht="17.25" customHeight="1" x14ac:dyDescent="0.25"/>
    <row r="397" ht="17.25" customHeight="1" x14ac:dyDescent="0.25"/>
    <row r="402" ht="17.25" customHeight="1" x14ac:dyDescent="0.25"/>
    <row r="407" ht="17.25" customHeight="1" x14ac:dyDescent="0.25"/>
  </sheetData>
  <sortState ref="A2:Q407">
    <sortCondition descending="1" ref="C1"/>
  </sortState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C14" sqref="C14"/>
    </sheetView>
  </sheetViews>
  <sheetFormatPr defaultRowHeight="16.5" x14ac:dyDescent="0.25"/>
  <cols>
    <col min="2" max="2" width="30.875" customWidth="1"/>
    <col min="3" max="3" width="16.875" bestFit="1" customWidth="1"/>
  </cols>
  <sheetData>
    <row r="1" spans="1:17" ht="48" thickBot="1" x14ac:dyDescent="0.3">
      <c r="A1" s="1" t="s">
        <v>0</v>
      </c>
      <c r="B1" s="2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  <c r="I1" s="2" t="s">
        <v>176</v>
      </c>
      <c r="J1" s="2" t="s">
        <v>177</v>
      </c>
      <c r="K1" s="2" t="s">
        <v>178</v>
      </c>
      <c r="L1" s="2" t="s">
        <v>179</v>
      </c>
      <c r="M1" s="2" t="s">
        <v>121</v>
      </c>
      <c r="N1" s="2" t="s">
        <v>180</v>
      </c>
      <c r="O1" s="2" t="s">
        <v>122</v>
      </c>
      <c r="P1" s="2" t="s">
        <v>123</v>
      </c>
      <c r="Q1" s="2" t="s">
        <v>181</v>
      </c>
    </row>
    <row r="2" spans="1:17" ht="17.25" thickBot="1" x14ac:dyDescent="0.3">
      <c r="A2" s="5">
        <v>559</v>
      </c>
      <c r="B2" s="3" t="s">
        <v>182</v>
      </c>
      <c r="C2" s="4" t="s">
        <v>41</v>
      </c>
      <c r="D2" s="4" t="s">
        <v>41</v>
      </c>
      <c r="E2" s="4" t="s">
        <v>41</v>
      </c>
      <c r="F2" s="4" t="s">
        <v>41</v>
      </c>
      <c r="G2" s="4" t="s">
        <v>41</v>
      </c>
      <c r="H2" s="4" t="s">
        <v>41</v>
      </c>
      <c r="I2" s="4" t="s">
        <v>41</v>
      </c>
      <c r="J2" s="4" t="s">
        <v>41</v>
      </c>
      <c r="K2" s="4" t="s">
        <v>41</v>
      </c>
      <c r="L2" s="4" t="s">
        <v>41</v>
      </c>
      <c r="M2" s="4">
        <v>0</v>
      </c>
      <c r="N2" s="4">
        <v>47</v>
      </c>
      <c r="O2" s="4">
        <v>1</v>
      </c>
      <c r="P2" s="4">
        <v>0</v>
      </c>
      <c r="Q2" s="4">
        <v>100</v>
      </c>
    </row>
    <row r="3" spans="1:17" ht="17.25" thickBot="1" x14ac:dyDescent="0.3">
      <c r="A3" s="5">
        <v>562</v>
      </c>
      <c r="B3" s="3" t="s">
        <v>183</v>
      </c>
      <c r="C3" s="4" t="s">
        <v>41</v>
      </c>
      <c r="D3" s="4" t="s">
        <v>41</v>
      </c>
      <c r="E3" s="4" t="s">
        <v>41</v>
      </c>
      <c r="F3" s="4" t="s">
        <v>41</v>
      </c>
      <c r="G3" s="4" t="s">
        <v>41</v>
      </c>
      <c r="H3" s="4" t="s">
        <v>41</v>
      </c>
      <c r="I3" s="4" t="s">
        <v>41</v>
      </c>
      <c r="J3" s="4" t="s">
        <v>41</v>
      </c>
      <c r="K3" s="4" t="s">
        <v>41</v>
      </c>
      <c r="L3" s="4" t="s">
        <v>41</v>
      </c>
      <c r="M3" s="4">
        <v>0</v>
      </c>
      <c r="N3" s="4">
        <v>63</v>
      </c>
      <c r="O3" s="4">
        <v>1</v>
      </c>
      <c r="P3" s="4">
        <v>0</v>
      </c>
      <c r="Q3" s="4">
        <v>100</v>
      </c>
    </row>
    <row r="4" spans="1:17" ht="28.5" thickBot="1" x14ac:dyDescent="0.45">
      <c r="C4" s="6" t="e">
        <f>SUM(C2:C3)/2/C3</f>
        <v>#VALUE!</v>
      </c>
      <c r="D4" s="6" t="e">
        <f t="shared" ref="D4:Q4" si="0">SUM(D2:D3)/2/D3</f>
        <v>#VALUE!</v>
      </c>
      <c r="E4" s="6" t="e">
        <f t="shared" si="0"/>
        <v>#VALUE!</v>
      </c>
      <c r="F4" s="6" t="e">
        <f t="shared" si="0"/>
        <v>#VALUE!</v>
      </c>
      <c r="G4" s="6" t="e">
        <f t="shared" si="0"/>
        <v>#VALUE!</v>
      </c>
      <c r="H4" s="6" t="e">
        <f t="shared" si="0"/>
        <v>#VALUE!</v>
      </c>
      <c r="I4" s="6" t="e">
        <f t="shared" si="0"/>
        <v>#VALUE!</v>
      </c>
      <c r="J4" s="6" t="e">
        <f t="shared" si="0"/>
        <v>#VALUE!</v>
      </c>
      <c r="K4" s="6" t="e">
        <f t="shared" si="0"/>
        <v>#VALUE!</v>
      </c>
      <c r="L4" s="6" t="e">
        <f t="shared" si="0"/>
        <v>#VALUE!</v>
      </c>
      <c r="M4" s="6"/>
      <c r="N4" s="6"/>
      <c r="O4" s="6">
        <f t="shared" si="0"/>
        <v>1</v>
      </c>
      <c r="P4" s="6"/>
      <c r="Q4" s="6">
        <f t="shared" si="0"/>
        <v>1</v>
      </c>
    </row>
    <row r="5" spans="1:17" ht="17.25" thickBot="1" x14ac:dyDescent="0.3">
      <c r="A5" s="8">
        <v>565</v>
      </c>
      <c r="B5" s="9" t="s">
        <v>184</v>
      </c>
      <c r="C5" s="10">
        <v>12.81</v>
      </c>
      <c r="D5" s="10">
        <v>12.6</v>
      </c>
      <c r="E5" s="10">
        <v>3.46</v>
      </c>
      <c r="F5" s="10">
        <v>3.46</v>
      </c>
      <c r="G5" s="10">
        <v>3.46</v>
      </c>
      <c r="H5" s="10">
        <v>11.59</v>
      </c>
      <c r="I5" s="10">
        <v>11.4</v>
      </c>
      <c r="J5" s="10">
        <v>2.5</v>
      </c>
      <c r="K5" s="10">
        <v>2.5</v>
      </c>
      <c r="L5" s="10">
        <v>2.5</v>
      </c>
      <c r="M5" s="10">
        <v>97.75</v>
      </c>
      <c r="N5" s="10">
        <v>50</v>
      </c>
      <c r="O5" s="10">
        <v>1</v>
      </c>
      <c r="P5" s="10">
        <v>0</v>
      </c>
      <c r="Q5" s="10">
        <v>100</v>
      </c>
    </row>
    <row r="6" spans="1:17" ht="17.25" thickBot="1" x14ac:dyDescent="0.3">
      <c r="A6" s="5">
        <v>567</v>
      </c>
      <c r="B6" s="3" t="s">
        <v>185</v>
      </c>
      <c r="C6" s="4">
        <v>12.81</v>
      </c>
      <c r="D6" s="4">
        <v>12.6</v>
      </c>
      <c r="E6" s="4">
        <v>3.46</v>
      </c>
      <c r="F6" s="4">
        <v>3.46</v>
      </c>
      <c r="G6" s="4">
        <v>3.46</v>
      </c>
      <c r="H6" s="4">
        <v>11.59</v>
      </c>
      <c r="I6" s="4">
        <v>11.4</v>
      </c>
      <c r="J6" s="4">
        <v>2.5</v>
      </c>
      <c r="K6" s="4">
        <v>2.5</v>
      </c>
      <c r="L6" s="4">
        <v>2.5</v>
      </c>
      <c r="M6" s="4">
        <v>132.25</v>
      </c>
      <c r="N6" s="4">
        <v>50</v>
      </c>
      <c r="O6" s="4">
        <v>1</v>
      </c>
      <c r="P6" s="4">
        <v>0</v>
      </c>
      <c r="Q6" s="4">
        <v>100</v>
      </c>
    </row>
    <row r="7" spans="1:17" ht="17.25" thickBot="1" x14ac:dyDescent="0.3">
      <c r="A7" s="5">
        <v>672</v>
      </c>
      <c r="B7" s="3" t="s">
        <v>186</v>
      </c>
      <c r="C7" s="4">
        <v>12.81</v>
      </c>
      <c r="D7" s="4">
        <v>12.6</v>
      </c>
      <c r="E7" s="4">
        <v>3.46</v>
      </c>
      <c r="F7" s="4">
        <v>3.46</v>
      </c>
      <c r="G7" s="4">
        <v>3.46</v>
      </c>
      <c r="H7" s="4">
        <v>11.59</v>
      </c>
      <c r="I7" s="4">
        <v>11.4</v>
      </c>
      <c r="J7" s="4">
        <v>2.5</v>
      </c>
      <c r="K7" s="4">
        <v>2.5</v>
      </c>
      <c r="L7" s="4">
        <v>2.5</v>
      </c>
      <c r="M7" s="4">
        <v>80.5</v>
      </c>
      <c r="N7" s="4">
        <v>50</v>
      </c>
      <c r="O7" s="4">
        <v>1</v>
      </c>
      <c r="P7" s="4">
        <v>0</v>
      </c>
      <c r="Q7" s="4">
        <v>100</v>
      </c>
    </row>
    <row r="8" spans="1:17" ht="17.25" thickBot="1" x14ac:dyDescent="0.3">
      <c r="A8" s="5">
        <v>674</v>
      </c>
      <c r="B8" s="3" t="s">
        <v>187</v>
      </c>
      <c r="C8" s="4">
        <v>12.81</v>
      </c>
      <c r="D8" s="4">
        <v>12.6</v>
      </c>
      <c r="E8" s="4">
        <v>3.46</v>
      </c>
      <c r="F8" s="4">
        <v>3.46</v>
      </c>
      <c r="G8" s="4">
        <v>3.46</v>
      </c>
      <c r="H8" s="4">
        <v>11.59</v>
      </c>
      <c r="I8" s="4">
        <v>11.4</v>
      </c>
      <c r="J8" s="4">
        <v>2.5</v>
      </c>
      <c r="K8" s="4">
        <v>2.5</v>
      </c>
      <c r="L8" s="4">
        <v>2.5</v>
      </c>
      <c r="M8" s="4">
        <v>149.5</v>
      </c>
      <c r="N8" s="4">
        <v>50</v>
      </c>
      <c r="O8" s="4">
        <v>1</v>
      </c>
      <c r="P8" s="4">
        <v>0</v>
      </c>
      <c r="Q8" s="4">
        <v>100</v>
      </c>
    </row>
    <row r="9" spans="1:17" ht="17.25" thickBot="1" x14ac:dyDescent="0.3">
      <c r="A9" s="5">
        <v>677</v>
      </c>
      <c r="B9" s="3" t="s">
        <v>188</v>
      </c>
      <c r="C9" s="4">
        <v>12.81</v>
      </c>
      <c r="D9" s="4">
        <v>12.6</v>
      </c>
      <c r="E9" s="4">
        <v>3.46</v>
      </c>
      <c r="F9" s="4">
        <v>3.46</v>
      </c>
      <c r="G9" s="4">
        <v>3.46</v>
      </c>
      <c r="H9" s="4">
        <v>11.59</v>
      </c>
      <c r="I9" s="4">
        <v>11.4</v>
      </c>
      <c r="J9" s="4">
        <v>2.5</v>
      </c>
      <c r="K9" s="4">
        <v>2.5</v>
      </c>
      <c r="L9" s="4">
        <v>2.5</v>
      </c>
      <c r="M9" s="4">
        <v>253</v>
      </c>
      <c r="N9" s="4">
        <v>50</v>
      </c>
      <c r="O9" s="4">
        <v>1</v>
      </c>
      <c r="P9" s="4">
        <v>0</v>
      </c>
      <c r="Q9" s="4">
        <v>100</v>
      </c>
    </row>
    <row r="10" spans="1:17" ht="17.25" thickBot="1" x14ac:dyDescent="0.3">
      <c r="A10" s="5">
        <v>679</v>
      </c>
      <c r="B10" s="3" t="s">
        <v>189</v>
      </c>
      <c r="C10" s="4">
        <v>12.81</v>
      </c>
      <c r="D10" s="4">
        <v>12.6</v>
      </c>
      <c r="E10" s="4">
        <v>3.46</v>
      </c>
      <c r="F10" s="4">
        <v>3.46</v>
      </c>
      <c r="G10" s="4">
        <v>3.46</v>
      </c>
      <c r="H10" s="4">
        <v>11.59</v>
      </c>
      <c r="I10" s="4">
        <v>11.4</v>
      </c>
      <c r="J10" s="4">
        <v>2.5</v>
      </c>
      <c r="K10" s="4">
        <v>2.5</v>
      </c>
      <c r="L10" s="4">
        <v>2.5</v>
      </c>
      <c r="M10" s="4">
        <v>286</v>
      </c>
      <c r="N10" s="4">
        <v>50</v>
      </c>
      <c r="O10" s="4">
        <v>1</v>
      </c>
      <c r="P10" s="4">
        <v>0</v>
      </c>
      <c r="Q10" s="4">
        <v>100</v>
      </c>
    </row>
    <row r="11" spans="1:17" ht="17.25" thickBot="1" x14ac:dyDescent="0.3">
      <c r="A11" s="5">
        <v>681</v>
      </c>
      <c r="B11" s="3" t="s">
        <v>190</v>
      </c>
      <c r="C11" s="4">
        <v>12.81</v>
      </c>
      <c r="D11" s="4">
        <v>12.6</v>
      </c>
      <c r="E11" s="4">
        <v>3.46</v>
      </c>
      <c r="F11" s="4">
        <v>3.46</v>
      </c>
      <c r="G11" s="4">
        <v>3.46</v>
      </c>
      <c r="H11" s="4">
        <v>11.59</v>
      </c>
      <c r="I11" s="4">
        <v>11.4</v>
      </c>
      <c r="J11" s="4">
        <v>2.5</v>
      </c>
      <c r="K11" s="4">
        <v>2.5</v>
      </c>
      <c r="L11" s="4">
        <v>2.5</v>
      </c>
      <c r="M11" s="4">
        <v>253</v>
      </c>
      <c r="N11" s="4">
        <v>50</v>
      </c>
      <c r="O11" s="4">
        <v>1</v>
      </c>
      <c r="P11" s="4">
        <v>0</v>
      </c>
      <c r="Q11" s="4">
        <v>100</v>
      </c>
    </row>
    <row r="12" spans="1:17" ht="17.25" thickBot="1" x14ac:dyDescent="0.3">
      <c r="A12" s="5">
        <v>683</v>
      </c>
      <c r="B12" s="3" t="s">
        <v>191</v>
      </c>
      <c r="C12" s="4">
        <v>12.81</v>
      </c>
      <c r="D12" s="4">
        <v>12.6</v>
      </c>
      <c r="E12" s="4">
        <v>3.46</v>
      </c>
      <c r="F12" s="4">
        <v>3.46</v>
      </c>
      <c r="G12" s="4">
        <v>3.46</v>
      </c>
      <c r="H12" s="4">
        <v>11.59</v>
      </c>
      <c r="I12" s="4">
        <v>11.4</v>
      </c>
      <c r="J12" s="4">
        <v>2.5</v>
      </c>
      <c r="K12" s="4">
        <v>2.5</v>
      </c>
      <c r="L12" s="4">
        <v>2.5</v>
      </c>
      <c r="M12" s="4">
        <v>286</v>
      </c>
      <c r="N12" s="4">
        <v>50</v>
      </c>
      <c r="O12" s="4">
        <v>1</v>
      </c>
      <c r="P12" s="4">
        <v>0</v>
      </c>
      <c r="Q12" s="4">
        <v>100</v>
      </c>
    </row>
    <row r="13" spans="1:17" ht="31.5" customHeight="1" x14ac:dyDescent="0.25">
      <c r="C13" s="7">
        <f>SUM(C5:C12)/8/C12</f>
        <v>1</v>
      </c>
      <c r="D13" s="7">
        <f t="shared" ref="D13:Q13" si="1">SUM(D5:D12)/8/D12</f>
        <v>0.99999999999999989</v>
      </c>
      <c r="E13" s="7">
        <f t="shared" si="1"/>
        <v>1.0000000000000002</v>
      </c>
      <c r="F13" s="7">
        <f t="shared" si="1"/>
        <v>1.0000000000000002</v>
      </c>
      <c r="G13" s="7">
        <f t="shared" si="1"/>
        <v>1.0000000000000002</v>
      </c>
      <c r="H13" s="7">
        <f t="shared" si="1"/>
        <v>1.0000000000000002</v>
      </c>
      <c r="I13" s="7">
        <f t="shared" si="1"/>
        <v>1.0000000000000002</v>
      </c>
      <c r="J13" s="7">
        <f t="shared" si="1"/>
        <v>1</v>
      </c>
      <c r="K13" s="7">
        <f t="shared" si="1"/>
        <v>1</v>
      </c>
      <c r="L13" s="7">
        <f t="shared" si="1"/>
        <v>1</v>
      </c>
      <c r="M13" s="7"/>
      <c r="N13" s="7"/>
      <c r="O13" s="7">
        <f t="shared" si="1"/>
        <v>1</v>
      </c>
      <c r="P13" s="7"/>
      <c r="Q13" s="7">
        <f t="shared" si="1"/>
        <v>1</v>
      </c>
    </row>
  </sheetData>
  <sortState ref="A2:Q11">
    <sortCondition descending="1" ref="C1"/>
  </sortState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workbookViewId="0">
      <selection activeCell="H6" sqref="H6"/>
    </sheetView>
  </sheetViews>
  <sheetFormatPr defaultRowHeight="16.5" x14ac:dyDescent="0.25"/>
  <cols>
    <col min="5" max="20" width="9" customWidth="1"/>
  </cols>
  <sheetData>
    <row r="1" spans="1:26" ht="48" thickBot="1" x14ac:dyDescent="0.3">
      <c r="A1" s="1" t="s">
        <v>0</v>
      </c>
      <c r="B1" s="2" t="s">
        <v>1</v>
      </c>
      <c r="C1" s="2" t="s">
        <v>207</v>
      </c>
      <c r="D1" s="2" t="s">
        <v>208</v>
      </c>
      <c r="E1" s="2" t="s">
        <v>209</v>
      </c>
      <c r="F1" s="2" t="s">
        <v>210</v>
      </c>
      <c r="G1" s="2" t="s">
        <v>211</v>
      </c>
      <c r="H1" s="2" t="s">
        <v>212</v>
      </c>
      <c r="I1" s="2" t="s">
        <v>213</v>
      </c>
      <c r="J1" s="2" t="s">
        <v>214</v>
      </c>
      <c r="K1" s="2" t="s">
        <v>215</v>
      </c>
      <c r="L1" s="2" t="s">
        <v>216</v>
      </c>
      <c r="M1" s="2" t="s">
        <v>217</v>
      </c>
      <c r="N1" s="2" t="s">
        <v>218</v>
      </c>
      <c r="O1" s="2" t="s">
        <v>219</v>
      </c>
      <c r="P1" s="2" t="s">
        <v>220</v>
      </c>
      <c r="Q1" s="2" t="s">
        <v>221</v>
      </c>
      <c r="R1" s="2" t="s">
        <v>222</v>
      </c>
      <c r="S1" s="2" t="s">
        <v>223</v>
      </c>
      <c r="T1" s="2" t="s">
        <v>224</v>
      </c>
      <c r="U1" s="2" t="s">
        <v>225</v>
      </c>
      <c r="V1" s="2" t="s">
        <v>35</v>
      </c>
      <c r="W1" s="2" t="s">
        <v>36</v>
      </c>
      <c r="X1" s="2" t="s">
        <v>37</v>
      </c>
      <c r="Y1" s="2" t="s">
        <v>38</v>
      </c>
      <c r="Z1" s="2" t="s">
        <v>39</v>
      </c>
    </row>
    <row r="2" spans="1:26" ht="48" thickBot="1" x14ac:dyDescent="0.3">
      <c r="A2" s="5">
        <v>690</v>
      </c>
      <c r="B2" s="3" t="s">
        <v>227</v>
      </c>
      <c r="C2" s="4">
        <v>120</v>
      </c>
      <c r="D2" s="4">
        <v>120</v>
      </c>
      <c r="E2" s="4" t="s">
        <v>41</v>
      </c>
      <c r="F2" s="4" t="s">
        <v>41</v>
      </c>
      <c r="G2" s="4" t="s">
        <v>41</v>
      </c>
      <c r="H2" s="4">
        <v>0</v>
      </c>
      <c r="I2" s="4">
        <v>230</v>
      </c>
      <c r="J2" s="4">
        <v>50</v>
      </c>
      <c r="K2" s="4">
        <v>11.59</v>
      </c>
      <c r="L2" s="4">
        <v>11.4</v>
      </c>
      <c r="M2" s="4">
        <v>2.5</v>
      </c>
      <c r="N2" s="4">
        <v>2.5</v>
      </c>
      <c r="O2" s="4">
        <v>2.5</v>
      </c>
      <c r="P2" s="4">
        <v>12.35</v>
      </c>
      <c r="Q2" s="4">
        <v>12.6</v>
      </c>
      <c r="R2" s="4">
        <v>3.46</v>
      </c>
      <c r="S2" s="4">
        <v>3.46</v>
      </c>
      <c r="T2" s="4">
        <v>3.46</v>
      </c>
      <c r="U2" s="4">
        <v>1</v>
      </c>
      <c r="V2" s="4">
        <v>161.5</v>
      </c>
      <c r="W2" s="4">
        <v>2.5</v>
      </c>
      <c r="X2" s="4">
        <v>0</v>
      </c>
      <c r="Y2" s="4">
        <v>0</v>
      </c>
      <c r="Z2" s="4">
        <v>0</v>
      </c>
    </row>
    <row r="3" spans="1:26" ht="32.25" thickBot="1" x14ac:dyDescent="0.3">
      <c r="A3" s="5">
        <v>692</v>
      </c>
      <c r="B3" s="3" t="s">
        <v>228</v>
      </c>
      <c r="C3" s="4">
        <v>120</v>
      </c>
      <c r="D3" s="4">
        <v>120</v>
      </c>
      <c r="E3" s="4" t="s">
        <v>41</v>
      </c>
      <c r="F3" s="4" t="s">
        <v>41</v>
      </c>
      <c r="G3" s="4" t="s">
        <v>41</v>
      </c>
      <c r="H3" s="4">
        <v>0</v>
      </c>
      <c r="I3" s="4">
        <v>230</v>
      </c>
      <c r="J3" s="4">
        <v>50</v>
      </c>
      <c r="K3" s="4">
        <v>11.59</v>
      </c>
      <c r="L3" s="4">
        <v>11.4</v>
      </c>
      <c r="M3" s="4">
        <v>2.5</v>
      </c>
      <c r="N3" s="4">
        <v>2.5</v>
      </c>
      <c r="O3" s="4">
        <v>2.5</v>
      </c>
      <c r="P3" s="4">
        <v>12.35</v>
      </c>
      <c r="Q3" s="4">
        <v>12.6</v>
      </c>
      <c r="R3" s="4">
        <v>3.46</v>
      </c>
      <c r="S3" s="4">
        <v>3.46</v>
      </c>
      <c r="T3" s="4">
        <v>3.46</v>
      </c>
      <c r="U3" s="4">
        <v>1</v>
      </c>
      <c r="V3" s="4">
        <v>145.35</v>
      </c>
      <c r="W3" s="4">
        <v>2.25</v>
      </c>
      <c r="X3" s="4">
        <v>0</v>
      </c>
      <c r="Y3" s="4">
        <v>0</v>
      </c>
      <c r="Z3" s="4">
        <v>0</v>
      </c>
    </row>
    <row r="4" spans="1:26" ht="32.25" thickBot="1" x14ac:dyDescent="0.3">
      <c r="A4" s="5">
        <v>694</v>
      </c>
      <c r="B4" s="3" t="s">
        <v>229</v>
      </c>
      <c r="C4" s="4">
        <v>120</v>
      </c>
      <c r="D4" s="4">
        <v>120</v>
      </c>
      <c r="E4" s="4" t="s">
        <v>41</v>
      </c>
      <c r="F4" s="4" t="s">
        <v>41</v>
      </c>
      <c r="G4" s="4" t="s">
        <v>41</v>
      </c>
      <c r="H4" s="4">
        <v>0</v>
      </c>
      <c r="I4" s="4">
        <v>230</v>
      </c>
      <c r="J4" s="4">
        <v>50</v>
      </c>
      <c r="K4" s="4">
        <v>11.59</v>
      </c>
      <c r="L4" s="4">
        <v>11.4</v>
      </c>
      <c r="M4" s="4">
        <v>2.5</v>
      </c>
      <c r="N4" s="4">
        <v>2.5</v>
      </c>
      <c r="O4" s="4">
        <v>2.5</v>
      </c>
      <c r="P4" s="4">
        <v>12.35</v>
      </c>
      <c r="Q4" s="4">
        <v>12.6</v>
      </c>
      <c r="R4" s="4">
        <v>3.46</v>
      </c>
      <c r="S4" s="4">
        <v>3.46</v>
      </c>
      <c r="T4" s="4">
        <v>3.46</v>
      </c>
      <c r="U4" s="4">
        <v>1</v>
      </c>
      <c r="V4" s="4">
        <v>129.19999999999999</v>
      </c>
      <c r="W4" s="4">
        <v>2</v>
      </c>
      <c r="X4" s="4">
        <v>0</v>
      </c>
      <c r="Y4" s="4">
        <v>0</v>
      </c>
      <c r="Z4" s="4">
        <v>0</v>
      </c>
    </row>
    <row r="5" spans="1:26" ht="32.25" thickBot="1" x14ac:dyDescent="0.3">
      <c r="A5" s="5">
        <v>696</v>
      </c>
      <c r="B5" s="3" t="s">
        <v>230</v>
      </c>
      <c r="C5" s="4">
        <v>120</v>
      </c>
      <c r="D5" s="4">
        <v>120</v>
      </c>
      <c r="E5" s="4" t="s">
        <v>41</v>
      </c>
      <c r="F5" s="4" t="s">
        <v>41</v>
      </c>
      <c r="G5" s="4" t="s">
        <v>41</v>
      </c>
      <c r="H5" s="4">
        <v>0</v>
      </c>
      <c r="I5" s="4">
        <v>230</v>
      </c>
      <c r="J5" s="4">
        <v>50</v>
      </c>
      <c r="K5" s="4">
        <v>11.59</v>
      </c>
      <c r="L5" s="4">
        <v>11.4</v>
      </c>
      <c r="M5" s="4">
        <v>2.5</v>
      </c>
      <c r="N5" s="4">
        <v>2.5</v>
      </c>
      <c r="O5" s="4">
        <v>2.5</v>
      </c>
      <c r="P5" s="4">
        <v>12.35</v>
      </c>
      <c r="Q5" s="4">
        <v>12.6</v>
      </c>
      <c r="R5" s="4">
        <v>3.46</v>
      </c>
      <c r="S5" s="4">
        <v>3.46</v>
      </c>
      <c r="T5" s="4">
        <v>3.46</v>
      </c>
      <c r="U5" s="4">
        <v>1</v>
      </c>
      <c r="V5" s="4">
        <v>113.05</v>
      </c>
      <c r="W5" s="4">
        <v>1.75</v>
      </c>
      <c r="X5" s="4">
        <v>0</v>
      </c>
      <c r="Y5" s="4">
        <v>0</v>
      </c>
      <c r="Z5" s="4">
        <v>0</v>
      </c>
    </row>
    <row r="6" spans="1:26" ht="32.25" thickBot="1" x14ac:dyDescent="0.3">
      <c r="A6" s="5">
        <v>698</v>
      </c>
      <c r="B6" s="3" t="s">
        <v>231</v>
      </c>
      <c r="C6" s="4">
        <v>120</v>
      </c>
      <c r="D6" s="4">
        <v>120</v>
      </c>
      <c r="E6" s="4" t="s">
        <v>41</v>
      </c>
      <c r="F6" s="4" t="s">
        <v>41</v>
      </c>
      <c r="G6" s="4" t="s">
        <v>41</v>
      </c>
      <c r="H6" s="4">
        <v>0</v>
      </c>
      <c r="I6" s="4">
        <v>230</v>
      </c>
      <c r="J6" s="4">
        <v>50</v>
      </c>
      <c r="K6" s="4">
        <v>11.59</v>
      </c>
      <c r="L6" s="4">
        <v>11.4</v>
      </c>
      <c r="M6" s="4">
        <v>2.5</v>
      </c>
      <c r="N6" s="4">
        <v>2.5</v>
      </c>
      <c r="O6" s="4">
        <v>2.5</v>
      </c>
      <c r="P6" s="4">
        <v>12.35</v>
      </c>
      <c r="Q6" s="4">
        <v>12.6</v>
      </c>
      <c r="R6" s="4">
        <v>3.46</v>
      </c>
      <c r="S6" s="4">
        <v>3.46</v>
      </c>
      <c r="T6" s="4">
        <v>3.46</v>
      </c>
      <c r="U6" s="4">
        <v>1</v>
      </c>
      <c r="V6" s="4">
        <v>96.9</v>
      </c>
      <c r="W6" s="4">
        <v>1.5</v>
      </c>
      <c r="X6" s="4">
        <v>0</v>
      </c>
      <c r="Y6" s="4">
        <v>0</v>
      </c>
      <c r="Z6" s="4">
        <v>0</v>
      </c>
    </row>
    <row r="7" spans="1:26" ht="32.25" thickBot="1" x14ac:dyDescent="0.3">
      <c r="A7" s="5">
        <v>700</v>
      </c>
      <c r="B7" s="3" t="s">
        <v>232</v>
      </c>
      <c r="C7" s="4">
        <v>120</v>
      </c>
      <c r="D7" s="4">
        <v>120</v>
      </c>
      <c r="E7" s="4" t="s">
        <v>41</v>
      </c>
      <c r="F7" s="4" t="s">
        <v>41</v>
      </c>
      <c r="G7" s="4" t="s">
        <v>41</v>
      </c>
      <c r="H7" s="4">
        <v>0</v>
      </c>
      <c r="I7" s="4">
        <v>230</v>
      </c>
      <c r="J7" s="4">
        <v>50</v>
      </c>
      <c r="K7" s="4">
        <v>11.59</v>
      </c>
      <c r="L7" s="4">
        <v>11.4</v>
      </c>
      <c r="M7" s="4">
        <v>2.5</v>
      </c>
      <c r="N7" s="4">
        <v>2.5</v>
      </c>
      <c r="O7" s="4">
        <v>2.5</v>
      </c>
      <c r="P7" s="4">
        <v>12.35</v>
      </c>
      <c r="Q7" s="4">
        <v>12.6</v>
      </c>
      <c r="R7" s="4">
        <v>3.46</v>
      </c>
      <c r="S7" s="4">
        <v>3.46</v>
      </c>
      <c r="T7" s="4">
        <v>3.46</v>
      </c>
      <c r="U7" s="4">
        <v>1</v>
      </c>
      <c r="V7" s="4">
        <v>80.75</v>
      </c>
      <c r="W7" s="4">
        <v>1.25</v>
      </c>
      <c r="X7" s="4">
        <v>0</v>
      </c>
      <c r="Y7" s="4">
        <v>0</v>
      </c>
      <c r="Z7" s="4">
        <v>0</v>
      </c>
    </row>
    <row r="8" spans="1:26" ht="32.25" thickBot="1" x14ac:dyDescent="0.3">
      <c r="A8" s="5">
        <v>702</v>
      </c>
      <c r="B8" s="3" t="s">
        <v>233</v>
      </c>
      <c r="C8" s="4">
        <v>120</v>
      </c>
      <c r="D8" s="4">
        <v>120</v>
      </c>
      <c r="E8" s="4" t="s">
        <v>41</v>
      </c>
      <c r="F8" s="4" t="s">
        <v>41</v>
      </c>
      <c r="G8" s="4" t="s">
        <v>41</v>
      </c>
      <c r="H8" s="4">
        <v>0</v>
      </c>
      <c r="I8" s="4">
        <v>230</v>
      </c>
      <c r="J8" s="4">
        <v>50</v>
      </c>
      <c r="K8" s="4">
        <v>11.59</v>
      </c>
      <c r="L8" s="4">
        <v>11.4</v>
      </c>
      <c r="M8" s="4">
        <v>2.5</v>
      </c>
      <c r="N8" s="4">
        <v>2.5</v>
      </c>
      <c r="O8" s="4">
        <v>2.5</v>
      </c>
      <c r="P8" s="4">
        <v>12.35</v>
      </c>
      <c r="Q8" s="4">
        <v>12.6</v>
      </c>
      <c r="R8" s="4">
        <v>3.46</v>
      </c>
      <c r="S8" s="4">
        <v>3.46</v>
      </c>
      <c r="T8" s="4">
        <v>3.46</v>
      </c>
      <c r="U8" s="4">
        <v>1</v>
      </c>
      <c r="V8" s="4">
        <v>64.599999999999994</v>
      </c>
      <c r="W8" s="4">
        <v>1</v>
      </c>
      <c r="X8" s="4">
        <v>0</v>
      </c>
      <c r="Y8" s="4">
        <v>0</v>
      </c>
      <c r="Z8" s="4">
        <v>0</v>
      </c>
    </row>
    <row r="9" spans="1:26" ht="32.25" thickBot="1" x14ac:dyDescent="0.3">
      <c r="A9" s="5">
        <v>704</v>
      </c>
      <c r="B9" s="3" t="s">
        <v>234</v>
      </c>
      <c r="C9" s="4">
        <v>120</v>
      </c>
      <c r="D9" s="4">
        <v>120</v>
      </c>
      <c r="E9" s="4" t="s">
        <v>41</v>
      </c>
      <c r="F9" s="4" t="s">
        <v>41</v>
      </c>
      <c r="G9" s="4" t="s">
        <v>41</v>
      </c>
      <c r="H9" s="4">
        <v>0</v>
      </c>
      <c r="I9" s="4">
        <v>230</v>
      </c>
      <c r="J9" s="4">
        <v>50</v>
      </c>
      <c r="K9" s="4">
        <v>11.59</v>
      </c>
      <c r="L9" s="4">
        <v>11.4</v>
      </c>
      <c r="M9" s="4">
        <v>2.5</v>
      </c>
      <c r="N9" s="4">
        <v>2.5</v>
      </c>
      <c r="O9" s="4">
        <v>2.5</v>
      </c>
      <c r="P9" s="4">
        <v>12.35</v>
      </c>
      <c r="Q9" s="4">
        <v>12.6</v>
      </c>
      <c r="R9" s="4">
        <v>3.46</v>
      </c>
      <c r="S9" s="4">
        <v>3.46</v>
      </c>
      <c r="T9" s="4">
        <v>3.46</v>
      </c>
      <c r="U9" s="4">
        <v>1</v>
      </c>
      <c r="V9" s="4">
        <v>48.45</v>
      </c>
      <c r="W9" s="4">
        <v>0.75</v>
      </c>
      <c r="X9" s="4">
        <v>0</v>
      </c>
      <c r="Y9" s="4">
        <v>0</v>
      </c>
      <c r="Z9" s="4">
        <v>0</v>
      </c>
    </row>
    <row r="10" spans="1:26" ht="32.25" thickBot="1" x14ac:dyDescent="0.3">
      <c r="A10" s="5">
        <v>706</v>
      </c>
      <c r="B10" s="3" t="s">
        <v>235</v>
      </c>
      <c r="C10" s="4">
        <v>120</v>
      </c>
      <c r="D10" s="4">
        <v>120</v>
      </c>
      <c r="E10" s="4" t="s">
        <v>41</v>
      </c>
      <c r="F10" s="4" t="s">
        <v>41</v>
      </c>
      <c r="G10" s="4" t="s">
        <v>41</v>
      </c>
      <c r="H10" s="4">
        <v>0</v>
      </c>
      <c r="I10" s="4">
        <v>230</v>
      </c>
      <c r="J10" s="4">
        <v>50</v>
      </c>
      <c r="K10" s="4">
        <v>11.59</v>
      </c>
      <c r="L10" s="4">
        <v>11.4</v>
      </c>
      <c r="M10" s="4">
        <v>2.5</v>
      </c>
      <c r="N10" s="4">
        <v>2.5</v>
      </c>
      <c r="O10" s="4">
        <v>2.5</v>
      </c>
      <c r="P10" s="4">
        <v>12.35</v>
      </c>
      <c r="Q10" s="4">
        <v>12.6</v>
      </c>
      <c r="R10" s="4">
        <v>3.46</v>
      </c>
      <c r="S10" s="4">
        <v>3.46</v>
      </c>
      <c r="T10" s="4">
        <v>3.46</v>
      </c>
      <c r="U10" s="4">
        <v>1</v>
      </c>
      <c r="V10" s="4">
        <v>32.299999999999997</v>
      </c>
      <c r="W10" s="4">
        <v>0.5</v>
      </c>
      <c r="X10" s="4">
        <v>0</v>
      </c>
      <c r="Y10" s="4">
        <v>0</v>
      </c>
      <c r="Z10" s="4">
        <v>0</v>
      </c>
    </row>
    <row r="11" spans="1:26" ht="32.25" thickBot="1" x14ac:dyDescent="0.3">
      <c r="A11" s="5">
        <v>708</v>
      </c>
      <c r="B11" s="3" t="s">
        <v>236</v>
      </c>
      <c r="C11" s="4">
        <v>120</v>
      </c>
      <c r="D11" s="4">
        <v>120</v>
      </c>
      <c r="E11" s="4" t="s">
        <v>41</v>
      </c>
      <c r="F11" s="4" t="s">
        <v>41</v>
      </c>
      <c r="G11" s="4" t="s">
        <v>41</v>
      </c>
      <c r="H11" s="4">
        <v>0</v>
      </c>
      <c r="I11" s="4">
        <v>230</v>
      </c>
      <c r="J11" s="4">
        <v>50</v>
      </c>
      <c r="K11" s="4">
        <v>11.59</v>
      </c>
      <c r="L11" s="4">
        <v>11.4</v>
      </c>
      <c r="M11" s="4">
        <v>2.5</v>
      </c>
      <c r="N11" s="4">
        <v>2.5</v>
      </c>
      <c r="O11" s="4">
        <v>2.5</v>
      </c>
      <c r="P11" s="4">
        <v>12.35</v>
      </c>
      <c r="Q11" s="4">
        <v>12.6</v>
      </c>
      <c r="R11" s="4">
        <v>3.46</v>
      </c>
      <c r="S11" s="4">
        <v>3.46</v>
      </c>
      <c r="T11" s="4">
        <v>3.46</v>
      </c>
      <c r="U11" s="4">
        <v>1</v>
      </c>
      <c r="V11" s="4">
        <v>16.149999999999999</v>
      </c>
      <c r="W11" s="4">
        <v>0.25</v>
      </c>
      <c r="X11" s="4">
        <v>0</v>
      </c>
      <c r="Y11" s="4">
        <v>0</v>
      </c>
      <c r="Z11" s="4">
        <v>0</v>
      </c>
    </row>
    <row r="12" spans="1:26" ht="48" thickBot="1" x14ac:dyDescent="0.3">
      <c r="A12" s="5">
        <v>710</v>
      </c>
      <c r="B12" s="3" t="s">
        <v>237</v>
      </c>
      <c r="C12" s="4">
        <v>120</v>
      </c>
      <c r="D12" s="4">
        <v>120</v>
      </c>
      <c r="E12" s="4" t="s">
        <v>41</v>
      </c>
      <c r="F12" s="4" t="s">
        <v>41</v>
      </c>
      <c r="G12" s="4" t="s">
        <v>41</v>
      </c>
      <c r="H12" s="4">
        <v>0</v>
      </c>
      <c r="I12" s="4">
        <v>230</v>
      </c>
      <c r="J12" s="4">
        <v>60</v>
      </c>
      <c r="K12" s="4">
        <v>11.59</v>
      </c>
      <c r="L12" s="4">
        <v>11.4</v>
      </c>
      <c r="M12" s="4">
        <v>2.5</v>
      </c>
      <c r="N12" s="4">
        <v>2.5</v>
      </c>
      <c r="O12" s="4">
        <v>2.5</v>
      </c>
      <c r="P12" s="4">
        <v>12.35</v>
      </c>
      <c r="Q12" s="4">
        <v>12.6</v>
      </c>
      <c r="R12" s="4">
        <v>3.46</v>
      </c>
      <c r="S12" s="4">
        <v>3.46</v>
      </c>
      <c r="T12" s="4">
        <v>3.46</v>
      </c>
      <c r="U12" s="4">
        <v>1</v>
      </c>
      <c r="V12" s="4">
        <v>161.5</v>
      </c>
      <c r="W12" s="4">
        <v>2.5</v>
      </c>
      <c r="X12" s="4">
        <v>0</v>
      </c>
      <c r="Y12" s="4">
        <v>0</v>
      </c>
      <c r="Z12" s="4">
        <v>0</v>
      </c>
    </row>
    <row r="13" spans="1:26" ht="32.25" thickBot="1" x14ac:dyDescent="0.3">
      <c r="A13" s="5">
        <v>711</v>
      </c>
      <c r="B13" s="3" t="s">
        <v>238</v>
      </c>
      <c r="C13" s="4">
        <v>120</v>
      </c>
      <c r="D13" s="4">
        <v>120</v>
      </c>
      <c r="E13" s="4" t="s">
        <v>41</v>
      </c>
      <c r="F13" s="4" t="s">
        <v>41</v>
      </c>
      <c r="G13" s="4" t="s">
        <v>41</v>
      </c>
      <c r="H13" s="4">
        <v>0</v>
      </c>
      <c r="I13" s="4">
        <v>230</v>
      </c>
      <c r="J13" s="4">
        <v>60</v>
      </c>
      <c r="K13" s="4">
        <v>11.59</v>
      </c>
      <c r="L13" s="4">
        <v>11.4</v>
      </c>
      <c r="M13" s="4">
        <v>2.5</v>
      </c>
      <c r="N13" s="4">
        <v>2.5</v>
      </c>
      <c r="O13" s="4">
        <v>2.5</v>
      </c>
      <c r="P13" s="4">
        <v>12.35</v>
      </c>
      <c r="Q13" s="4">
        <v>12.6</v>
      </c>
      <c r="R13" s="4">
        <v>3.46</v>
      </c>
      <c r="S13" s="4">
        <v>3.46</v>
      </c>
      <c r="T13" s="4">
        <v>3.46</v>
      </c>
      <c r="U13" s="4">
        <v>1</v>
      </c>
      <c r="V13" s="4">
        <v>145.35</v>
      </c>
      <c r="W13" s="4">
        <v>2.25</v>
      </c>
      <c r="X13" s="4">
        <v>0</v>
      </c>
      <c r="Y13" s="4">
        <v>0</v>
      </c>
      <c r="Z13" s="4">
        <v>0</v>
      </c>
    </row>
    <row r="14" spans="1:26" ht="32.25" thickBot="1" x14ac:dyDescent="0.3">
      <c r="A14" s="5">
        <v>712</v>
      </c>
      <c r="B14" s="3" t="s">
        <v>239</v>
      </c>
      <c r="C14" s="4">
        <v>120</v>
      </c>
      <c r="D14" s="4">
        <v>120</v>
      </c>
      <c r="E14" s="4" t="s">
        <v>41</v>
      </c>
      <c r="F14" s="4" t="s">
        <v>41</v>
      </c>
      <c r="G14" s="4" t="s">
        <v>41</v>
      </c>
      <c r="H14" s="4">
        <v>0</v>
      </c>
      <c r="I14" s="4">
        <v>230</v>
      </c>
      <c r="J14" s="4">
        <v>60</v>
      </c>
      <c r="K14" s="4">
        <v>11.59</v>
      </c>
      <c r="L14" s="4">
        <v>11.4</v>
      </c>
      <c r="M14" s="4">
        <v>2.5</v>
      </c>
      <c r="N14" s="4">
        <v>2.5</v>
      </c>
      <c r="O14" s="4">
        <v>2.5</v>
      </c>
      <c r="P14" s="4">
        <v>12.35</v>
      </c>
      <c r="Q14" s="4">
        <v>12.6</v>
      </c>
      <c r="R14" s="4">
        <v>3.46</v>
      </c>
      <c r="S14" s="4">
        <v>3.46</v>
      </c>
      <c r="T14" s="4">
        <v>3.46</v>
      </c>
      <c r="U14" s="4">
        <v>1</v>
      </c>
      <c r="V14" s="4">
        <v>129.19999999999999</v>
      </c>
      <c r="W14" s="4">
        <v>2</v>
      </c>
      <c r="X14" s="4">
        <v>0</v>
      </c>
      <c r="Y14" s="4">
        <v>0</v>
      </c>
      <c r="Z14" s="4">
        <v>0</v>
      </c>
    </row>
    <row r="15" spans="1:26" ht="32.25" thickBot="1" x14ac:dyDescent="0.3">
      <c r="A15" s="5">
        <v>713</v>
      </c>
      <c r="B15" s="3" t="s">
        <v>240</v>
      </c>
      <c r="C15" s="4">
        <v>120</v>
      </c>
      <c r="D15" s="4">
        <v>120</v>
      </c>
      <c r="E15" s="4" t="s">
        <v>41</v>
      </c>
      <c r="F15" s="4" t="s">
        <v>41</v>
      </c>
      <c r="G15" s="4" t="s">
        <v>41</v>
      </c>
      <c r="H15" s="4">
        <v>0</v>
      </c>
      <c r="I15" s="4">
        <v>230</v>
      </c>
      <c r="J15" s="4">
        <v>60</v>
      </c>
      <c r="K15" s="4">
        <v>11.59</v>
      </c>
      <c r="L15" s="4">
        <v>11.4</v>
      </c>
      <c r="M15" s="4">
        <v>2.5</v>
      </c>
      <c r="N15" s="4">
        <v>2.5</v>
      </c>
      <c r="O15" s="4">
        <v>2.5</v>
      </c>
      <c r="P15" s="4">
        <v>12.35</v>
      </c>
      <c r="Q15" s="4">
        <v>12.6</v>
      </c>
      <c r="R15" s="4">
        <v>3.46</v>
      </c>
      <c r="S15" s="4">
        <v>3.46</v>
      </c>
      <c r="T15" s="4">
        <v>3.46</v>
      </c>
      <c r="U15" s="4">
        <v>1</v>
      </c>
      <c r="V15" s="4">
        <v>113.05</v>
      </c>
      <c r="W15" s="4">
        <v>1.75</v>
      </c>
      <c r="X15" s="4">
        <v>0</v>
      </c>
      <c r="Y15" s="4">
        <v>0</v>
      </c>
      <c r="Z15" s="4">
        <v>0</v>
      </c>
    </row>
    <row r="16" spans="1:26" ht="32.25" thickBot="1" x14ac:dyDescent="0.3">
      <c r="A16" s="5">
        <v>714</v>
      </c>
      <c r="B16" s="3" t="s">
        <v>241</v>
      </c>
      <c r="C16" s="4">
        <v>120</v>
      </c>
      <c r="D16" s="4">
        <v>120</v>
      </c>
      <c r="E16" s="4" t="s">
        <v>41</v>
      </c>
      <c r="F16" s="4" t="s">
        <v>41</v>
      </c>
      <c r="G16" s="4" t="s">
        <v>41</v>
      </c>
      <c r="H16" s="4">
        <v>0</v>
      </c>
      <c r="I16" s="4">
        <v>230</v>
      </c>
      <c r="J16" s="4">
        <v>60</v>
      </c>
      <c r="K16" s="4">
        <v>11.59</v>
      </c>
      <c r="L16" s="4">
        <v>11.4</v>
      </c>
      <c r="M16" s="4">
        <v>2.5</v>
      </c>
      <c r="N16" s="4">
        <v>2.5</v>
      </c>
      <c r="O16" s="4">
        <v>2.5</v>
      </c>
      <c r="P16" s="4">
        <v>12.35</v>
      </c>
      <c r="Q16" s="4">
        <v>12.6</v>
      </c>
      <c r="R16" s="4">
        <v>3.46</v>
      </c>
      <c r="S16" s="4">
        <v>3.46</v>
      </c>
      <c r="T16" s="4">
        <v>3.46</v>
      </c>
      <c r="U16" s="4">
        <v>1</v>
      </c>
      <c r="V16" s="4">
        <v>96.9</v>
      </c>
      <c r="W16" s="4">
        <v>1.5</v>
      </c>
      <c r="X16" s="4">
        <v>0</v>
      </c>
      <c r="Y16" s="4">
        <v>0</v>
      </c>
      <c r="Z16" s="4">
        <v>0</v>
      </c>
    </row>
    <row r="17" spans="1:26" ht="32.25" thickBot="1" x14ac:dyDescent="0.3">
      <c r="A17" s="5">
        <v>715</v>
      </c>
      <c r="B17" s="3" t="s">
        <v>242</v>
      </c>
      <c r="C17" s="4">
        <v>120</v>
      </c>
      <c r="D17" s="4">
        <v>120</v>
      </c>
      <c r="E17" s="4" t="s">
        <v>41</v>
      </c>
      <c r="F17" s="4" t="s">
        <v>41</v>
      </c>
      <c r="G17" s="4" t="s">
        <v>41</v>
      </c>
      <c r="H17" s="4">
        <v>0</v>
      </c>
      <c r="I17" s="4">
        <v>230</v>
      </c>
      <c r="J17" s="4">
        <v>60</v>
      </c>
      <c r="K17" s="4">
        <v>11.59</v>
      </c>
      <c r="L17" s="4">
        <v>11.4</v>
      </c>
      <c r="M17" s="4">
        <v>2.5</v>
      </c>
      <c r="N17" s="4">
        <v>2.5</v>
      </c>
      <c r="O17" s="4">
        <v>2.5</v>
      </c>
      <c r="P17" s="4">
        <v>12.35</v>
      </c>
      <c r="Q17" s="4">
        <v>12.6</v>
      </c>
      <c r="R17" s="4">
        <v>3.46</v>
      </c>
      <c r="S17" s="4">
        <v>3.46</v>
      </c>
      <c r="T17" s="4">
        <v>3.46</v>
      </c>
      <c r="U17" s="4">
        <v>1</v>
      </c>
      <c r="V17" s="4">
        <v>80.75</v>
      </c>
      <c r="W17" s="4">
        <v>1.25</v>
      </c>
      <c r="X17" s="4">
        <v>0</v>
      </c>
      <c r="Y17" s="4">
        <v>0</v>
      </c>
      <c r="Z17" s="4">
        <v>0</v>
      </c>
    </row>
    <row r="18" spans="1:26" ht="32.25" thickBot="1" x14ac:dyDescent="0.3">
      <c r="A18" s="5">
        <v>716</v>
      </c>
      <c r="B18" s="3" t="s">
        <v>243</v>
      </c>
      <c r="C18" s="4">
        <v>120</v>
      </c>
      <c r="D18" s="4">
        <v>120</v>
      </c>
      <c r="E18" s="4" t="s">
        <v>41</v>
      </c>
      <c r="F18" s="4" t="s">
        <v>41</v>
      </c>
      <c r="G18" s="4" t="s">
        <v>41</v>
      </c>
      <c r="H18" s="4">
        <v>0</v>
      </c>
      <c r="I18" s="4">
        <v>230</v>
      </c>
      <c r="J18" s="4">
        <v>60</v>
      </c>
      <c r="K18" s="4">
        <v>11.59</v>
      </c>
      <c r="L18" s="4">
        <v>11.4</v>
      </c>
      <c r="M18" s="4">
        <v>2.5</v>
      </c>
      <c r="N18" s="4">
        <v>2.5</v>
      </c>
      <c r="O18" s="4">
        <v>2.5</v>
      </c>
      <c r="P18" s="4">
        <v>12.35</v>
      </c>
      <c r="Q18" s="4">
        <v>12.6</v>
      </c>
      <c r="R18" s="4">
        <v>3.46</v>
      </c>
      <c r="S18" s="4">
        <v>3.46</v>
      </c>
      <c r="T18" s="4">
        <v>3.46</v>
      </c>
      <c r="U18" s="4">
        <v>1</v>
      </c>
      <c r="V18" s="4">
        <v>64.599999999999994</v>
      </c>
      <c r="W18" s="4">
        <v>1</v>
      </c>
      <c r="X18" s="4">
        <v>0</v>
      </c>
      <c r="Y18" s="4">
        <v>0</v>
      </c>
      <c r="Z18" s="4">
        <v>0</v>
      </c>
    </row>
    <row r="19" spans="1:26" ht="32.25" thickBot="1" x14ac:dyDescent="0.3">
      <c r="A19" s="5">
        <v>717</v>
      </c>
      <c r="B19" s="3" t="s">
        <v>244</v>
      </c>
      <c r="C19" s="4">
        <v>120</v>
      </c>
      <c r="D19" s="4">
        <v>120</v>
      </c>
      <c r="E19" s="4" t="s">
        <v>41</v>
      </c>
      <c r="F19" s="4" t="s">
        <v>41</v>
      </c>
      <c r="G19" s="4" t="s">
        <v>41</v>
      </c>
      <c r="H19" s="4">
        <v>0</v>
      </c>
      <c r="I19" s="4">
        <v>230</v>
      </c>
      <c r="J19" s="4">
        <v>60</v>
      </c>
      <c r="K19" s="4">
        <v>11.59</v>
      </c>
      <c r="L19" s="4">
        <v>11.4</v>
      </c>
      <c r="M19" s="4">
        <v>2.5</v>
      </c>
      <c r="N19" s="4">
        <v>2.5</v>
      </c>
      <c r="O19" s="4">
        <v>2.5</v>
      </c>
      <c r="P19" s="4">
        <v>12.35</v>
      </c>
      <c r="Q19" s="4">
        <v>12.6</v>
      </c>
      <c r="R19" s="4">
        <v>3.46</v>
      </c>
      <c r="S19" s="4">
        <v>3.46</v>
      </c>
      <c r="T19" s="4">
        <v>3.46</v>
      </c>
      <c r="U19" s="4">
        <v>1</v>
      </c>
      <c r="V19" s="4">
        <v>48.45</v>
      </c>
      <c r="W19" s="4">
        <v>0.75</v>
      </c>
      <c r="X19" s="4">
        <v>0</v>
      </c>
      <c r="Y19" s="4">
        <v>0</v>
      </c>
      <c r="Z19" s="4">
        <v>0</v>
      </c>
    </row>
    <row r="20" spans="1:26" ht="32.25" thickBot="1" x14ac:dyDescent="0.3">
      <c r="A20" s="5">
        <v>718</v>
      </c>
      <c r="B20" s="3" t="s">
        <v>245</v>
      </c>
      <c r="C20" s="4">
        <v>120</v>
      </c>
      <c r="D20" s="4">
        <v>120</v>
      </c>
      <c r="E20" s="4" t="s">
        <v>41</v>
      </c>
      <c r="F20" s="4" t="s">
        <v>41</v>
      </c>
      <c r="G20" s="4" t="s">
        <v>41</v>
      </c>
      <c r="H20" s="4">
        <v>0</v>
      </c>
      <c r="I20" s="4">
        <v>230</v>
      </c>
      <c r="J20" s="4">
        <v>60</v>
      </c>
      <c r="K20" s="4">
        <v>11.59</v>
      </c>
      <c r="L20" s="4">
        <v>11.4</v>
      </c>
      <c r="M20" s="4">
        <v>2.5</v>
      </c>
      <c r="N20" s="4">
        <v>2.5</v>
      </c>
      <c r="O20" s="4">
        <v>2.5</v>
      </c>
      <c r="P20" s="4">
        <v>12.35</v>
      </c>
      <c r="Q20" s="4">
        <v>12.6</v>
      </c>
      <c r="R20" s="4">
        <v>3.46</v>
      </c>
      <c r="S20" s="4">
        <v>3.46</v>
      </c>
      <c r="T20" s="4">
        <v>3.46</v>
      </c>
      <c r="U20" s="4">
        <v>1</v>
      </c>
      <c r="V20" s="4">
        <v>32.299999999999997</v>
      </c>
      <c r="W20" s="4">
        <v>0.5</v>
      </c>
      <c r="X20" s="4">
        <v>0</v>
      </c>
      <c r="Y20" s="4">
        <v>0</v>
      </c>
      <c r="Z20" s="4">
        <v>0</v>
      </c>
    </row>
    <row r="21" spans="1:26" ht="32.25" thickBot="1" x14ac:dyDescent="0.3">
      <c r="A21" s="5">
        <v>719</v>
      </c>
      <c r="B21" s="3" t="s">
        <v>246</v>
      </c>
      <c r="C21" s="4">
        <v>120</v>
      </c>
      <c r="D21" s="4">
        <v>120</v>
      </c>
      <c r="E21" s="4" t="s">
        <v>41</v>
      </c>
      <c r="F21" s="4" t="s">
        <v>41</v>
      </c>
      <c r="G21" s="4" t="s">
        <v>41</v>
      </c>
      <c r="H21" s="4">
        <v>0</v>
      </c>
      <c r="I21" s="4">
        <v>230</v>
      </c>
      <c r="J21" s="4">
        <v>60</v>
      </c>
      <c r="K21" s="4">
        <v>11.59</v>
      </c>
      <c r="L21" s="4">
        <v>11.4</v>
      </c>
      <c r="M21" s="4">
        <v>2.5</v>
      </c>
      <c r="N21" s="4">
        <v>2.5</v>
      </c>
      <c r="O21" s="4">
        <v>2.5</v>
      </c>
      <c r="P21" s="4">
        <v>12.35</v>
      </c>
      <c r="Q21" s="4">
        <v>12.6</v>
      </c>
      <c r="R21" s="4">
        <v>3.46</v>
      </c>
      <c r="S21" s="4">
        <v>3.46</v>
      </c>
      <c r="T21" s="4">
        <v>3.46</v>
      </c>
      <c r="U21" s="4">
        <v>1</v>
      </c>
      <c r="V21" s="4">
        <v>16.149999999999999</v>
      </c>
      <c r="W21" s="4">
        <v>0.25</v>
      </c>
      <c r="X21" s="4">
        <v>0</v>
      </c>
      <c r="Y21" s="4">
        <v>0</v>
      </c>
      <c r="Z21" s="4">
        <v>0</v>
      </c>
    </row>
    <row r="22" spans="1:26" ht="48" thickBot="1" x14ac:dyDescent="0.3">
      <c r="A22" s="5">
        <v>720</v>
      </c>
      <c r="B22" s="3" t="s">
        <v>247</v>
      </c>
      <c r="C22" s="4">
        <v>120</v>
      </c>
      <c r="D22" s="4">
        <v>120</v>
      </c>
      <c r="E22" s="4" t="s">
        <v>41</v>
      </c>
      <c r="F22" s="4" t="s">
        <v>41</v>
      </c>
      <c r="G22" s="4" t="s">
        <v>41</v>
      </c>
      <c r="H22" s="4">
        <v>0</v>
      </c>
      <c r="I22" s="4">
        <v>240</v>
      </c>
      <c r="J22" s="4">
        <v>60</v>
      </c>
      <c r="K22" s="4">
        <v>11.59</v>
      </c>
      <c r="L22" s="4">
        <v>11.4</v>
      </c>
      <c r="M22" s="4">
        <v>2.5</v>
      </c>
      <c r="N22" s="4">
        <v>2.5</v>
      </c>
      <c r="O22" s="4">
        <v>2.5</v>
      </c>
      <c r="P22" s="4">
        <v>12.35</v>
      </c>
      <c r="Q22" s="4">
        <v>12.6</v>
      </c>
      <c r="R22" s="4">
        <v>3.46</v>
      </c>
      <c r="S22" s="4">
        <v>3.46</v>
      </c>
      <c r="T22" s="4">
        <v>3.46</v>
      </c>
      <c r="U22" s="4">
        <v>1</v>
      </c>
      <c r="V22" s="4">
        <v>161.5</v>
      </c>
      <c r="W22" s="4">
        <v>2.5</v>
      </c>
      <c r="X22" s="4">
        <v>0</v>
      </c>
      <c r="Y22" s="4">
        <v>0</v>
      </c>
      <c r="Z22" s="4">
        <v>0</v>
      </c>
    </row>
    <row r="23" spans="1:26" ht="32.25" thickBot="1" x14ac:dyDescent="0.3">
      <c r="A23" s="5">
        <v>721</v>
      </c>
      <c r="B23" s="3" t="s">
        <v>248</v>
      </c>
      <c r="C23" s="4">
        <v>120</v>
      </c>
      <c r="D23" s="4">
        <v>120</v>
      </c>
      <c r="E23" s="4" t="s">
        <v>41</v>
      </c>
      <c r="F23" s="4" t="s">
        <v>41</v>
      </c>
      <c r="G23" s="4" t="s">
        <v>41</v>
      </c>
      <c r="H23" s="4">
        <v>0</v>
      </c>
      <c r="I23" s="4">
        <v>240</v>
      </c>
      <c r="J23" s="4">
        <v>60</v>
      </c>
      <c r="K23" s="4">
        <v>11.59</v>
      </c>
      <c r="L23" s="4">
        <v>11.4</v>
      </c>
      <c r="M23" s="4">
        <v>2.5</v>
      </c>
      <c r="N23" s="4">
        <v>2.5</v>
      </c>
      <c r="O23" s="4">
        <v>2.5</v>
      </c>
      <c r="P23" s="4">
        <v>12.35</v>
      </c>
      <c r="Q23" s="4">
        <v>12.6</v>
      </c>
      <c r="R23" s="4">
        <v>3.46</v>
      </c>
      <c r="S23" s="4">
        <v>3.46</v>
      </c>
      <c r="T23" s="4">
        <v>3.46</v>
      </c>
      <c r="U23" s="4">
        <v>1</v>
      </c>
      <c r="V23" s="4">
        <v>145.35</v>
      </c>
      <c r="W23" s="4">
        <v>2.25</v>
      </c>
      <c r="X23" s="4">
        <v>0</v>
      </c>
      <c r="Y23" s="4">
        <v>0</v>
      </c>
      <c r="Z23" s="4">
        <v>0</v>
      </c>
    </row>
    <row r="24" spans="1:26" ht="32.25" thickBot="1" x14ac:dyDescent="0.3">
      <c r="A24" s="5">
        <v>722</v>
      </c>
      <c r="B24" s="3" t="s">
        <v>249</v>
      </c>
      <c r="C24" s="4">
        <v>120</v>
      </c>
      <c r="D24" s="4">
        <v>120</v>
      </c>
      <c r="E24" s="4" t="s">
        <v>41</v>
      </c>
      <c r="F24" s="4" t="s">
        <v>41</v>
      </c>
      <c r="G24" s="4" t="s">
        <v>41</v>
      </c>
      <c r="H24" s="4">
        <v>0</v>
      </c>
      <c r="I24" s="4">
        <v>240</v>
      </c>
      <c r="J24" s="4">
        <v>60</v>
      </c>
      <c r="K24" s="4">
        <v>11.59</v>
      </c>
      <c r="L24" s="4">
        <v>11.4</v>
      </c>
      <c r="M24" s="4">
        <v>2.5</v>
      </c>
      <c r="N24" s="4">
        <v>2.5</v>
      </c>
      <c r="O24" s="4">
        <v>2.5</v>
      </c>
      <c r="P24" s="4">
        <v>12.35</v>
      </c>
      <c r="Q24" s="4">
        <v>12.6</v>
      </c>
      <c r="R24" s="4">
        <v>3.46</v>
      </c>
      <c r="S24" s="4">
        <v>3.46</v>
      </c>
      <c r="T24" s="4">
        <v>3.46</v>
      </c>
      <c r="U24" s="4">
        <v>1</v>
      </c>
      <c r="V24" s="4">
        <v>129.19999999999999</v>
      </c>
      <c r="W24" s="4">
        <v>2</v>
      </c>
      <c r="X24" s="4">
        <v>0</v>
      </c>
      <c r="Y24" s="4">
        <v>0</v>
      </c>
      <c r="Z24" s="4">
        <v>0</v>
      </c>
    </row>
    <row r="25" spans="1:26" ht="32.25" thickBot="1" x14ac:dyDescent="0.3">
      <c r="A25" s="5">
        <v>723</v>
      </c>
      <c r="B25" s="3" t="s">
        <v>250</v>
      </c>
      <c r="C25" s="4">
        <v>120</v>
      </c>
      <c r="D25" s="4">
        <v>120</v>
      </c>
      <c r="E25" s="4" t="s">
        <v>41</v>
      </c>
      <c r="F25" s="4" t="s">
        <v>41</v>
      </c>
      <c r="G25" s="4" t="s">
        <v>41</v>
      </c>
      <c r="H25" s="4">
        <v>0</v>
      </c>
      <c r="I25" s="4">
        <v>240</v>
      </c>
      <c r="J25" s="4">
        <v>60</v>
      </c>
      <c r="K25" s="4">
        <v>11.59</v>
      </c>
      <c r="L25" s="4">
        <v>11.4</v>
      </c>
      <c r="M25" s="4">
        <v>2.5</v>
      </c>
      <c r="N25" s="4">
        <v>2.5</v>
      </c>
      <c r="O25" s="4">
        <v>2.5</v>
      </c>
      <c r="P25" s="4">
        <v>12.35</v>
      </c>
      <c r="Q25" s="4">
        <v>12.6</v>
      </c>
      <c r="R25" s="4">
        <v>3.46</v>
      </c>
      <c r="S25" s="4">
        <v>3.46</v>
      </c>
      <c r="T25" s="4">
        <v>3.46</v>
      </c>
      <c r="U25" s="4">
        <v>1</v>
      </c>
      <c r="V25" s="4">
        <v>113.05</v>
      </c>
      <c r="W25" s="4">
        <v>1.75</v>
      </c>
      <c r="X25" s="4">
        <v>0</v>
      </c>
      <c r="Y25" s="4">
        <v>0</v>
      </c>
      <c r="Z25" s="4">
        <v>0</v>
      </c>
    </row>
    <row r="26" spans="1:26" ht="32.25" thickBot="1" x14ac:dyDescent="0.3">
      <c r="A26" s="5">
        <v>724</v>
      </c>
      <c r="B26" s="3" t="s">
        <v>251</v>
      </c>
      <c r="C26" s="4">
        <v>120</v>
      </c>
      <c r="D26" s="4">
        <v>120</v>
      </c>
      <c r="E26" s="4" t="s">
        <v>41</v>
      </c>
      <c r="F26" s="4" t="s">
        <v>41</v>
      </c>
      <c r="G26" s="4" t="s">
        <v>41</v>
      </c>
      <c r="H26" s="4">
        <v>0</v>
      </c>
      <c r="I26" s="4">
        <v>240</v>
      </c>
      <c r="J26" s="4">
        <v>60</v>
      </c>
      <c r="K26" s="4">
        <v>11.59</v>
      </c>
      <c r="L26" s="4">
        <v>11.4</v>
      </c>
      <c r="M26" s="4">
        <v>2.5</v>
      </c>
      <c r="N26" s="4">
        <v>2.5</v>
      </c>
      <c r="O26" s="4">
        <v>2.5</v>
      </c>
      <c r="P26" s="4">
        <v>12.35</v>
      </c>
      <c r="Q26" s="4">
        <v>12.6</v>
      </c>
      <c r="R26" s="4">
        <v>3.46</v>
      </c>
      <c r="S26" s="4">
        <v>3.46</v>
      </c>
      <c r="T26" s="4">
        <v>3.46</v>
      </c>
      <c r="U26" s="4">
        <v>1</v>
      </c>
      <c r="V26" s="4">
        <v>96.9</v>
      </c>
      <c r="W26" s="4">
        <v>1.5</v>
      </c>
      <c r="X26" s="4">
        <v>0</v>
      </c>
      <c r="Y26" s="4">
        <v>0</v>
      </c>
      <c r="Z26" s="4">
        <v>0</v>
      </c>
    </row>
    <row r="27" spans="1:26" ht="32.25" thickBot="1" x14ac:dyDescent="0.3">
      <c r="A27" s="5">
        <v>725</v>
      </c>
      <c r="B27" s="3" t="s">
        <v>252</v>
      </c>
      <c r="C27" s="4">
        <v>120</v>
      </c>
      <c r="D27" s="4">
        <v>120</v>
      </c>
      <c r="E27" s="4" t="s">
        <v>41</v>
      </c>
      <c r="F27" s="4" t="s">
        <v>41</v>
      </c>
      <c r="G27" s="4" t="s">
        <v>41</v>
      </c>
      <c r="H27" s="4">
        <v>0</v>
      </c>
      <c r="I27" s="4">
        <v>240</v>
      </c>
      <c r="J27" s="4">
        <v>60</v>
      </c>
      <c r="K27" s="4">
        <v>11.59</v>
      </c>
      <c r="L27" s="4">
        <v>11.4</v>
      </c>
      <c r="M27" s="4">
        <v>2.5</v>
      </c>
      <c r="N27" s="4">
        <v>2.5</v>
      </c>
      <c r="O27" s="4">
        <v>2.5</v>
      </c>
      <c r="P27" s="4">
        <v>12.35</v>
      </c>
      <c r="Q27" s="4">
        <v>12.6</v>
      </c>
      <c r="R27" s="4">
        <v>3.46</v>
      </c>
      <c r="S27" s="4">
        <v>3.46</v>
      </c>
      <c r="T27" s="4">
        <v>3.46</v>
      </c>
      <c r="U27" s="4">
        <v>1</v>
      </c>
      <c r="V27" s="4">
        <v>80.75</v>
      </c>
      <c r="W27" s="4">
        <v>1.25</v>
      </c>
      <c r="X27" s="4">
        <v>0</v>
      </c>
      <c r="Y27" s="4">
        <v>0</v>
      </c>
      <c r="Z27" s="4">
        <v>0</v>
      </c>
    </row>
    <row r="28" spans="1:26" ht="32.25" thickBot="1" x14ac:dyDescent="0.3">
      <c r="A28" s="5">
        <v>726</v>
      </c>
      <c r="B28" s="3" t="s">
        <v>253</v>
      </c>
      <c r="C28" s="4">
        <v>120</v>
      </c>
      <c r="D28" s="4">
        <v>120</v>
      </c>
      <c r="E28" s="4" t="s">
        <v>41</v>
      </c>
      <c r="F28" s="4" t="s">
        <v>41</v>
      </c>
      <c r="G28" s="4" t="s">
        <v>41</v>
      </c>
      <c r="H28" s="4">
        <v>0</v>
      </c>
      <c r="I28" s="4">
        <v>240</v>
      </c>
      <c r="J28" s="4">
        <v>60</v>
      </c>
      <c r="K28" s="4">
        <v>11.59</v>
      </c>
      <c r="L28" s="4">
        <v>11.4</v>
      </c>
      <c r="M28" s="4">
        <v>2.5</v>
      </c>
      <c r="N28" s="4">
        <v>2.5</v>
      </c>
      <c r="O28" s="4">
        <v>2.5</v>
      </c>
      <c r="P28" s="4">
        <v>12.35</v>
      </c>
      <c r="Q28" s="4">
        <v>12.6</v>
      </c>
      <c r="R28" s="4">
        <v>3.46</v>
      </c>
      <c r="S28" s="4">
        <v>3.46</v>
      </c>
      <c r="T28" s="4">
        <v>3.46</v>
      </c>
      <c r="U28" s="4">
        <v>1</v>
      </c>
      <c r="V28" s="4">
        <v>64.599999999999994</v>
      </c>
      <c r="W28" s="4">
        <v>1</v>
      </c>
      <c r="X28" s="4">
        <v>0</v>
      </c>
      <c r="Y28" s="4">
        <v>0</v>
      </c>
      <c r="Z28" s="4">
        <v>0</v>
      </c>
    </row>
    <row r="29" spans="1:26" ht="32.25" thickBot="1" x14ac:dyDescent="0.3">
      <c r="A29" s="5">
        <v>727</v>
      </c>
      <c r="B29" s="3" t="s">
        <v>254</v>
      </c>
      <c r="C29" s="4">
        <v>120</v>
      </c>
      <c r="D29" s="4">
        <v>120</v>
      </c>
      <c r="E29" s="4" t="s">
        <v>41</v>
      </c>
      <c r="F29" s="4" t="s">
        <v>41</v>
      </c>
      <c r="G29" s="4" t="s">
        <v>41</v>
      </c>
      <c r="H29" s="4">
        <v>0</v>
      </c>
      <c r="I29" s="4">
        <v>240</v>
      </c>
      <c r="J29" s="4">
        <v>60</v>
      </c>
      <c r="K29" s="4">
        <v>11.59</v>
      </c>
      <c r="L29" s="4">
        <v>11.4</v>
      </c>
      <c r="M29" s="4">
        <v>2.5</v>
      </c>
      <c r="N29" s="4">
        <v>2.5</v>
      </c>
      <c r="O29" s="4">
        <v>2.5</v>
      </c>
      <c r="P29" s="4">
        <v>12.35</v>
      </c>
      <c r="Q29" s="4">
        <v>12.6</v>
      </c>
      <c r="R29" s="4">
        <v>3.46</v>
      </c>
      <c r="S29" s="4">
        <v>3.46</v>
      </c>
      <c r="T29" s="4">
        <v>3.46</v>
      </c>
      <c r="U29" s="4">
        <v>1</v>
      </c>
      <c r="V29" s="4">
        <v>48.45</v>
      </c>
      <c r="W29" s="4">
        <v>0.75</v>
      </c>
      <c r="X29" s="4">
        <v>0</v>
      </c>
      <c r="Y29" s="4">
        <v>0</v>
      </c>
      <c r="Z29" s="4">
        <v>0</v>
      </c>
    </row>
    <row r="30" spans="1:26" ht="32.25" thickBot="1" x14ac:dyDescent="0.3">
      <c r="A30" s="5">
        <v>728</v>
      </c>
      <c r="B30" s="3" t="s">
        <v>255</v>
      </c>
      <c r="C30" s="4">
        <v>120</v>
      </c>
      <c r="D30" s="4">
        <v>120</v>
      </c>
      <c r="E30" s="4" t="s">
        <v>41</v>
      </c>
      <c r="F30" s="4" t="s">
        <v>41</v>
      </c>
      <c r="G30" s="4" t="s">
        <v>41</v>
      </c>
      <c r="H30" s="4">
        <v>0</v>
      </c>
      <c r="I30" s="4">
        <v>240</v>
      </c>
      <c r="J30" s="4">
        <v>60</v>
      </c>
      <c r="K30" s="4">
        <v>11.59</v>
      </c>
      <c r="L30" s="4">
        <v>11.4</v>
      </c>
      <c r="M30" s="4">
        <v>2.5</v>
      </c>
      <c r="N30" s="4">
        <v>2.5</v>
      </c>
      <c r="O30" s="4">
        <v>2.5</v>
      </c>
      <c r="P30" s="4">
        <v>12.35</v>
      </c>
      <c r="Q30" s="4">
        <v>12.6</v>
      </c>
      <c r="R30" s="4">
        <v>3.46</v>
      </c>
      <c r="S30" s="4">
        <v>3.46</v>
      </c>
      <c r="T30" s="4">
        <v>3.46</v>
      </c>
      <c r="U30" s="4">
        <v>1</v>
      </c>
      <c r="V30" s="4">
        <v>32.299999999999997</v>
      </c>
      <c r="W30" s="4">
        <v>0.5</v>
      </c>
      <c r="X30" s="4">
        <v>0</v>
      </c>
      <c r="Y30" s="4">
        <v>0</v>
      </c>
      <c r="Z30" s="4">
        <v>0</v>
      </c>
    </row>
    <row r="31" spans="1:26" ht="32.25" thickBot="1" x14ac:dyDescent="0.3">
      <c r="A31" s="5">
        <v>729</v>
      </c>
      <c r="B31" s="3" t="s">
        <v>256</v>
      </c>
      <c r="C31" s="4">
        <v>120</v>
      </c>
      <c r="D31" s="4">
        <v>120</v>
      </c>
      <c r="E31" s="4" t="s">
        <v>41</v>
      </c>
      <c r="F31" s="4" t="s">
        <v>41</v>
      </c>
      <c r="G31" s="4" t="s">
        <v>41</v>
      </c>
      <c r="H31" s="4">
        <v>0</v>
      </c>
      <c r="I31" s="4">
        <v>240</v>
      </c>
      <c r="J31" s="4">
        <v>60</v>
      </c>
      <c r="K31" s="4">
        <v>11.59</v>
      </c>
      <c r="L31" s="4">
        <v>11.4</v>
      </c>
      <c r="M31" s="4">
        <v>2.5</v>
      </c>
      <c r="N31" s="4">
        <v>2.5</v>
      </c>
      <c r="O31" s="4">
        <v>2.5</v>
      </c>
      <c r="P31" s="4">
        <v>12.35</v>
      </c>
      <c r="Q31" s="4">
        <v>12.6</v>
      </c>
      <c r="R31" s="4">
        <v>3.46</v>
      </c>
      <c r="S31" s="4">
        <v>3.46</v>
      </c>
      <c r="T31" s="4">
        <v>3.46</v>
      </c>
      <c r="U31" s="4">
        <v>1</v>
      </c>
      <c r="V31" s="4">
        <v>16.149999999999999</v>
      </c>
      <c r="W31" s="4">
        <v>0.25</v>
      </c>
      <c r="X31" s="4">
        <v>0</v>
      </c>
      <c r="Y31" s="4">
        <v>0</v>
      </c>
      <c r="Z31" s="4">
        <v>0</v>
      </c>
    </row>
    <row r="32" spans="1:26" ht="48" thickBot="1" x14ac:dyDescent="0.3">
      <c r="A32" s="5">
        <v>730</v>
      </c>
      <c r="B32" s="3" t="s">
        <v>257</v>
      </c>
      <c r="C32" s="4">
        <v>120</v>
      </c>
      <c r="D32" s="4">
        <v>120</v>
      </c>
      <c r="E32" s="4" t="s">
        <v>41</v>
      </c>
      <c r="F32" s="4" t="s">
        <v>41</v>
      </c>
      <c r="G32" s="4" t="s">
        <v>41</v>
      </c>
      <c r="H32" s="4">
        <v>0</v>
      </c>
      <c r="I32" s="4">
        <v>100</v>
      </c>
      <c r="J32" s="4">
        <v>60</v>
      </c>
      <c r="K32" s="4">
        <v>11.59</v>
      </c>
      <c r="L32" s="4">
        <v>11.4</v>
      </c>
      <c r="M32" s="4">
        <v>2.5</v>
      </c>
      <c r="N32" s="4">
        <v>2.5</v>
      </c>
      <c r="O32" s="4">
        <v>2.5</v>
      </c>
      <c r="P32" s="4">
        <v>12.35</v>
      </c>
      <c r="Q32" s="4">
        <v>12.6</v>
      </c>
      <c r="R32" s="4">
        <v>3.46</v>
      </c>
      <c r="S32" s="4">
        <v>3.46</v>
      </c>
      <c r="T32" s="4">
        <v>3.46</v>
      </c>
      <c r="U32" s="4">
        <v>1</v>
      </c>
      <c r="V32" s="4">
        <v>79.5</v>
      </c>
      <c r="W32" s="4">
        <v>2.5</v>
      </c>
      <c r="X32" s="4">
        <v>0</v>
      </c>
      <c r="Y32" s="4">
        <v>0</v>
      </c>
      <c r="Z32" s="4">
        <v>0</v>
      </c>
    </row>
    <row r="33" spans="1:26" ht="32.25" thickBot="1" x14ac:dyDescent="0.3">
      <c r="A33" s="5">
        <v>732</v>
      </c>
      <c r="B33" s="3" t="s">
        <v>258</v>
      </c>
      <c r="C33" s="4">
        <v>120</v>
      </c>
      <c r="D33" s="4">
        <v>120</v>
      </c>
      <c r="E33" s="4" t="s">
        <v>41</v>
      </c>
      <c r="F33" s="4" t="s">
        <v>41</v>
      </c>
      <c r="G33" s="4" t="s">
        <v>41</v>
      </c>
      <c r="H33" s="4">
        <v>0</v>
      </c>
      <c r="I33" s="4">
        <v>100</v>
      </c>
      <c r="J33" s="4">
        <v>60</v>
      </c>
      <c r="K33" s="4">
        <v>11.59</v>
      </c>
      <c r="L33" s="4">
        <v>11.4</v>
      </c>
      <c r="M33" s="4">
        <v>2.5</v>
      </c>
      <c r="N33" s="4">
        <v>2.5</v>
      </c>
      <c r="O33" s="4">
        <v>2.5</v>
      </c>
      <c r="P33" s="4">
        <v>12.35</v>
      </c>
      <c r="Q33" s="4">
        <v>12.6</v>
      </c>
      <c r="R33" s="4">
        <v>3.46</v>
      </c>
      <c r="S33" s="4">
        <v>3.46</v>
      </c>
      <c r="T33" s="4">
        <v>3.46</v>
      </c>
      <c r="U33" s="4">
        <v>1</v>
      </c>
      <c r="V33" s="4">
        <v>71.55</v>
      </c>
      <c r="W33" s="4">
        <v>2.25</v>
      </c>
      <c r="X33" s="4">
        <v>0</v>
      </c>
      <c r="Y33" s="4">
        <v>0</v>
      </c>
      <c r="Z33" s="4">
        <v>0</v>
      </c>
    </row>
    <row r="34" spans="1:26" ht="32.25" thickBot="1" x14ac:dyDescent="0.3">
      <c r="A34" s="5">
        <v>734</v>
      </c>
      <c r="B34" s="3" t="s">
        <v>259</v>
      </c>
      <c r="C34" s="4">
        <v>120</v>
      </c>
      <c r="D34" s="4">
        <v>120</v>
      </c>
      <c r="E34" s="4" t="s">
        <v>41</v>
      </c>
      <c r="F34" s="4" t="s">
        <v>41</v>
      </c>
      <c r="G34" s="4" t="s">
        <v>41</v>
      </c>
      <c r="H34" s="4">
        <v>0</v>
      </c>
      <c r="I34" s="4">
        <v>100</v>
      </c>
      <c r="J34" s="4">
        <v>60</v>
      </c>
      <c r="K34" s="4">
        <v>11.59</v>
      </c>
      <c r="L34" s="4">
        <v>11.4</v>
      </c>
      <c r="M34" s="4">
        <v>2.5</v>
      </c>
      <c r="N34" s="4">
        <v>2.5</v>
      </c>
      <c r="O34" s="4">
        <v>2.5</v>
      </c>
      <c r="P34" s="4">
        <v>12.35</v>
      </c>
      <c r="Q34" s="4">
        <v>12.6</v>
      </c>
      <c r="R34" s="4">
        <v>3.46</v>
      </c>
      <c r="S34" s="4">
        <v>3.46</v>
      </c>
      <c r="T34" s="4">
        <v>3.46</v>
      </c>
      <c r="U34" s="4">
        <v>1</v>
      </c>
      <c r="V34" s="4">
        <v>63.6</v>
      </c>
      <c r="W34" s="4">
        <v>2</v>
      </c>
      <c r="X34" s="4">
        <v>0</v>
      </c>
      <c r="Y34" s="4">
        <v>0</v>
      </c>
      <c r="Z34" s="4">
        <v>0</v>
      </c>
    </row>
    <row r="35" spans="1:26" ht="32.25" thickBot="1" x14ac:dyDescent="0.3">
      <c r="A35" s="5">
        <v>736</v>
      </c>
      <c r="B35" s="3" t="s">
        <v>260</v>
      </c>
      <c r="C35" s="4">
        <v>120</v>
      </c>
      <c r="D35" s="4">
        <v>120</v>
      </c>
      <c r="E35" s="4" t="s">
        <v>41</v>
      </c>
      <c r="F35" s="4" t="s">
        <v>41</v>
      </c>
      <c r="G35" s="4" t="s">
        <v>41</v>
      </c>
      <c r="H35" s="4">
        <v>0</v>
      </c>
      <c r="I35" s="4">
        <v>100</v>
      </c>
      <c r="J35" s="4">
        <v>60</v>
      </c>
      <c r="K35" s="4">
        <v>11.59</v>
      </c>
      <c r="L35" s="4">
        <v>11.4</v>
      </c>
      <c r="M35" s="4">
        <v>2.5</v>
      </c>
      <c r="N35" s="4">
        <v>2.5</v>
      </c>
      <c r="O35" s="4">
        <v>2.5</v>
      </c>
      <c r="P35" s="4">
        <v>12.35</v>
      </c>
      <c r="Q35" s="4">
        <v>12.6</v>
      </c>
      <c r="R35" s="4">
        <v>3.46</v>
      </c>
      <c r="S35" s="4">
        <v>3.46</v>
      </c>
      <c r="T35" s="4">
        <v>3.46</v>
      </c>
      <c r="U35" s="4">
        <v>1</v>
      </c>
      <c r="V35" s="4">
        <v>55.65</v>
      </c>
      <c r="W35" s="4">
        <v>1.75</v>
      </c>
      <c r="X35" s="4">
        <v>0</v>
      </c>
      <c r="Y35" s="4">
        <v>0</v>
      </c>
      <c r="Z35" s="4">
        <v>0</v>
      </c>
    </row>
    <row r="36" spans="1:26" ht="32.25" thickBot="1" x14ac:dyDescent="0.3">
      <c r="A36" s="5">
        <v>738</v>
      </c>
      <c r="B36" s="3" t="s">
        <v>261</v>
      </c>
      <c r="C36" s="4">
        <v>120</v>
      </c>
      <c r="D36" s="4">
        <v>120</v>
      </c>
      <c r="E36" s="4" t="s">
        <v>41</v>
      </c>
      <c r="F36" s="4" t="s">
        <v>41</v>
      </c>
      <c r="G36" s="4" t="s">
        <v>41</v>
      </c>
      <c r="H36" s="4">
        <v>0</v>
      </c>
      <c r="I36" s="4">
        <v>100</v>
      </c>
      <c r="J36" s="4">
        <v>60</v>
      </c>
      <c r="K36" s="4">
        <v>11.59</v>
      </c>
      <c r="L36" s="4">
        <v>11.4</v>
      </c>
      <c r="M36" s="4">
        <v>2.5</v>
      </c>
      <c r="N36" s="4">
        <v>2.5</v>
      </c>
      <c r="O36" s="4">
        <v>2.5</v>
      </c>
      <c r="P36" s="4">
        <v>12.35</v>
      </c>
      <c r="Q36" s="4">
        <v>12.6</v>
      </c>
      <c r="R36" s="4">
        <v>3.46</v>
      </c>
      <c r="S36" s="4">
        <v>3.46</v>
      </c>
      <c r="T36" s="4">
        <v>3.46</v>
      </c>
      <c r="U36" s="4">
        <v>1</v>
      </c>
      <c r="V36" s="4">
        <v>47.7</v>
      </c>
      <c r="W36" s="4">
        <v>1.5</v>
      </c>
      <c r="X36" s="4">
        <v>0</v>
      </c>
      <c r="Y36" s="4">
        <v>0</v>
      </c>
      <c r="Z36" s="4">
        <v>0</v>
      </c>
    </row>
    <row r="37" spans="1:26" ht="32.25" thickBot="1" x14ac:dyDescent="0.3">
      <c r="A37" s="5">
        <v>740</v>
      </c>
      <c r="B37" s="3" t="s">
        <v>262</v>
      </c>
      <c r="C37" s="4">
        <v>120</v>
      </c>
      <c r="D37" s="4">
        <v>120</v>
      </c>
      <c r="E37" s="4" t="s">
        <v>41</v>
      </c>
      <c r="F37" s="4" t="s">
        <v>41</v>
      </c>
      <c r="G37" s="4" t="s">
        <v>41</v>
      </c>
      <c r="H37" s="4">
        <v>0</v>
      </c>
      <c r="I37" s="4">
        <v>100</v>
      </c>
      <c r="J37" s="4">
        <v>60</v>
      </c>
      <c r="K37" s="4">
        <v>11.59</v>
      </c>
      <c r="L37" s="4">
        <v>11.4</v>
      </c>
      <c r="M37" s="4">
        <v>2.5</v>
      </c>
      <c r="N37" s="4">
        <v>2.5</v>
      </c>
      <c r="O37" s="4">
        <v>2.5</v>
      </c>
      <c r="P37" s="4">
        <v>12.35</v>
      </c>
      <c r="Q37" s="4">
        <v>12.6</v>
      </c>
      <c r="R37" s="4">
        <v>3.46</v>
      </c>
      <c r="S37" s="4">
        <v>3.46</v>
      </c>
      <c r="T37" s="4">
        <v>3.46</v>
      </c>
      <c r="U37" s="4">
        <v>1</v>
      </c>
      <c r="V37" s="4">
        <v>39.75</v>
      </c>
      <c r="W37" s="4">
        <v>1.25</v>
      </c>
      <c r="X37" s="4">
        <v>0</v>
      </c>
      <c r="Y37" s="4">
        <v>0</v>
      </c>
      <c r="Z37" s="4">
        <v>0</v>
      </c>
    </row>
    <row r="38" spans="1:26" ht="32.25" thickBot="1" x14ac:dyDescent="0.3">
      <c r="A38" s="5">
        <v>742</v>
      </c>
      <c r="B38" s="3" t="s">
        <v>263</v>
      </c>
      <c r="C38" s="4">
        <v>120</v>
      </c>
      <c r="D38" s="4">
        <v>120</v>
      </c>
      <c r="E38" s="4" t="s">
        <v>41</v>
      </c>
      <c r="F38" s="4" t="s">
        <v>41</v>
      </c>
      <c r="G38" s="4" t="s">
        <v>41</v>
      </c>
      <c r="H38" s="4">
        <v>0</v>
      </c>
      <c r="I38" s="4">
        <v>100</v>
      </c>
      <c r="J38" s="4">
        <v>60</v>
      </c>
      <c r="K38" s="4">
        <v>11.59</v>
      </c>
      <c r="L38" s="4">
        <v>11.4</v>
      </c>
      <c r="M38" s="4">
        <v>2.5</v>
      </c>
      <c r="N38" s="4">
        <v>2.5</v>
      </c>
      <c r="O38" s="4">
        <v>2.5</v>
      </c>
      <c r="P38" s="4">
        <v>12.35</v>
      </c>
      <c r="Q38" s="4">
        <v>12.6</v>
      </c>
      <c r="R38" s="4">
        <v>3.46</v>
      </c>
      <c r="S38" s="4">
        <v>3.46</v>
      </c>
      <c r="T38" s="4">
        <v>3.46</v>
      </c>
      <c r="U38" s="4">
        <v>1</v>
      </c>
      <c r="V38" s="4">
        <v>31.8</v>
      </c>
      <c r="W38" s="4">
        <v>1</v>
      </c>
      <c r="X38" s="4">
        <v>0</v>
      </c>
      <c r="Y38" s="4">
        <v>0</v>
      </c>
      <c r="Z38" s="4">
        <v>0</v>
      </c>
    </row>
    <row r="39" spans="1:26" ht="32.25" thickBot="1" x14ac:dyDescent="0.3">
      <c r="A39" s="5">
        <v>744</v>
      </c>
      <c r="B39" s="3" t="s">
        <v>264</v>
      </c>
      <c r="C39" s="4">
        <v>120</v>
      </c>
      <c r="D39" s="4">
        <v>120</v>
      </c>
      <c r="E39" s="4" t="s">
        <v>41</v>
      </c>
      <c r="F39" s="4" t="s">
        <v>41</v>
      </c>
      <c r="G39" s="4" t="s">
        <v>41</v>
      </c>
      <c r="H39" s="4">
        <v>0</v>
      </c>
      <c r="I39" s="4">
        <v>100</v>
      </c>
      <c r="J39" s="4">
        <v>60</v>
      </c>
      <c r="K39" s="4">
        <v>11.59</v>
      </c>
      <c r="L39" s="4">
        <v>11.4</v>
      </c>
      <c r="M39" s="4">
        <v>2.5</v>
      </c>
      <c r="N39" s="4">
        <v>2.5</v>
      </c>
      <c r="O39" s="4">
        <v>2.5</v>
      </c>
      <c r="P39" s="4">
        <v>12.35</v>
      </c>
      <c r="Q39" s="4">
        <v>12.6</v>
      </c>
      <c r="R39" s="4">
        <v>3.46</v>
      </c>
      <c r="S39" s="4">
        <v>3.46</v>
      </c>
      <c r="T39" s="4">
        <v>3.46</v>
      </c>
      <c r="U39" s="4">
        <v>1</v>
      </c>
      <c r="V39" s="4">
        <v>23.85</v>
      </c>
      <c r="W39" s="4">
        <v>0.75</v>
      </c>
      <c r="X39" s="4">
        <v>0</v>
      </c>
      <c r="Y39" s="4">
        <v>0</v>
      </c>
      <c r="Z39" s="4">
        <v>0</v>
      </c>
    </row>
    <row r="40" spans="1:26" ht="32.25" thickBot="1" x14ac:dyDescent="0.3">
      <c r="A40" s="5">
        <v>746</v>
      </c>
      <c r="B40" s="3" t="s">
        <v>265</v>
      </c>
      <c r="C40" s="4">
        <v>120</v>
      </c>
      <c r="D40" s="4">
        <v>120</v>
      </c>
      <c r="E40" s="4" t="s">
        <v>41</v>
      </c>
      <c r="F40" s="4" t="s">
        <v>41</v>
      </c>
      <c r="G40" s="4" t="s">
        <v>41</v>
      </c>
      <c r="H40" s="4">
        <v>0</v>
      </c>
      <c r="I40" s="4">
        <v>100</v>
      </c>
      <c r="J40" s="4">
        <v>60</v>
      </c>
      <c r="K40" s="4">
        <v>11.59</v>
      </c>
      <c r="L40" s="4">
        <v>11.4</v>
      </c>
      <c r="M40" s="4">
        <v>2.5</v>
      </c>
      <c r="N40" s="4">
        <v>2.5</v>
      </c>
      <c r="O40" s="4">
        <v>2.5</v>
      </c>
      <c r="P40" s="4">
        <v>12.35</v>
      </c>
      <c r="Q40" s="4">
        <v>12.6</v>
      </c>
      <c r="R40" s="4">
        <v>3.46</v>
      </c>
      <c r="S40" s="4">
        <v>3.46</v>
      </c>
      <c r="T40" s="4">
        <v>3.46</v>
      </c>
      <c r="U40" s="4">
        <v>1</v>
      </c>
      <c r="V40" s="4">
        <v>15.9</v>
      </c>
      <c r="W40" s="4">
        <v>0.5</v>
      </c>
      <c r="X40" s="4">
        <v>0</v>
      </c>
      <c r="Y40" s="4">
        <v>0</v>
      </c>
      <c r="Z40" s="4">
        <v>0</v>
      </c>
    </row>
    <row r="41" spans="1:26" ht="32.25" thickBot="1" x14ac:dyDescent="0.3">
      <c r="A41" s="5">
        <v>748</v>
      </c>
      <c r="B41" s="3" t="s">
        <v>266</v>
      </c>
      <c r="C41" s="4">
        <v>120</v>
      </c>
      <c r="D41" s="4">
        <v>120</v>
      </c>
      <c r="E41" s="4" t="s">
        <v>41</v>
      </c>
      <c r="F41" s="4" t="s">
        <v>41</v>
      </c>
      <c r="G41" s="4" t="s">
        <v>41</v>
      </c>
      <c r="H41" s="4">
        <v>0</v>
      </c>
      <c r="I41" s="4">
        <v>100</v>
      </c>
      <c r="J41" s="4">
        <v>60</v>
      </c>
      <c r="K41" s="4">
        <v>11.59</v>
      </c>
      <c r="L41" s="4">
        <v>11.4</v>
      </c>
      <c r="M41" s="4">
        <v>2.5</v>
      </c>
      <c r="N41" s="4">
        <v>2.5</v>
      </c>
      <c r="O41" s="4">
        <v>2.5</v>
      </c>
      <c r="P41" s="4">
        <v>12.35</v>
      </c>
      <c r="Q41" s="4">
        <v>12.6</v>
      </c>
      <c r="R41" s="4">
        <v>3.46</v>
      </c>
      <c r="S41" s="4">
        <v>3.46</v>
      </c>
      <c r="T41" s="4">
        <v>3.46</v>
      </c>
      <c r="U41" s="4">
        <v>1</v>
      </c>
      <c r="V41" s="4">
        <v>7.95</v>
      </c>
      <c r="W41" s="4">
        <v>0.25</v>
      </c>
      <c r="X41" s="4">
        <v>0</v>
      </c>
      <c r="Y41" s="4">
        <v>0</v>
      </c>
      <c r="Z41" s="4">
        <v>0</v>
      </c>
    </row>
    <row r="42" spans="1:26" ht="32.25" thickBot="1" x14ac:dyDescent="0.3">
      <c r="A42" s="5">
        <v>775</v>
      </c>
      <c r="B42" s="3" t="s">
        <v>267</v>
      </c>
      <c r="C42" s="4">
        <v>120</v>
      </c>
      <c r="D42" s="4">
        <v>120</v>
      </c>
      <c r="E42" s="4" t="s">
        <v>41</v>
      </c>
      <c r="F42" s="4" t="s">
        <v>41</v>
      </c>
      <c r="G42" s="4" t="s">
        <v>41</v>
      </c>
      <c r="H42" s="4">
        <v>1</v>
      </c>
      <c r="I42" s="4">
        <v>240</v>
      </c>
      <c r="J42" s="4">
        <v>30</v>
      </c>
      <c r="K42" s="4">
        <v>11.59</v>
      </c>
      <c r="L42" s="4">
        <v>11.4</v>
      </c>
      <c r="M42" s="4">
        <v>2.5</v>
      </c>
      <c r="N42" s="4">
        <v>2.5</v>
      </c>
      <c r="O42" s="4">
        <v>2.5</v>
      </c>
      <c r="P42" s="4">
        <v>12.35</v>
      </c>
      <c r="Q42" s="4">
        <v>12.6</v>
      </c>
      <c r="R42" s="4">
        <v>3.46</v>
      </c>
      <c r="S42" s="4">
        <v>3.46</v>
      </c>
      <c r="T42" s="4">
        <v>3.46</v>
      </c>
      <c r="U42" s="4">
        <v>1</v>
      </c>
      <c r="V42" s="4">
        <v>161.5</v>
      </c>
      <c r="W42" s="4">
        <v>2.5</v>
      </c>
      <c r="X42" s="4">
        <v>0</v>
      </c>
      <c r="Y42" s="4">
        <v>0</v>
      </c>
      <c r="Z42" s="4">
        <v>0</v>
      </c>
    </row>
    <row r="43" spans="1:26" ht="32.25" thickBot="1" x14ac:dyDescent="0.3">
      <c r="A43" s="5">
        <v>776</v>
      </c>
      <c r="B43" s="3" t="s">
        <v>268</v>
      </c>
      <c r="C43" s="4">
        <v>120</v>
      </c>
      <c r="D43" s="4">
        <v>120</v>
      </c>
      <c r="E43" s="4" t="s">
        <v>41</v>
      </c>
      <c r="F43" s="4" t="s">
        <v>41</v>
      </c>
      <c r="G43" s="4" t="s">
        <v>41</v>
      </c>
      <c r="H43" s="4">
        <v>1</v>
      </c>
      <c r="I43" s="4">
        <v>240</v>
      </c>
      <c r="J43" s="4">
        <v>30</v>
      </c>
      <c r="K43" s="4">
        <v>11.59</v>
      </c>
      <c r="L43" s="4">
        <v>11.4</v>
      </c>
      <c r="M43" s="4">
        <v>2.5</v>
      </c>
      <c r="N43" s="4">
        <v>2.5</v>
      </c>
      <c r="O43" s="4">
        <v>2.5</v>
      </c>
      <c r="P43" s="4">
        <v>12.35</v>
      </c>
      <c r="Q43" s="4">
        <v>12.6</v>
      </c>
      <c r="R43" s="4">
        <v>3.46</v>
      </c>
      <c r="S43" s="4">
        <v>3.46</v>
      </c>
      <c r="T43" s="4">
        <v>3.46</v>
      </c>
      <c r="U43" s="4">
        <v>1</v>
      </c>
      <c r="V43" s="4">
        <v>80.75</v>
      </c>
      <c r="W43" s="4">
        <v>1.25</v>
      </c>
      <c r="X43" s="4">
        <v>0</v>
      </c>
      <c r="Y43" s="4">
        <v>0</v>
      </c>
      <c r="Z43" s="4">
        <v>0</v>
      </c>
    </row>
    <row r="44" spans="1:26" ht="32.25" thickBot="1" x14ac:dyDescent="0.3">
      <c r="A44" s="5">
        <v>777</v>
      </c>
      <c r="B44" s="3" t="s">
        <v>269</v>
      </c>
      <c r="C44" s="4">
        <v>120</v>
      </c>
      <c r="D44" s="4">
        <v>120</v>
      </c>
      <c r="E44" s="4" t="s">
        <v>41</v>
      </c>
      <c r="F44" s="4" t="s">
        <v>41</v>
      </c>
      <c r="G44" s="4" t="s">
        <v>41</v>
      </c>
      <c r="H44" s="4">
        <v>1</v>
      </c>
      <c r="I44" s="4">
        <v>240</v>
      </c>
      <c r="J44" s="4">
        <v>30</v>
      </c>
      <c r="K44" s="4">
        <v>11.59</v>
      </c>
      <c r="L44" s="4">
        <v>11.4</v>
      </c>
      <c r="M44" s="4">
        <v>2.5</v>
      </c>
      <c r="N44" s="4">
        <v>2.5</v>
      </c>
      <c r="O44" s="4">
        <v>2.5</v>
      </c>
      <c r="P44" s="4">
        <v>12.35</v>
      </c>
      <c r="Q44" s="4">
        <v>12.6</v>
      </c>
      <c r="R44" s="4">
        <v>3.46</v>
      </c>
      <c r="S44" s="4">
        <v>3.46</v>
      </c>
      <c r="T44" s="4">
        <v>3.46</v>
      </c>
      <c r="U44" s="4">
        <v>1</v>
      </c>
      <c r="V44" s="4">
        <v>32.299999999999997</v>
      </c>
      <c r="W44" s="4">
        <v>0.5</v>
      </c>
      <c r="X44" s="4">
        <v>0</v>
      </c>
      <c r="Y44" s="4">
        <v>0</v>
      </c>
      <c r="Z44" s="4">
        <v>0</v>
      </c>
    </row>
    <row r="45" spans="1:26" ht="32.25" thickBot="1" x14ac:dyDescent="0.3">
      <c r="A45" s="5">
        <v>778</v>
      </c>
      <c r="B45" s="3" t="s">
        <v>270</v>
      </c>
      <c r="C45" s="4">
        <v>120</v>
      </c>
      <c r="D45" s="4">
        <v>120</v>
      </c>
      <c r="E45" s="4" t="s">
        <v>41</v>
      </c>
      <c r="F45" s="4" t="s">
        <v>41</v>
      </c>
      <c r="G45" s="4" t="s">
        <v>41</v>
      </c>
      <c r="H45" s="4">
        <v>1</v>
      </c>
      <c r="I45" s="4">
        <v>240</v>
      </c>
      <c r="J45" s="4">
        <v>30</v>
      </c>
      <c r="K45" s="4">
        <v>11.59</v>
      </c>
      <c r="L45" s="4">
        <v>11.4</v>
      </c>
      <c r="M45" s="4">
        <v>2.5</v>
      </c>
      <c r="N45" s="4">
        <v>2.5</v>
      </c>
      <c r="O45" s="4">
        <v>2.5</v>
      </c>
      <c r="P45" s="4">
        <v>12.35</v>
      </c>
      <c r="Q45" s="4">
        <v>12.6</v>
      </c>
      <c r="R45" s="4">
        <v>3.46</v>
      </c>
      <c r="S45" s="4">
        <v>3.46</v>
      </c>
      <c r="T45" s="4">
        <v>3.46</v>
      </c>
      <c r="U45" s="4">
        <v>1</v>
      </c>
      <c r="V45" s="4">
        <v>16.149999999999999</v>
      </c>
      <c r="W45" s="4">
        <v>0.25</v>
      </c>
      <c r="X45" s="4">
        <v>0</v>
      </c>
      <c r="Y45" s="4">
        <v>0</v>
      </c>
      <c r="Z45" s="4">
        <v>0</v>
      </c>
    </row>
    <row r="46" spans="1:26" ht="27.75" x14ac:dyDescent="0.25">
      <c r="C46" s="7">
        <f>SUM(C2:C45)/44/C45</f>
        <v>1</v>
      </c>
      <c r="D46" s="7">
        <f t="shared" ref="D46:U46" si="0">SUM(D2:D45)/44/D45</f>
        <v>1</v>
      </c>
      <c r="E46" s="7"/>
      <c r="F46" s="7"/>
      <c r="G46" s="7"/>
      <c r="H46" s="7"/>
      <c r="I46" s="7"/>
      <c r="J46" s="7"/>
      <c r="K46" s="7">
        <f t="shared" si="0"/>
        <v>0.99999999999999911</v>
      </c>
      <c r="L46" s="7">
        <f t="shared" si="0"/>
        <v>0.99999999999999922</v>
      </c>
      <c r="M46" s="7">
        <f t="shared" si="0"/>
        <v>1</v>
      </c>
      <c r="N46" s="7">
        <f t="shared" si="0"/>
        <v>1</v>
      </c>
      <c r="O46" s="7">
        <f t="shared" si="0"/>
        <v>1</v>
      </c>
      <c r="P46" s="7">
        <f t="shared" si="0"/>
        <v>1.0000000000000009</v>
      </c>
      <c r="Q46" s="7">
        <f t="shared" si="0"/>
        <v>1.0000000000000009</v>
      </c>
      <c r="R46" s="7">
        <f t="shared" si="0"/>
        <v>0.99999999999999978</v>
      </c>
      <c r="S46" s="7">
        <f t="shared" si="0"/>
        <v>0.99999999999999978</v>
      </c>
      <c r="T46" s="7">
        <f t="shared" si="0"/>
        <v>0.99999999999999978</v>
      </c>
      <c r="U46" s="7">
        <f t="shared" si="0"/>
        <v>1</v>
      </c>
      <c r="V46" s="7"/>
      <c r="W46" s="7"/>
      <c r="X46" s="7"/>
      <c r="Y46" s="7"/>
      <c r="Z46" s="7"/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turn on</vt:lpstr>
      <vt:lpstr>hold up</vt:lpstr>
      <vt:lpstr>ps off</vt:lpstr>
      <vt:lpstr>ps on</vt:lpstr>
      <vt:lpstr>Eff_Noise</vt:lpstr>
      <vt:lpstr>drop</vt:lpstr>
      <vt:lpstr>Sag_Surge</vt:lpstr>
      <vt:lpstr>accuracy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2023-05-09T12:47:54Z</dcterms:modified>
</cp:coreProperties>
</file>