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P\Documents\Portfolio Project\My Excel Projects\"/>
    </mc:Choice>
  </mc:AlternateContent>
  <xr:revisionPtr revIDLastSave="0" documentId="13_ncr:1_{E975DF05-9269-4263-B07C-5428F109B464}" xr6:coauthVersionLast="47" xr6:coauthVersionMax="47" xr10:uidLastSave="{00000000-0000-0000-0000-000000000000}"/>
  <bookViews>
    <workbookView xWindow="-120" yWindow="-120" windowWidth="20730" windowHeight="11040" activeTab="2" xr2:uid="{A057268C-BFF6-437C-A39C-B1C6A6E4538D}"/>
  </bookViews>
  <sheets>
    <sheet name="DATA" sheetId="1" r:id="rId1"/>
    <sheet name="PIVOT TABLES" sheetId="2" r:id="rId2"/>
    <sheet name="DASH BOARD" sheetId="3" r:id="rId3"/>
  </sheets>
  <definedNames>
    <definedName name="Slicer_Age_Bracket">#N/A</definedName>
    <definedName name="Slicer_Gender">#N/A</definedName>
    <definedName name="Slicer_Product_Category">#N/A</definedName>
  </definedNames>
  <calcPr calcId="181029"/>
  <pivotCaches>
    <pivotCache cacheId="2"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02" i="1" l="1"/>
  <c r="I1002" i="1"/>
  <c r="G100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alcChain>
</file>

<file path=xl/sharedStrings.xml><?xml version="1.0" encoding="utf-8"?>
<sst xmlns="http://schemas.openxmlformats.org/spreadsheetml/2006/main" count="2040" uniqueCount="24">
  <si>
    <t>Transaction ID</t>
  </si>
  <si>
    <t>Date</t>
  </si>
  <si>
    <t>Gender</t>
  </si>
  <si>
    <t>Age</t>
  </si>
  <si>
    <t>Age Bracket</t>
  </si>
  <si>
    <t>Product Category</t>
  </si>
  <si>
    <t>Quantity</t>
  </si>
  <si>
    <t>Price per Unit</t>
  </si>
  <si>
    <t>Total Amount</t>
  </si>
  <si>
    <t>Male</t>
  </si>
  <si>
    <t>Beauty</t>
  </si>
  <si>
    <t>Female</t>
  </si>
  <si>
    <t>Clothing</t>
  </si>
  <si>
    <t>Electronics</t>
  </si>
  <si>
    <t>Row Labels</t>
  </si>
  <si>
    <t>Grand Total</t>
  </si>
  <si>
    <t>Column Labels</t>
  </si>
  <si>
    <t>Middle Age</t>
  </si>
  <si>
    <t>Old</t>
  </si>
  <si>
    <t>Young</t>
  </si>
  <si>
    <t>Sum of Quantity</t>
  </si>
  <si>
    <t>Transaction Size</t>
  </si>
  <si>
    <t>Average of Transaction Size</t>
  </si>
  <si>
    <t>Average of Price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</si>
</sst>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_-[$$-409]* #,##0.00_ ;_-[$$-409]* \-#,##0.00\ ;_-[$$-409]* &quot;-&quot;??_ ;_-@_ "/>
  </numFmts>
  <fonts count="1" x14ac:knownFonts="1">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0" fontId="0" fillId="0" borderId="0" xfId="0" applyNumberFormat="1"/>
    <xf numFmtId="0" fontId="0" fillId="2" borderId="0" xfId="0" applyFill="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47">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164" formatCode="0.0"/>
    </dxf>
    <dxf>
      <numFmt numFmtId="0" formatCode="General"/>
    </dxf>
    <dxf>
      <numFmt numFmtId="0" formatCode="General"/>
    </dxf>
    <dxf>
      <numFmt numFmtId="165" formatCode="_-[$$-409]* #,##0.00_ ;_-[$$-409]* \-#,##0.00\ ;_-[$$-409]* &quot;-&quot;??_ ;_-@_ "/>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QUANTITY</a:t>
            </a:r>
            <a:r>
              <a:rPr lang="en-GB" b="1" baseline="0"/>
              <a:t> OF PRODUCTS SOLD PER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Beauty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TABLES'!$B$5:$B$7</c:f>
              <c:numCache>
                <c:formatCode>General</c:formatCode>
                <c:ptCount val="2"/>
                <c:pt idx="0">
                  <c:v>418</c:v>
                </c:pt>
                <c:pt idx="1">
                  <c:v>353</c:v>
                </c:pt>
              </c:numCache>
            </c:numRef>
          </c:val>
          <c:extLst>
            <c:ext xmlns:c16="http://schemas.microsoft.com/office/drawing/2014/chart" uri="{C3380CC4-5D6E-409C-BE32-E72D297353CC}">
              <c16:uniqueId val="{00000000-C88F-4694-9DE9-8087DB869CEA}"/>
            </c:ext>
          </c:extLst>
        </c:ser>
        <c:ser>
          <c:idx val="1"/>
          <c:order val="1"/>
          <c:tx>
            <c:strRef>
              <c:f>'PIVOT TABLES'!$C$3:$C$4</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TABLES'!$C$5:$C$7</c:f>
              <c:numCache>
                <c:formatCode>General</c:formatCode>
                <c:ptCount val="2"/>
                <c:pt idx="0">
                  <c:v>441</c:v>
                </c:pt>
                <c:pt idx="1">
                  <c:v>453</c:v>
                </c:pt>
              </c:numCache>
            </c:numRef>
          </c:val>
          <c:extLst>
            <c:ext xmlns:c16="http://schemas.microsoft.com/office/drawing/2014/chart" uri="{C3380CC4-5D6E-409C-BE32-E72D297353CC}">
              <c16:uniqueId val="{00000005-1708-42EF-B3D0-D1F3ADABA728}"/>
            </c:ext>
          </c:extLst>
        </c:ser>
        <c:ser>
          <c:idx val="2"/>
          <c:order val="2"/>
          <c:tx>
            <c:strRef>
              <c:f>'PIVOT TABLES'!$D$3:$D$4</c:f>
              <c:strCache>
                <c:ptCount val="1"/>
                <c:pt idx="0">
                  <c:v>Electronics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TABLES'!$A$5:$A$7</c:f>
              <c:strCache>
                <c:ptCount val="2"/>
                <c:pt idx="0">
                  <c:v>Female</c:v>
                </c:pt>
                <c:pt idx="1">
                  <c:v>Male</c:v>
                </c:pt>
              </c:strCache>
            </c:strRef>
          </c:cat>
          <c:val>
            <c:numRef>
              <c:f>'PIVOT TABLES'!$D$5:$D$7</c:f>
              <c:numCache>
                <c:formatCode>General</c:formatCode>
                <c:ptCount val="2"/>
                <c:pt idx="0">
                  <c:v>439</c:v>
                </c:pt>
                <c:pt idx="1">
                  <c:v>410</c:v>
                </c:pt>
              </c:numCache>
            </c:numRef>
          </c:val>
          <c:extLst>
            <c:ext xmlns:c16="http://schemas.microsoft.com/office/drawing/2014/chart" uri="{C3380CC4-5D6E-409C-BE32-E72D297353CC}">
              <c16:uniqueId val="{00000006-1708-42EF-B3D0-D1F3ADABA728}"/>
            </c:ext>
          </c:extLst>
        </c:ser>
        <c:dLbls>
          <c:dLblPos val="ctr"/>
          <c:showLegendKey val="0"/>
          <c:showVal val="1"/>
          <c:showCatName val="0"/>
          <c:showSerName val="0"/>
          <c:showPercent val="0"/>
          <c:showBubbleSize val="0"/>
        </c:dLbls>
        <c:gapWidth val="150"/>
        <c:overlap val="100"/>
        <c:axId val="1076985312"/>
        <c:axId val="1458331616"/>
      </c:barChart>
      <c:catAx>
        <c:axId val="10769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31616"/>
        <c:crosses val="autoZero"/>
        <c:auto val="1"/>
        <c:lblAlgn val="ctr"/>
        <c:lblOffset val="100"/>
        <c:noMultiLvlLbl val="0"/>
      </c:catAx>
      <c:valAx>
        <c:axId val="1458331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TRANSACTION SIZE BY AGE GROUP FOR EACH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TABLES'!$A$20:$A$23</c:f>
              <c:strCache>
                <c:ptCount val="3"/>
                <c:pt idx="0">
                  <c:v>Middle Age</c:v>
                </c:pt>
                <c:pt idx="1">
                  <c:v>Old</c:v>
                </c:pt>
                <c:pt idx="2">
                  <c:v>Young</c:v>
                </c:pt>
              </c:strCache>
            </c:strRef>
          </c:cat>
          <c:val>
            <c:numRef>
              <c:f>'PIVOT TABLES'!$B$20:$B$23</c:f>
              <c:numCache>
                <c:formatCode>0.0</c:formatCode>
                <c:ptCount val="3"/>
                <c:pt idx="0">
                  <c:v>175.19911504424778</c:v>
                </c:pt>
                <c:pt idx="1">
                  <c:v>171.51041666666666</c:v>
                </c:pt>
                <c:pt idx="2">
                  <c:v>190.29255319148936</c:v>
                </c:pt>
              </c:numCache>
            </c:numRef>
          </c:val>
          <c:smooth val="0"/>
          <c:extLst>
            <c:ext xmlns:c16="http://schemas.microsoft.com/office/drawing/2014/chart" uri="{C3380CC4-5D6E-409C-BE32-E72D297353CC}">
              <c16:uniqueId val="{00000000-80A1-4ADA-961A-4033E6CA4E2B}"/>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TABLES'!$A$20:$A$23</c:f>
              <c:strCache>
                <c:ptCount val="3"/>
                <c:pt idx="0">
                  <c:v>Middle Age</c:v>
                </c:pt>
                <c:pt idx="1">
                  <c:v>Old</c:v>
                </c:pt>
                <c:pt idx="2">
                  <c:v>Young</c:v>
                </c:pt>
              </c:strCache>
            </c:strRef>
          </c:cat>
          <c:val>
            <c:numRef>
              <c:f>'PIVOT TABLES'!$C$20:$C$23</c:f>
              <c:numCache>
                <c:formatCode>0.0</c:formatCode>
                <c:ptCount val="3"/>
                <c:pt idx="0">
                  <c:v>177.60975609756099</c:v>
                </c:pt>
                <c:pt idx="1">
                  <c:v>176.46464646464648</c:v>
                </c:pt>
                <c:pt idx="2">
                  <c:v>183.73655913978496</c:v>
                </c:pt>
              </c:numCache>
            </c:numRef>
          </c:val>
          <c:smooth val="0"/>
          <c:extLst>
            <c:ext xmlns:c16="http://schemas.microsoft.com/office/drawing/2014/chart" uri="{C3380CC4-5D6E-409C-BE32-E72D297353CC}">
              <c16:uniqueId val="{00000002-DAD5-44F2-894C-55D1DA112EC1}"/>
            </c:ext>
          </c:extLst>
        </c:ser>
        <c:dLbls>
          <c:showLegendKey val="0"/>
          <c:showVal val="0"/>
          <c:showCatName val="0"/>
          <c:showSerName val="0"/>
          <c:showPercent val="0"/>
          <c:showBubbleSize val="0"/>
        </c:dLbls>
        <c:marker val="1"/>
        <c:smooth val="0"/>
        <c:axId val="1503613200"/>
        <c:axId val="1512973680"/>
      </c:lineChart>
      <c:catAx>
        <c:axId val="15036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3680"/>
        <c:crosses val="autoZero"/>
        <c:auto val="1"/>
        <c:lblAlgn val="ctr"/>
        <c:lblOffset val="100"/>
        <c:noMultiLvlLbl val="0"/>
      </c:catAx>
      <c:valAx>
        <c:axId val="1512973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TRANSACTION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PRICE PER UNIT FOR EACH PRODUCT CATEGORIZED BY GENDER</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Female</c:v>
                </c:pt>
              </c:strCache>
            </c:strRef>
          </c:tx>
          <c:spPr>
            <a:solidFill>
              <a:schemeClr val="accent1"/>
            </a:solidFill>
            <a:ln>
              <a:noFill/>
            </a:ln>
            <a:effectLst/>
          </c:spPr>
          <c:invertIfNegative val="0"/>
          <c:cat>
            <c:strRef>
              <c:f>'PIVOT TABLES'!$A$35:$A$38</c:f>
              <c:strCache>
                <c:ptCount val="3"/>
                <c:pt idx="0">
                  <c:v>Beauty</c:v>
                </c:pt>
                <c:pt idx="1">
                  <c:v>Clothing</c:v>
                </c:pt>
                <c:pt idx="2">
                  <c:v>Electronics</c:v>
                </c:pt>
              </c:strCache>
            </c:strRef>
          </c:cat>
          <c:val>
            <c:numRef>
              <c:f>'PIVOT TABLES'!$B$35:$B$38</c:f>
              <c:numCache>
                <c:formatCode>0.0</c:formatCode>
                <c:ptCount val="3"/>
                <c:pt idx="0">
                  <c:v>182.34939759036143</c:v>
                </c:pt>
                <c:pt idx="1">
                  <c:v>179.22413793103448</c:v>
                </c:pt>
                <c:pt idx="2">
                  <c:v>178.70588235294119</c:v>
                </c:pt>
              </c:numCache>
            </c:numRef>
          </c:val>
          <c:extLst>
            <c:ext xmlns:c16="http://schemas.microsoft.com/office/drawing/2014/chart" uri="{C3380CC4-5D6E-409C-BE32-E72D297353CC}">
              <c16:uniqueId val="{00000000-6B4C-43C6-A950-8700CC3D752D}"/>
            </c:ext>
          </c:extLst>
        </c:ser>
        <c:ser>
          <c:idx val="1"/>
          <c:order val="1"/>
          <c:tx>
            <c:strRef>
              <c:f>'PIVOT TABLES'!$C$33:$C$34</c:f>
              <c:strCache>
                <c:ptCount val="1"/>
                <c:pt idx="0">
                  <c:v>Male</c:v>
                </c:pt>
              </c:strCache>
            </c:strRef>
          </c:tx>
          <c:spPr>
            <a:solidFill>
              <a:schemeClr val="accent2"/>
            </a:solidFill>
            <a:ln>
              <a:noFill/>
            </a:ln>
            <a:effectLst/>
          </c:spPr>
          <c:invertIfNegative val="0"/>
          <c:cat>
            <c:strRef>
              <c:f>'PIVOT TABLES'!$A$35:$A$38</c:f>
              <c:strCache>
                <c:ptCount val="3"/>
                <c:pt idx="0">
                  <c:v>Beauty</c:v>
                </c:pt>
                <c:pt idx="1">
                  <c:v>Clothing</c:v>
                </c:pt>
                <c:pt idx="2">
                  <c:v>Electronics</c:v>
                </c:pt>
              </c:strCache>
            </c:strRef>
          </c:cat>
          <c:val>
            <c:numRef>
              <c:f>'PIVOT TABLES'!$C$35:$C$38</c:f>
              <c:numCache>
                <c:formatCode>0.0</c:formatCode>
                <c:ptCount val="3"/>
                <c:pt idx="0">
                  <c:v>186.06382978723406</c:v>
                </c:pt>
                <c:pt idx="1">
                  <c:v>169.43502824858757</c:v>
                </c:pt>
                <c:pt idx="2">
                  <c:v>185.05813953488371</c:v>
                </c:pt>
              </c:numCache>
            </c:numRef>
          </c:val>
          <c:extLst>
            <c:ext xmlns:c16="http://schemas.microsoft.com/office/drawing/2014/chart" uri="{C3380CC4-5D6E-409C-BE32-E72D297353CC}">
              <c16:uniqueId val="{00000002-8DD7-41E5-8D4F-C548CE0D0EB0}"/>
            </c:ext>
          </c:extLst>
        </c:ser>
        <c:dLbls>
          <c:showLegendKey val="0"/>
          <c:showVal val="0"/>
          <c:showCatName val="0"/>
          <c:showSerName val="0"/>
          <c:showPercent val="0"/>
          <c:showBubbleSize val="0"/>
        </c:dLbls>
        <c:gapWidth val="182"/>
        <c:axId val="1489600112"/>
        <c:axId val="1512978640"/>
      </c:barChart>
      <c:catAx>
        <c:axId val="14896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640"/>
        <c:crosses val="autoZero"/>
        <c:auto val="1"/>
        <c:lblAlgn val="ctr"/>
        <c:lblOffset val="100"/>
        <c:noMultiLvlLbl val="0"/>
      </c:catAx>
      <c:valAx>
        <c:axId val="151297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 PRICE PER UNIT </a:t>
                </a:r>
              </a:p>
            </c:rich>
          </c:tx>
          <c:layout>
            <c:manualLayout>
              <c:xMode val="edge"/>
              <c:yMode val="edge"/>
              <c:x val="3.3333333333333333E-2"/>
              <c:y val="0.277590405365995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QUANTITY</a:t>
            </a:r>
            <a:r>
              <a:rPr lang="en-GB" b="1" baseline="0"/>
              <a:t> OF PRODUCTS SOLD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TABLES'!$B$3:$B$4</c:f>
              <c:strCache>
                <c:ptCount val="1"/>
                <c:pt idx="0">
                  <c:v>Beauty</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General</c:formatCode>
                <c:ptCount val="2"/>
                <c:pt idx="0">
                  <c:v>418</c:v>
                </c:pt>
                <c:pt idx="1">
                  <c:v>353</c:v>
                </c:pt>
              </c:numCache>
            </c:numRef>
          </c:val>
          <c:extLst>
            <c:ext xmlns:c16="http://schemas.microsoft.com/office/drawing/2014/chart" uri="{C3380CC4-5D6E-409C-BE32-E72D297353CC}">
              <c16:uniqueId val="{00000000-5DEA-4C71-9B91-F7AA8BD63C45}"/>
            </c:ext>
          </c:extLst>
        </c:ser>
        <c:ser>
          <c:idx val="1"/>
          <c:order val="1"/>
          <c:tx>
            <c:strRef>
              <c:f>'PIVOT TABLES'!$C$3:$C$4</c:f>
              <c:strCache>
                <c:ptCount val="1"/>
                <c:pt idx="0">
                  <c:v>Clothing</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General</c:formatCode>
                <c:ptCount val="2"/>
                <c:pt idx="0">
                  <c:v>441</c:v>
                </c:pt>
                <c:pt idx="1">
                  <c:v>453</c:v>
                </c:pt>
              </c:numCache>
            </c:numRef>
          </c:val>
          <c:extLst>
            <c:ext xmlns:c16="http://schemas.microsoft.com/office/drawing/2014/chart" uri="{C3380CC4-5D6E-409C-BE32-E72D297353CC}">
              <c16:uniqueId val="{00000005-FCEE-4163-81EC-58E6A3BB531D}"/>
            </c:ext>
          </c:extLst>
        </c:ser>
        <c:ser>
          <c:idx val="2"/>
          <c:order val="2"/>
          <c:tx>
            <c:strRef>
              <c:f>'PIVOT TABLES'!$D$3:$D$4</c:f>
              <c:strCache>
                <c:ptCount val="1"/>
                <c:pt idx="0">
                  <c:v>Electronics</c:v>
                </c:pt>
              </c:strCache>
            </c:strRef>
          </c:tx>
          <c:spPr>
            <a:solidFill>
              <a:schemeClr val="accent2">
                <a:lumMod val="50000"/>
              </a:schemeClr>
            </a:solidFill>
            <a:ln>
              <a:noFill/>
            </a:ln>
            <a:effectLst/>
          </c:spPr>
          <c:invertIfNegative val="0"/>
          <c:cat>
            <c:strRef>
              <c:f>'PIVOT TABLES'!$A$5:$A$7</c:f>
              <c:strCache>
                <c:ptCount val="2"/>
                <c:pt idx="0">
                  <c:v>Female</c:v>
                </c:pt>
                <c:pt idx="1">
                  <c:v>Male</c:v>
                </c:pt>
              </c:strCache>
            </c:strRef>
          </c:cat>
          <c:val>
            <c:numRef>
              <c:f>'PIVOT TABLES'!$D$5:$D$7</c:f>
              <c:numCache>
                <c:formatCode>General</c:formatCode>
                <c:ptCount val="2"/>
                <c:pt idx="0">
                  <c:v>439</c:v>
                </c:pt>
                <c:pt idx="1">
                  <c:v>410</c:v>
                </c:pt>
              </c:numCache>
            </c:numRef>
          </c:val>
          <c:extLst>
            <c:ext xmlns:c16="http://schemas.microsoft.com/office/drawing/2014/chart" uri="{C3380CC4-5D6E-409C-BE32-E72D297353CC}">
              <c16:uniqueId val="{00000006-FCEE-4163-81EC-58E6A3BB531D}"/>
            </c:ext>
          </c:extLst>
        </c:ser>
        <c:dLbls>
          <c:dLblPos val="ctr"/>
          <c:showLegendKey val="0"/>
          <c:showVal val="0"/>
          <c:showCatName val="0"/>
          <c:showSerName val="0"/>
          <c:showPercent val="0"/>
          <c:showBubbleSize val="0"/>
        </c:dLbls>
        <c:gapWidth val="150"/>
        <c:overlap val="100"/>
        <c:axId val="1076985312"/>
        <c:axId val="1458331616"/>
      </c:barChart>
      <c:catAx>
        <c:axId val="1076985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31616"/>
        <c:crosses val="autoZero"/>
        <c:auto val="1"/>
        <c:lblAlgn val="ctr"/>
        <c:lblOffset val="100"/>
        <c:noMultiLvlLbl val="0"/>
      </c:catAx>
      <c:valAx>
        <c:axId val="145833161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6985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TRANSACTION SIZE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TABLES'!$B$18:$B$19</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TABLES'!$A$20:$A$23</c:f>
              <c:strCache>
                <c:ptCount val="3"/>
                <c:pt idx="0">
                  <c:v>Middle Age</c:v>
                </c:pt>
                <c:pt idx="1">
                  <c:v>Old</c:v>
                </c:pt>
                <c:pt idx="2">
                  <c:v>Young</c:v>
                </c:pt>
              </c:strCache>
            </c:strRef>
          </c:cat>
          <c:val>
            <c:numRef>
              <c:f>'PIVOT TABLES'!$B$20:$B$23</c:f>
              <c:numCache>
                <c:formatCode>0.0</c:formatCode>
                <c:ptCount val="3"/>
                <c:pt idx="0">
                  <c:v>175.19911504424778</c:v>
                </c:pt>
                <c:pt idx="1">
                  <c:v>171.51041666666666</c:v>
                </c:pt>
                <c:pt idx="2">
                  <c:v>190.29255319148936</c:v>
                </c:pt>
              </c:numCache>
            </c:numRef>
          </c:val>
          <c:smooth val="0"/>
          <c:extLst>
            <c:ext xmlns:c16="http://schemas.microsoft.com/office/drawing/2014/chart" uri="{C3380CC4-5D6E-409C-BE32-E72D297353CC}">
              <c16:uniqueId val="{00000000-3213-47F8-BAD9-C5A13200FA6B}"/>
            </c:ext>
          </c:extLst>
        </c:ser>
        <c:ser>
          <c:idx val="1"/>
          <c:order val="1"/>
          <c:tx>
            <c:strRef>
              <c:f>'PIVOT TABLES'!$C$18:$C$19</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TABLES'!$A$20:$A$23</c:f>
              <c:strCache>
                <c:ptCount val="3"/>
                <c:pt idx="0">
                  <c:v>Middle Age</c:v>
                </c:pt>
                <c:pt idx="1">
                  <c:v>Old</c:v>
                </c:pt>
                <c:pt idx="2">
                  <c:v>Young</c:v>
                </c:pt>
              </c:strCache>
            </c:strRef>
          </c:cat>
          <c:val>
            <c:numRef>
              <c:f>'PIVOT TABLES'!$C$20:$C$23</c:f>
              <c:numCache>
                <c:formatCode>0.0</c:formatCode>
                <c:ptCount val="3"/>
                <c:pt idx="0">
                  <c:v>177.60975609756099</c:v>
                </c:pt>
                <c:pt idx="1">
                  <c:v>176.46464646464648</c:v>
                </c:pt>
                <c:pt idx="2">
                  <c:v>183.73655913978496</c:v>
                </c:pt>
              </c:numCache>
            </c:numRef>
          </c:val>
          <c:smooth val="0"/>
          <c:extLst>
            <c:ext xmlns:c16="http://schemas.microsoft.com/office/drawing/2014/chart" uri="{C3380CC4-5D6E-409C-BE32-E72D297353CC}">
              <c16:uniqueId val="{00000002-1F96-42C8-A77C-363A2E23E107}"/>
            </c:ext>
          </c:extLst>
        </c:ser>
        <c:dLbls>
          <c:showLegendKey val="0"/>
          <c:showVal val="0"/>
          <c:showCatName val="0"/>
          <c:showSerName val="0"/>
          <c:showPercent val="0"/>
          <c:showBubbleSize val="0"/>
        </c:dLbls>
        <c:marker val="1"/>
        <c:smooth val="0"/>
        <c:axId val="1503613200"/>
        <c:axId val="1512973680"/>
      </c:lineChart>
      <c:catAx>
        <c:axId val="1503613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3680"/>
        <c:crosses val="autoZero"/>
        <c:auto val="1"/>
        <c:lblAlgn val="ctr"/>
        <c:lblOffset val="100"/>
        <c:noMultiLvlLbl val="0"/>
      </c:catAx>
      <c:valAx>
        <c:axId val="15129736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TRANSACTION SIZE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61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 Project.xlsx]PIVOT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a:t>
            </a:r>
            <a:r>
              <a:rPr lang="en-GB" b="1" baseline="0"/>
              <a:t> PRICE PER UNIT FOR EACH PRODUCT </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TABLES'!$B$33:$B$34</c:f>
              <c:strCache>
                <c:ptCount val="1"/>
                <c:pt idx="0">
                  <c:v>Female</c:v>
                </c:pt>
              </c:strCache>
            </c:strRef>
          </c:tx>
          <c:spPr>
            <a:solidFill>
              <a:schemeClr val="accent1"/>
            </a:solidFill>
            <a:ln>
              <a:noFill/>
            </a:ln>
            <a:effectLst/>
          </c:spPr>
          <c:invertIfNegative val="0"/>
          <c:cat>
            <c:strRef>
              <c:f>'PIVOT TABLES'!$A$35:$A$38</c:f>
              <c:strCache>
                <c:ptCount val="3"/>
                <c:pt idx="0">
                  <c:v>Beauty</c:v>
                </c:pt>
                <c:pt idx="1">
                  <c:v>Clothing</c:v>
                </c:pt>
                <c:pt idx="2">
                  <c:v>Electronics</c:v>
                </c:pt>
              </c:strCache>
            </c:strRef>
          </c:cat>
          <c:val>
            <c:numRef>
              <c:f>'PIVOT TABLES'!$B$35:$B$38</c:f>
              <c:numCache>
                <c:formatCode>0.0</c:formatCode>
                <c:ptCount val="3"/>
                <c:pt idx="0">
                  <c:v>182.34939759036143</c:v>
                </c:pt>
                <c:pt idx="1">
                  <c:v>179.22413793103448</c:v>
                </c:pt>
                <c:pt idx="2">
                  <c:v>178.70588235294119</c:v>
                </c:pt>
              </c:numCache>
            </c:numRef>
          </c:val>
          <c:extLst>
            <c:ext xmlns:c16="http://schemas.microsoft.com/office/drawing/2014/chart" uri="{C3380CC4-5D6E-409C-BE32-E72D297353CC}">
              <c16:uniqueId val="{00000000-4E29-46A2-BB1E-61CEE3AD1A44}"/>
            </c:ext>
          </c:extLst>
        </c:ser>
        <c:ser>
          <c:idx val="1"/>
          <c:order val="1"/>
          <c:tx>
            <c:strRef>
              <c:f>'PIVOT TABLES'!$C$33:$C$34</c:f>
              <c:strCache>
                <c:ptCount val="1"/>
                <c:pt idx="0">
                  <c:v>Male</c:v>
                </c:pt>
              </c:strCache>
            </c:strRef>
          </c:tx>
          <c:spPr>
            <a:solidFill>
              <a:schemeClr val="accent2"/>
            </a:solidFill>
            <a:ln>
              <a:noFill/>
            </a:ln>
            <a:effectLst/>
          </c:spPr>
          <c:invertIfNegative val="0"/>
          <c:cat>
            <c:strRef>
              <c:f>'PIVOT TABLES'!$A$35:$A$38</c:f>
              <c:strCache>
                <c:ptCount val="3"/>
                <c:pt idx="0">
                  <c:v>Beauty</c:v>
                </c:pt>
                <c:pt idx="1">
                  <c:v>Clothing</c:v>
                </c:pt>
                <c:pt idx="2">
                  <c:v>Electronics</c:v>
                </c:pt>
              </c:strCache>
            </c:strRef>
          </c:cat>
          <c:val>
            <c:numRef>
              <c:f>'PIVOT TABLES'!$C$35:$C$38</c:f>
              <c:numCache>
                <c:formatCode>0.0</c:formatCode>
                <c:ptCount val="3"/>
                <c:pt idx="0">
                  <c:v>186.06382978723406</c:v>
                </c:pt>
                <c:pt idx="1">
                  <c:v>169.43502824858757</c:v>
                </c:pt>
                <c:pt idx="2">
                  <c:v>185.05813953488371</c:v>
                </c:pt>
              </c:numCache>
            </c:numRef>
          </c:val>
          <c:extLst>
            <c:ext xmlns:c16="http://schemas.microsoft.com/office/drawing/2014/chart" uri="{C3380CC4-5D6E-409C-BE32-E72D297353CC}">
              <c16:uniqueId val="{00000002-F205-4C29-96B0-836AE0D6759B}"/>
            </c:ext>
          </c:extLst>
        </c:ser>
        <c:dLbls>
          <c:showLegendKey val="0"/>
          <c:showVal val="0"/>
          <c:showCatName val="0"/>
          <c:showSerName val="0"/>
          <c:showPercent val="0"/>
          <c:showBubbleSize val="0"/>
        </c:dLbls>
        <c:gapWidth val="182"/>
        <c:axId val="1489600112"/>
        <c:axId val="1512978640"/>
      </c:barChart>
      <c:catAx>
        <c:axId val="1489600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PRODUCT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2978640"/>
        <c:crosses val="autoZero"/>
        <c:auto val="1"/>
        <c:lblAlgn val="ctr"/>
        <c:lblOffset val="100"/>
        <c:noMultiLvlLbl val="0"/>
      </c:catAx>
      <c:valAx>
        <c:axId val="151297864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t>AVERAGE PRICE PER UNIT </a:t>
                </a:r>
              </a:p>
            </c:rich>
          </c:tx>
          <c:layout>
            <c:manualLayout>
              <c:xMode val="edge"/>
              <c:yMode val="edge"/>
              <c:x val="3.3333333333333333E-2"/>
              <c:y val="0.277590405365995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600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hyperlink" Target="https://www.onlinewebfonts.com/icon/568302" TargetMode="Externa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openxmlformats.org/officeDocument/2006/relationships/hyperlink" Target="http://www.pngall.com/support-png/download/38651" TargetMode="External"/><Relationship Id="rId4" Type="http://schemas.openxmlformats.org/officeDocument/2006/relationships/image" Target="../media/image1.png"/><Relationship Id="rId9" Type="http://schemas.openxmlformats.org/officeDocument/2006/relationships/hyperlink" Target="https://view.ceros.com/gartner/evp/p/1" TargetMode="External"/></Relationships>
</file>

<file path=xl/drawings/drawing1.xml><?xml version="1.0" encoding="utf-8"?>
<xdr:wsDr xmlns:xdr="http://schemas.openxmlformats.org/drawingml/2006/spreadsheetDrawing" xmlns:a="http://schemas.openxmlformats.org/drawingml/2006/main">
  <xdr:twoCellAnchor>
    <xdr:from>
      <xdr:col>4</xdr:col>
      <xdr:colOff>742950</xdr:colOff>
      <xdr:row>0</xdr:row>
      <xdr:rowOff>100012</xdr:rowOff>
    </xdr:from>
    <xdr:to>
      <xdr:col>12</xdr:col>
      <xdr:colOff>133350</xdr:colOff>
      <xdr:row>14</xdr:row>
      <xdr:rowOff>176212</xdr:rowOff>
    </xdr:to>
    <xdr:graphicFrame macro="">
      <xdr:nvGraphicFramePr>
        <xdr:cNvPr id="2" name="Chart 1">
          <a:extLst>
            <a:ext uri="{FF2B5EF4-FFF2-40B4-BE49-F238E27FC236}">
              <a16:creationId xmlns:a16="http://schemas.microsoft.com/office/drawing/2014/main" id="{670D2855-868F-1EAC-BB29-B775A0697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15</xdr:row>
      <xdr:rowOff>128587</xdr:rowOff>
    </xdr:from>
    <xdr:to>
      <xdr:col>9</xdr:col>
      <xdr:colOff>514350</xdr:colOff>
      <xdr:row>30</xdr:row>
      <xdr:rowOff>14287</xdr:rowOff>
    </xdr:to>
    <xdr:graphicFrame macro="">
      <xdr:nvGraphicFramePr>
        <xdr:cNvPr id="3" name="Chart 2">
          <a:extLst>
            <a:ext uri="{FF2B5EF4-FFF2-40B4-BE49-F238E27FC236}">
              <a16:creationId xmlns:a16="http://schemas.microsoft.com/office/drawing/2014/main" id="{071C1A00-D518-0C1D-C83C-6D7ADB0401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85725</xdr:colOff>
      <xdr:row>29</xdr:row>
      <xdr:rowOff>4762</xdr:rowOff>
    </xdr:from>
    <xdr:to>
      <xdr:col>9</xdr:col>
      <xdr:colOff>581025</xdr:colOff>
      <xdr:row>43</xdr:row>
      <xdr:rowOff>80962</xdr:rowOff>
    </xdr:to>
    <xdr:graphicFrame macro="">
      <xdr:nvGraphicFramePr>
        <xdr:cNvPr id="4" name="Chart 3">
          <a:extLst>
            <a:ext uri="{FF2B5EF4-FFF2-40B4-BE49-F238E27FC236}">
              <a16:creationId xmlns:a16="http://schemas.microsoft.com/office/drawing/2014/main" id="{FF31EB37-0015-8711-4D13-60E42944CC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xdr:row>
      <xdr:rowOff>28576</xdr:rowOff>
    </xdr:from>
    <xdr:to>
      <xdr:col>18</xdr:col>
      <xdr:colOff>581025</xdr:colOff>
      <xdr:row>40</xdr:row>
      <xdr:rowOff>22680</xdr:rowOff>
    </xdr:to>
    <xdr:sp macro="" textlink="">
      <xdr:nvSpPr>
        <xdr:cNvPr id="5" name="Rectangle 4">
          <a:extLst>
            <a:ext uri="{FF2B5EF4-FFF2-40B4-BE49-F238E27FC236}">
              <a16:creationId xmlns:a16="http://schemas.microsoft.com/office/drawing/2014/main" id="{0E07EFAF-40F7-7959-D0BB-E4EBF8E3C001}"/>
            </a:ext>
          </a:extLst>
        </xdr:cNvPr>
        <xdr:cNvSpPr/>
      </xdr:nvSpPr>
      <xdr:spPr>
        <a:xfrm>
          <a:off x="2778125" y="221344"/>
          <a:ext cx="8541204" cy="7512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GB" sz="1100"/>
        </a:p>
      </xdr:txBody>
    </xdr:sp>
    <xdr:clientData/>
  </xdr:twoCellAnchor>
  <xdr:twoCellAnchor>
    <xdr:from>
      <xdr:col>5</xdr:col>
      <xdr:colOff>47625</xdr:colOff>
      <xdr:row>1</xdr:row>
      <xdr:rowOff>114301</xdr:rowOff>
    </xdr:from>
    <xdr:to>
      <xdr:col>18</xdr:col>
      <xdr:colOff>152400</xdr:colOff>
      <xdr:row>7</xdr:row>
      <xdr:rowOff>19051</xdr:rowOff>
    </xdr:to>
    <xdr:sp macro="" textlink="">
      <xdr:nvSpPr>
        <xdr:cNvPr id="6" name="Rectangle: Rounded Corners 5">
          <a:extLst>
            <a:ext uri="{FF2B5EF4-FFF2-40B4-BE49-F238E27FC236}">
              <a16:creationId xmlns:a16="http://schemas.microsoft.com/office/drawing/2014/main" id="{257BB341-EA44-77FE-DF5A-0D633EED7120}"/>
            </a:ext>
          </a:extLst>
        </xdr:cNvPr>
        <xdr:cNvSpPr/>
      </xdr:nvSpPr>
      <xdr:spPr>
        <a:xfrm>
          <a:off x="2819400" y="304801"/>
          <a:ext cx="8029575" cy="1047750"/>
        </a:xfrm>
        <a:prstGeom prst="roundRect">
          <a:avLst/>
        </a:prstGeom>
        <a:solidFill>
          <a:schemeClr val="accent2"/>
        </a:solidFill>
        <a:ln>
          <a:solidFill>
            <a:schemeClr val="accent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GB" sz="4800" b="1">
              <a:solidFill>
                <a:sysClr val="windowText" lastClr="000000"/>
              </a:solidFill>
            </a:rPr>
            <a:t>RETAIL SALES DASHBOARD</a:t>
          </a:r>
        </a:p>
      </xdr:txBody>
    </xdr:sp>
    <xdr:clientData/>
  </xdr:twoCellAnchor>
  <xdr:twoCellAnchor>
    <xdr:from>
      <xdr:col>6</xdr:col>
      <xdr:colOff>142875</xdr:colOff>
      <xdr:row>7</xdr:row>
      <xdr:rowOff>66675</xdr:rowOff>
    </xdr:from>
    <xdr:to>
      <xdr:col>8</xdr:col>
      <xdr:colOff>276225</xdr:colOff>
      <xdr:row>12</xdr:row>
      <xdr:rowOff>0</xdr:rowOff>
    </xdr:to>
    <xdr:sp macro="" textlink="">
      <xdr:nvSpPr>
        <xdr:cNvPr id="11" name="Rectangle: Rounded Corners 10">
          <a:extLst>
            <a:ext uri="{FF2B5EF4-FFF2-40B4-BE49-F238E27FC236}">
              <a16:creationId xmlns:a16="http://schemas.microsoft.com/office/drawing/2014/main" id="{B251C943-F84D-0C00-2015-738F0A369CC7}"/>
            </a:ext>
          </a:extLst>
        </xdr:cNvPr>
        <xdr:cNvSpPr/>
      </xdr:nvSpPr>
      <xdr:spPr>
        <a:xfrm>
          <a:off x="3524250" y="1400175"/>
          <a:ext cx="1352550" cy="885825"/>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200" b="1">
              <a:solidFill>
                <a:sysClr val="windowText" lastClr="000000"/>
              </a:solidFill>
            </a:rPr>
            <a:t>TOTAL SALES</a:t>
          </a:r>
        </a:p>
      </xdr:txBody>
    </xdr:sp>
    <xdr:clientData/>
  </xdr:twoCellAnchor>
  <xdr:twoCellAnchor>
    <xdr:from>
      <xdr:col>10</xdr:col>
      <xdr:colOff>238125</xdr:colOff>
      <xdr:row>7</xdr:row>
      <xdr:rowOff>76200</xdr:rowOff>
    </xdr:from>
    <xdr:to>
      <xdr:col>13</xdr:col>
      <xdr:colOff>247650</xdr:colOff>
      <xdr:row>12</xdr:row>
      <xdr:rowOff>19050</xdr:rowOff>
    </xdr:to>
    <xdr:sp macro="" textlink="">
      <xdr:nvSpPr>
        <xdr:cNvPr id="12" name="Rectangle: Rounded Corners 11">
          <a:extLst>
            <a:ext uri="{FF2B5EF4-FFF2-40B4-BE49-F238E27FC236}">
              <a16:creationId xmlns:a16="http://schemas.microsoft.com/office/drawing/2014/main" id="{52A4FFDE-A79E-58E3-C5A2-273613FDF2E3}"/>
            </a:ext>
          </a:extLst>
        </xdr:cNvPr>
        <xdr:cNvSpPr/>
      </xdr:nvSpPr>
      <xdr:spPr>
        <a:xfrm>
          <a:off x="6057900" y="1409700"/>
          <a:ext cx="1838325" cy="895350"/>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100" b="1">
              <a:solidFill>
                <a:sysClr val="windowText" lastClr="000000"/>
              </a:solidFill>
            </a:rPr>
            <a:t>TOTAL QUANTITIES</a:t>
          </a:r>
          <a:r>
            <a:rPr lang="en-GB" sz="1100" b="1" baseline="0">
              <a:solidFill>
                <a:sysClr val="windowText" lastClr="000000"/>
              </a:solidFill>
            </a:rPr>
            <a:t> SOLD</a:t>
          </a:r>
          <a:endParaRPr lang="en-GB" sz="1100" b="1">
            <a:solidFill>
              <a:sysClr val="windowText" lastClr="000000"/>
            </a:solidFill>
          </a:endParaRPr>
        </a:p>
      </xdr:txBody>
    </xdr:sp>
    <xdr:clientData/>
  </xdr:twoCellAnchor>
  <xdr:twoCellAnchor>
    <xdr:from>
      <xdr:col>14</xdr:col>
      <xdr:colOff>533400</xdr:colOff>
      <xdr:row>7</xdr:row>
      <xdr:rowOff>47625</xdr:rowOff>
    </xdr:from>
    <xdr:to>
      <xdr:col>17</xdr:col>
      <xdr:colOff>552450</xdr:colOff>
      <xdr:row>12</xdr:row>
      <xdr:rowOff>28576</xdr:rowOff>
    </xdr:to>
    <xdr:sp macro="" textlink="">
      <xdr:nvSpPr>
        <xdr:cNvPr id="13" name="Rectangle: Rounded Corners 12">
          <a:extLst>
            <a:ext uri="{FF2B5EF4-FFF2-40B4-BE49-F238E27FC236}">
              <a16:creationId xmlns:a16="http://schemas.microsoft.com/office/drawing/2014/main" id="{6A6EF497-8167-2D24-28A6-2F58729067FC}"/>
            </a:ext>
          </a:extLst>
        </xdr:cNvPr>
        <xdr:cNvSpPr/>
      </xdr:nvSpPr>
      <xdr:spPr>
        <a:xfrm>
          <a:off x="8791575" y="1381125"/>
          <a:ext cx="1847850" cy="933451"/>
        </a:xfrm>
        <a:prstGeom prst="round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GB" sz="1100" b="1">
              <a:solidFill>
                <a:sysClr val="windowText" lastClr="000000"/>
              </a:solidFill>
            </a:rPr>
            <a:t>NUMBER</a:t>
          </a:r>
          <a:r>
            <a:rPr lang="en-GB" sz="1100" b="1" baseline="0">
              <a:solidFill>
                <a:sysClr val="windowText" lastClr="000000"/>
              </a:solidFill>
            </a:rPr>
            <a:t> OF CUSTOMERS</a:t>
          </a:r>
          <a:endParaRPr lang="en-GB" sz="1100" b="1">
            <a:solidFill>
              <a:sysClr val="windowText" lastClr="000000"/>
            </a:solidFill>
          </a:endParaRPr>
        </a:p>
      </xdr:txBody>
    </xdr:sp>
    <xdr:clientData/>
  </xdr:twoCellAnchor>
  <xdr:twoCellAnchor>
    <xdr:from>
      <xdr:col>5</xdr:col>
      <xdr:colOff>295275</xdr:colOff>
      <xdr:row>8</xdr:row>
      <xdr:rowOff>142876</xdr:rowOff>
    </xdr:from>
    <xdr:to>
      <xdr:col>9</xdr:col>
      <xdr:colOff>123825</xdr:colOff>
      <xdr:row>11</xdr:row>
      <xdr:rowOff>76200</xdr:rowOff>
    </xdr:to>
    <xdr:sp macro="" textlink="">
      <xdr:nvSpPr>
        <xdr:cNvPr id="14" name="TextBox 13">
          <a:extLst>
            <a:ext uri="{FF2B5EF4-FFF2-40B4-BE49-F238E27FC236}">
              <a16:creationId xmlns:a16="http://schemas.microsoft.com/office/drawing/2014/main" id="{815C83E6-E96A-8926-B778-C307DA658E06}"/>
            </a:ext>
          </a:extLst>
        </xdr:cNvPr>
        <xdr:cNvSpPr txBox="1"/>
      </xdr:nvSpPr>
      <xdr:spPr>
        <a:xfrm>
          <a:off x="3067050" y="1666876"/>
          <a:ext cx="2266950" cy="504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 </a:t>
          </a:r>
          <a:r>
            <a:rPr lang="en-GB" sz="2800" b="1" i="0">
              <a:solidFill>
                <a:schemeClr val="dk1"/>
              </a:solidFill>
              <a:effectLst/>
              <a:latin typeface="+mn-lt"/>
              <a:ea typeface="+mn-ea"/>
              <a:cs typeface="+mn-cs"/>
            </a:rPr>
            <a:t>$456,000</a:t>
          </a:r>
          <a:endParaRPr lang="en-US" sz="2800"/>
        </a:p>
      </xdr:txBody>
    </xdr:sp>
    <xdr:clientData/>
  </xdr:twoCellAnchor>
  <xdr:twoCellAnchor>
    <xdr:from>
      <xdr:col>10</xdr:col>
      <xdr:colOff>247650</xdr:colOff>
      <xdr:row>8</xdr:row>
      <xdr:rowOff>161925</xdr:rowOff>
    </xdr:from>
    <xdr:to>
      <xdr:col>12</xdr:col>
      <xdr:colOff>571500</xdr:colOff>
      <xdr:row>11</xdr:row>
      <xdr:rowOff>133350</xdr:rowOff>
    </xdr:to>
    <xdr:sp macro="" textlink="">
      <xdr:nvSpPr>
        <xdr:cNvPr id="15" name="TextBox 14">
          <a:extLst>
            <a:ext uri="{FF2B5EF4-FFF2-40B4-BE49-F238E27FC236}">
              <a16:creationId xmlns:a16="http://schemas.microsoft.com/office/drawing/2014/main" id="{C937AFE5-DFC6-9A06-66F4-F37CFB2ACBA4}"/>
            </a:ext>
          </a:extLst>
        </xdr:cNvPr>
        <xdr:cNvSpPr txBox="1"/>
      </xdr:nvSpPr>
      <xdr:spPr>
        <a:xfrm>
          <a:off x="6067425" y="1685925"/>
          <a:ext cx="154305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2514</a:t>
          </a:r>
          <a:r>
            <a:rPr lang="en-GB" sz="2800"/>
            <a:t> </a:t>
          </a:r>
        </a:p>
      </xdr:txBody>
    </xdr:sp>
    <xdr:clientData/>
  </xdr:twoCellAnchor>
  <xdr:twoCellAnchor>
    <xdr:from>
      <xdr:col>15</xdr:col>
      <xdr:colOff>76200</xdr:colOff>
      <xdr:row>8</xdr:row>
      <xdr:rowOff>142875</xdr:rowOff>
    </xdr:from>
    <xdr:to>
      <xdr:col>17</xdr:col>
      <xdr:colOff>161925</xdr:colOff>
      <xdr:row>11</xdr:row>
      <xdr:rowOff>66675</xdr:rowOff>
    </xdr:to>
    <xdr:sp macro="" textlink="">
      <xdr:nvSpPr>
        <xdr:cNvPr id="16" name="TextBox 15">
          <a:extLst>
            <a:ext uri="{FF2B5EF4-FFF2-40B4-BE49-F238E27FC236}">
              <a16:creationId xmlns:a16="http://schemas.microsoft.com/office/drawing/2014/main" id="{42F72181-671C-3A8D-7EC3-3FC75FD73021}"/>
            </a:ext>
          </a:extLst>
        </xdr:cNvPr>
        <xdr:cNvSpPr txBox="1"/>
      </xdr:nvSpPr>
      <xdr:spPr>
        <a:xfrm>
          <a:off x="8943975" y="1666875"/>
          <a:ext cx="1304925" cy="4953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i="0" u="none" strike="noStrike">
              <a:solidFill>
                <a:schemeClr val="dk1"/>
              </a:solidFill>
              <a:effectLst/>
              <a:latin typeface="+mn-lt"/>
              <a:ea typeface="+mn-ea"/>
              <a:cs typeface="+mn-cs"/>
            </a:rPr>
            <a:t>1000</a:t>
          </a:r>
          <a:r>
            <a:rPr lang="en-GB" sz="2800"/>
            <a:t> </a:t>
          </a:r>
        </a:p>
      </xdr:txBody>
    </xdr:sp>
    <xdr:clientData/>
  </xdr:twoCellAnchor>
  <xdr:twoCellAnchor>
    <xdr:from>
      <xdr:col>5</xdr:col>
      <xdr:colOff>45357</xdr:colOff>
      <xdr:row>12</xdr:row>
      <xdr:rowOff>57150</xdr:rowOff>
    </xdr:from>
    <xdr:to>
      <xdr:col>9</xdr:col>
      <xdr:colOff>102507</xdr:colOff>
      <xdr:row>39</xdr:row>
      <xdr:rowOff>124734</xdr:rowOff>
    </xdr:to>
    <xdr:graphicFrame macro="">
      <xdr:nvGraphicFramePr>
        <xdr:cNvPr id="17" name="Chart 16">
          <a:extLst>
            <a:ext uri="{FF2B5EF4-FFF2-40B4-BE49-F238E27FC236}">
              <a16:creationId xmlns:a16="http://schemas.microsoft.com/office/drawing/2014/main" id="{5975DE56-177C-468B-A95A-2E26E26C2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12</xdr:row>
      <xdr:rowOff>57150</xdr:rowOff>
    </xdr:from>
    <xdr:to>
      <xdr:col>18</xdr:col>
      <xdr:colOff>542925</xdr:colOff>
      <xdr:row>24</xdr:row>
      <xdr:rowOff>47625</xdr:rowOff>
    </xdr:to>
    <xdr:graphicFrame macro="">
      <xdr:nvGraphicFramePr>
        <xdr:cNvPr id="18" name="Chart 17">
          <a:extLst>
            <a:ext uri="{FF2B5EF4-FFF2-40B4-BE49-F238E27FC236}">
              <a16:creationId xmlns:a16="http://schemas.microsoft.com/office/drawing/2014/main" id="{D6F8546A-E0DE-4633-8276-8F81F1F14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95249</xdr:colOff>
      <xdr:row>24</xdr:row>
      <xdr:rowOff>104775</xdr:rowOff>
    </xdr:from>
    <xdr:to>
      <xdr:col>18</xdr:col>
      <xdr:colOff>552450</xdr:colOff>
      <xdr:row>39</xdr:row>
      <xdr:rowOff>124734</xdr:rowOff>
    </xdr:to>
    <xdr:graphicFrame macro="">
      <xdr:nvGraphicFramePr>
        <xdr:cNvPr id="19" name="Chart 18">
          <a:extLst>
            <a:ext uri="{FF2B5EF4-FFF2-40B4-BE49-F238E27FC236}">
              <a16:creationId xmlns:a16="http://schemas.microsoft.com/office/drawing/2014/main" id="{38E28784-89B4-40B7-BC7F-08E4C53F5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551208</xdr:colOff>
      <xdr:row>1</xdr:row>
      <xdr:rowOff>32854</xdr:rowOff>
    </xdr:from>
    <xdr:to>
      <xdr:col>1</xdr:col>
      <xdr:colOff>2144092</xdr:colOff>
      <xdr:row>14</xdr:row>
      <xdr:rowOff>23329</xdr:rowOff>
    </xdr:to>
    <mc:AlternateContent xmlns:mc="http://schemas.openxmlformats.org/markup-compatibility/2006" xmlns:a14="http://schemas.microsoft.com/office/drawing/2010/main">
      <mc:Choice Requires="a14">
        <xdr:graphicFrame macro="">
          <xdr:nvGraphicFramePr>
            <xdr:cNvPr id="24" name="Gender">
              <a:extLst>
                <a:ext uri="{FF2B5EF4-FFF2-40B4-BE49-F238E27FC236}">
                  <a16:creationId xmlns:a16="http://schemas.microsoft.com/office/drawing/2014/main" id="{70A89C0E-C5F4-6F82-E5B7-5E4A573077A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60808" y="223354"/>
              <a:ext cx="1592884"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536438</xdr:colOff>
      <xdr:row>27</xdr:row>
      <xdr:rowOff>142875</xdr:rowOff>
    </xdr:from>
    <xdr:to>
      <xdr:col>1</xdr:col>
      <xdr:colOff>2129322</xdr:colOff>
      <xdr:row>40</xdr:row>
      <xdr:rowOff>28574</xdr:rowOff>
    </xdr:to>
    <mc:AlternateContent xmlns:mc="http://schemas.openxmlformats.org/markup-compatibility/2006" xmlns:a14="http://schemas.microsoft.com/office/drawing/2010/main">
      <mc:Choice Requires="a14">
        <xdr:graphicFrame macro="">
          <xdr:nvGraphicFramePr>
            <xdr:cNvPr id="25" name="Age Bracket">
              <a:extLst>
                <a:ext uri="{FF2B5EF4-FFF2-40B4-BE49-F238E27FC236}">
                  <a16:creationId xmlns:a16="http://schemas.microsoft.com/office/drawing/2014/main" id="{E1A2245E-03B9-B8B6-2823-8D104C590BF3}"/>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1146038" y="5286375"/>
              <a:ext cx="1592884" cy="23621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545962</xdr:colOff>
      <xdr:row>14</xdr:row>
      <xdr:rowOff>50938</xdr:rowOff>
    </xdr:from>
    <xdr:to>
      <xdr:col>1</xdr:col>
      <xdr:colOff>2138846</xdr:colOff>
      <xdr:row>27</xdr:row>
      <xdr:rowOff>98563</xdr:rowOff>
    </xdr:to>
    <mc:AlternateContent xmlns:mc="http://schemas.openxmlformats.org/markup-compatibility/2006" xmlns:a14="http://schemas.microsoft.com/office/drawing/2010/main">
      <mc:Choice Requires="a14">
        <xdr:graphicFrame macro="">
          <xdr:nvGraphicFramePr>
            <xdr:cNvPr id="26" name="Product Category">
              <a:extLst>
                <a:ext uri="{FF2B5EF4-FFF2-40B4-BE49-F238E27FC236}">
                  <a16:creationId xmlns:a16="http://schemas.microsoft.com/office/drawing/2014/main" id="{6479BCE7-2F71-C08F-0C10-6620C160C34E}"/>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55562" y="2717938"/>
              <a:ext cx="1592884"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28575</xdr:colOff>
      <xdr:row>7</xdr:row>
      <xdr:rowOff>85725</xdr:rowOff>
    </xdr:from>
    <xdr:to>
      <xdr:col>6</xdr:col>
      <xdr:colOff>95250</xdr:colOff>
      <xdr:row>11</xdr:row>
      <xdr:rowOff>171450</xdr:rowOff>
    </xdr:to>
    <xdr:pic>
      <xdr:nvPicPr>
        <xdr:cNvPr id="28" name="Picture 27">
          <a:extLst>
            <a:ext uri="{FF2B5EF4-FFF2-40B4-BE49-F238E27FC236}">
              <a16:creationId xmlns:a16="http://schemas.microsoft.com/office/drawing/2014/main" id="{8E5E617B-F96F-9647-D132-A83E9C47001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2800350" y="1419225"/>
          <a:ext cx="676275" cy="847725"/>
        </a:xfrm>
        <a:prstGeom prst="rect">
          <a:avLst/>
        </a:prstGeom>
      </xdr:spPr>
    </xdr:pic>
    <xdr:clientData/>
  </xdr:twoCellAnchor>
  <xdr:twoCellAnchor editAs="oneCell">
    <xdr:from>
      <xdr:col>8</xdr:col>
      <xdr:colOff>581025</xdr:colOff>
      <xdr:row>7</xdr:row>
      <xdr:rowOff>95249</xdr:rowOff>
    </xdr:from>
    <xdr:to>
      <xdr:col>10</xdr:col>
      <xdr:colOff>333375</xdr:colOff>
      <xdr:row>11</xdr:row>
      <xdr:rowOff>133350</xdr:rowOff>
    </xdr:to>
    <xdr:pic>
      <xdr:nvPicPr>
        <xdr:cNvPr id="4" name="Picture 3">
          <a:extLst>
            <a:ext uri="{FF2B5EF4-FFF2-40B4-BE49-F238E27FC236}">
              <a16:creationId xmlns:a16="http://schemas.microsoft.com/office/drawing/2014/main" id="{1ED13FC5-07A4-E3C7-DCAA-015A3108C11C}"/>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5181600" y="1428749"/>
          <a:ext cx="971550" cy="800101"/>
        </a:xfrm>
        <a:prstGeom prst="rect">
          <a:avLst/>
        </a:prstGeom>
      </xdr:spPr>
    </xdr:pic>
    <xdr:clientData/>
  </xdr:twoCellAnchor>
  <xdr:twoCellAnchor editAs="oneCell">
    <xdr:from>
      <xdr:col>13</xdr:col>
      <xdr:colOff>428624</xdr:colOff>
      <xdr:row>7</xdr:row>
      <xdr:rowOff>123825</xdr:rowOff>
    </xdr:from>
    <xdr:to>
      <xdr:col>15</xdr:col>
      <xdr:colOff>47625</xdr:colOff>
      <xdr:row>11</xdr:row>
      <xdr:rowOff>161925</xdr:rowOff>
    </xdr:to>
    <xdr:pic>
      <xdr:nvPicPr>
        <xdr:cNvPr id="8" name="Picture 7">
          <a:extLst>
            <a:ext uri="{FF2B5EF4-FFF2-40B4-BE49-F238E27FC236}">
              <a16:creationId xmlns:a16="http://schemas.microsoft.com/office/drawing/2014/main" id="{2FCDB4C3-6723-0A11-E844-D1DB6698694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837473B0-CC2E-450A-ABE3-18F120FF3D39}">
              <a1611:picAttrSrcUrl xmlns:a1611="http://schemas.microsoft.com/office/drawing/2016/11/main" r:id="rId9"/>
            </a:ext>
          </a:extLst>
        </a:blip>
        <a:stretch>
          <a:fillRect/>
        </a:stretch>
      </xdr:blipFill>
      <xdr:spPr>
        <a:xfrm>
          <a:off x="8077199" y="1457325"/>
          <a:ext cx="838201" cy="800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254.413876388891" createdVersion="8" refreshedVersion="8" minRefreshableVersion="3" recordCount="1000" xr:uid="{E8C13F84-CD6F-400A-BE21-4FE13D5231B9}">
  <cacheSource type="worksheet">
    <worksheetSource name="Table3"/>
  </cacheSource>
  <cacheFields count="10">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Gender" numFmtId="0">
      <sharedItems count="2">
        <s v="Male"/>
        <s v="Female"/>
      </sharedItems>
    </cacheField>
    <cacheField name="Age" numFmtId="0">
      <sharedItems containsSemiMixedTypes="0" containsString="0" containsNumber="1" containsInteger="1" minValue="18" maxValue="64"/>
    </cacheField>
    <cacheField name="Age Bracket" numFmtId="0">
      <sharedItems count="3">
        <s v="Young"/>
        <s v="Middle Age"/>
        <s v="Old"/>
      </sharedItems>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 name="Transaction Size" numFmtId="0">
      <sharedItems containsSemiMixedTypes="0" containsString="0" containsNumber="1" containsInteger="1" minValue="25" maxValue="500"/>
    </cacheField>
  </cacheFields>
  <extLst>
    <ext xmlns:x14="http://schemas.microsoft.com/office/spreadsheetml/2009/9/main" uri="{725AE2AE-9491-48be-B2B4-4EB974FC3084}">
      <x14:pivotCacheDefinition pivotCacheId="18754383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x v="0"/>
    <n v="34"/>
    <x v="0"/>
    <x v="0"/>
    <n v="3"/>
    <n v="50"/>
    <n v="150"/>
    <n v="50"/>
  </r>
  <r>
    <n v="2"/>
    <d v="2023-02-27T00:00:00"/>
    <x v="1"/>
    <n v="26"/>
    <x v="0"/>
    <x v="1"/>
    <n v="2"/>
    <n v="500"/>
    <n v="1000"/>
    <n v="500"/>
  </r>
  <r>
    <n v="3"/>
    <d v="2023-01-13T00:00:00"/>
    <x v="0"/>
    <n v="50"/>
    <x v="1"/>
    <x v="2"/>
    <n v="1"/>
    <n v="30"/>
    <n v="30"/>
    <n v="30"/>
  </r>
  <r>
    <n v="4"/>
    <d v="2023-05-21T00:00:00"/>
    <x v="0"/>
    <n v="37"/>
    <x v="1"/>
    <x v="1"/>
    <n v="1"/>
    <n v="500"/>
    <n v="500"/>
    <n v="500"/>
  </r>
  <r>
    <n v="5"/>
    <d v="2023-05-06T00:00:00"/>
    <x v="0"/>
    <n v="30"/>
    <x v="0"/>
    <x v="0"/>
    <n v="2"/>
    <n v="50"/>
    <n v="100"/>
    <n v="50"/>
  </r>
  <r>
    <n v="6"/>
    <d v="2023-04-25T00:00:00"/>
    <x v="1"/>
    <n v="45"/>
    <x v="1"/>
    <x v="0"/>
    <n v="1"/>
    <n v="30"/>
    <n v="30"/>
    <n v="30"/>
  </r>
  <r>
    <n v="7"/>
    <d v="2023-03-13T00:00:00"/>
    <x v="0"/>
    <n v="46"/>
    <x v="1"/>
    <x v="1"/>
    <n v="2"/>
    <n v="25"/>
    <n v="50"/>
    <n v="25"/>
  </r>
  <r>
    <n v="8"/>
    <d v="2023-02-22T00:00:00"/>
    <x v="0"/>
    <n v="30"/>
    <x v="0"/>
    <x v="2"/>
    <n v="4"/>
    <n v="25"/>
    <n v="100"/>
    <n v="25"/>
  </r>
  <r>
    <n v="9"/>
    <d v="2023-12-13T00:00:00"/>
    <x v="0"/>
    <n v="63"/>
    <x v="2"/>
    <x v="2"/>
    <n v="2"/>
    <n v="300"/>
    <n v="600"/>
    <n v="300"/>
  </r>
  <r>
    <n v="10"/>
    <d v="2023-10-07T00:00:00"/>
    <x v="1"/>
    <n v="52"/>
    <x v="1"/>
    <x v="1"/>
    <n v="4"/>
    <n v="50"/>
    <n v="200"/>
    <n v="50"/>
  </r>
  <r>
    <n v="11"/>
    <d v="2023-02-14T00:00:00"/>
    <x v="0"/>
    <n v="23"/>
    <x v="0"/>
    <x v="1"/>
    <n v="2"/>
    <n v="50"/>
    <n v="100"/>
    <n v="50"/>
  </r>
  <r>
    <n v="12"/>
    <d v="2023-10-30T00:00:00"/>
    <x v="0"/>
    <n v="35"/>
    <x v="0"/>
    <x v="0"/>
    <n v="3"/>
    <n v="25"/>
    <n v="75"/>
    <n v="25"/>
  </r>
  <r>
    <n v="13"/>
    <d v="2023-08-05T00:00:00"/>
    <x v="0"/>
    <n v="22"/>
    <x v="0"/>
    <x v="2"/>
    <n v="3"/>
    <n v="500"/>
    <n v="1500"/>
    <n v="500"/>
  </r>
  <r>
    <n v="14"/>
    <d v="2023-01-17T00:00:00"/>
    <x v="0"/>
    <n v="64"/>
    <x v="2"/>
    <x v="1"/>
    <n v="4"/>
    <n v="30"/>
    <n v="120"/>
    <n v="30"/>
  </r>
  <r>
    <n v="15"/>
    <d v="2023-01-16T00:00:00"/>
    <x v="1"/>
    <n v="42"/>
    <x v="1"/>
    <x v="2"/>
    <n v="4"/>
    <n v="500"/>
    <n v="2000"/>
    <n v="500"/>
  </r>
  <r>
    <n v="16"/>
    <d v="2023-02-17T00:00:00"/>
    <x v="0"/>
    <n v="19"/>
    <x v="0"/>
    <x v="1"/>
    <n v="3"/>
    <n v="500"/>
    <n v="1500"/>
    <n v="500"/>
  </r>
  <r>
    <n v="17"/>
    <d v="2023-04-22T00:00:00"/>
    <x v="1"/>
    <n v="27"/>
    <x v="0"/>
    <x v="1"/>
    <n v="4"/>
    <n v="25"/>
    <n v="100"/>
    <n v="25"/>
  </r>
  <r>
    <n v="18"/>
    <d v="2023-04-30T00:00:00"/>
    <x v="1"/>
    <n v="47"/>
    <x v="1"/>
    <x v="2"/>
    <n v="2"/>
    <n v="25"/>
    <n v="50"/>
    <n v="25"/>
  </r>
  <r>
    <n v="19"/>
    <d v="2023-09-16T00:00:00"/>
    <x v="1"/>
    <n v="62"/>
    <x v="2"/>
    <x v="1"/>
    <n v="2"/>
    <n v="25"/>
    <n v="50"/>
    <n v="25"/>
  </r>
  <r>
    <n v="20"/>
    <d v="2023-11-05T00:00:00"/>
    <x v="0"/>
    <n v="22"/>
    <x v="0"/>
    <x v="1"/>
    <n v="3"/>
    <n v="300"/>
    <n v="900"/>
    <n v="300"/>
  </r>
  <r>
    <n v="21"/>
    <d v="2023-01-14T00:00:00"/>
    <x v="1"/>
    <n v="50"/>
    <x v="1"/>
    <x v="0"/>
    <n v="1"/>
    <n v="500"/>
    <n v="500"/>
    <n v="500"/>
  </r>
  <r>
    <n v="22"/>
    <d v="2023-10-15T00:00:00"/>
    <x v="0"/>
    <n v="18"/>
    <x v="0"/>
    <x v="1"/>
    <n v="2"/>
    <n v="50"/>
    <n v="100"/>
    <n v="50"/>
  </r>
  <r>
    <n v="23"/>
    <d v="2023-04-12T00:00:00"/>
    <x v="1"/>
    <n v="35"/>
    <x v="0"/>
    <x v="1"/>
    <n v="4"/>
    <n v="30"/>
    <n v="120"/>
    <n v="30"/>
  </r>
  <r>
    <n v="24"/>
    <d v="2023-11-29T00:00:00"/>
    <x v="1"/>
    <n v="49"/>
    <x v="1"/>
    <x v="1"/>
    <n v="1"/>
    <n v="300"/>
    <n v="300"/>
    <n v="300"/>
  </r>
  <r>
    <n v="25"/>
    <d v="2023-12-26T00:00:00"/>
    <x v="1"/>
    <n v="64"/>
    <x v="2"/>
    <x v="0"/>
    <n v="1"/>
    <n v="50"/>
    <n v="50"/>
    <n v="50"/>
  </r>
  <r>
    <n v="26"/>
    <d v="2023-10-07T00:00:00"/>
    <x v="1"/>
    <n v="28"/>
    <x v="0"/>
    <x v="2"/>
    <n v="2"/>
    <n v="500"/>
    <n v="1000"/>
    <n v="500"/>
  </r>
  <r>
    <n v="27"/>
    <d v="2023-08-03T00:00:00"/>
    <x v="1"/>
    <n v="38"/>
    <x v="1"/>
    <x v="0"/>
    <n v="2"/>
    <n v="25"/>
    <n v="50"/>
    <n v="25"/>
  </r>
  <r>
    <n v="28"/>
    <d v="2023-04-23T00:00:00"/>
    <x v="1"/>
    <n v="43"/>
    <x v="1"/>
    <x v="0"/>
    <n v="1"/>
    <n v="500"/>
    <n v="500"/>
    <n v="500"/>
  </r>
  <r>
    <n v="29"/>
    <d v="2023-08-18T00:00:00"/>
    <x v="1"/>
    <n v="42"/>
    <x v="1"/>
    <x v="2"/>
    <n v="1"/>
    <n v="30"/>
    <n v="30"/>
    <n v="30"/>
  </r>
  <r>
    <n v="30"/>
    <d v="2023-10-29T00:00:00"/>
    <x v="1"/>
    <n v="39"/>
    <x v="1"/>
    <x v="0"/>
    <n v="3"/>
    <n v="300"/>
    <n v="900"/>
    <n v="300"/>
  </r>
  <r>
    <n v="31"/>
    <d v="2023-05-23T00:00:00"/>
    <x v="0"/>
    <n v="44"/>
    <x v="1"/>
    <x v="2"/>
    <n v="4"/>
    <n v="300"/>
    <n v="1200"/>
    <n v="300"/>
  </r>
  <r>
    <n v="32"/>
    <d v="2023-01-04T00:00:00"/>
    <x v="0"/>
    <n v="30"/>
    <x v="0"/>
    <x v="0"/>
    <n v="3"/>
    <n v="30"/>
    <n v="90"/>
    <n v="30"/>
  </r>
  <r>
    <n v="33"/>
    <d v="2023-03-23T00:00:00"/>
    <x v="1"/>
    <n v="50"/>
    <x v="1"/>
    <x v="2"/>
    <n v="2"/>
    <n v="50"/>
    <n v="100"/>
    <n v="50"/>
  </r>
  <r>
    <n v="34"/>
    <d v="2023-12-24T00:00:00"/>
    <x v="1"/>
    <n v="51"/>
    <x v="1"/>
    <x v="1"/>
    <n v="3"/>
    <n v="50"/>
    <n v="150"/>
    <n v="50"/>
  </r>
  <r>
    <n v="35"/>
    <d v="2023-08-05T00:00:00"/>
    <x v="1"/>
    <n v="58"/>
    <x v="2"/>
    <x v="0"/>
    <n v="3"/>
    <n v="300"/>
    <n v="900"/>
    <n v="300"/>
  </r>
  <r>
    <n v="36"/>
    <d v="2023-06-24T00:00:00"/>
    <x v="0"/>
    <n v="52"/>
    <x v="1"/>
    <x v="0"/>
    <n v="3"/>
    <n v="300"/>
    <n v="900"/>
    <n v="300"/>
  </r>
  <r>
    <n v="37"/>
    <d v="2023-05-23T00:00:00"/>
    <x v="1"/>
    <n v="18"/>
    <x v="0"/>
    <x v="0"/>
    <n v="3"/>
    <n v="25"/>
    <n v="75"/>
    <n v="25"/>
  </r>
  <r>
    <n v="38"/>
    <d v="2023-03-21T00:00:00"/>
    <x v="0"/>
    <n v="38"/>
    <x v="1"/>
    <x v="0"/>
    <n v="4"/>
    <n v="50"/>
    <n v="200"/>
    <n v="50"/>
  </r>
  <r>
    <n v="39"/>
    <d v="2023-04-21T00:00:00"/>
    <x v="0"/>
    <n v="23"/>
    <x v="0"/>
    <x v="1"/>
    <n v="4"/>
    <n v="30"/>
    <n v="120"/>
    <n v="30"/>
  </r>
  <r>
    <n v="40"/>
    <d v="2023-06-22T00:00:00"/>
    <x v="0"/>
    <n v="45"/>
    <x v="1"/>
    <x v="0"/>
    <n v="1"/>
    <n v="50"/>
    <n v="50"/>
    <n v="50"/>
  </r>
  <r>
    <n v="41"/>
    <d v="2023-02-22T00:00:00"/>
    <x v="0"/>
    <n v="34"/>
    <x v="0"/>
    <x v="1"/>
    <n v="2"/>
    <n v="25"/>
    <n v="50"/>
    <n v="25"/>
  </r>
  <r>
    <n v="42"/>
    <d v="2023-02-17T00:00:00"/>
    <x v="0"/>
    <n v="22"/>
    <x v="0"/>
    <x v="1"/>
    <n v="3"/>
    <n v="300"/>
    <n v="900"/>
    <n v="300"/>
  </r>
  <r>
    <n v="43"/>
    <d v="2023-07-14T00:00:00"/>
    <x v="1"/>
    <n v="48"/>
    <x v="1"/>
    <x v="1"/>
    <n v="1"/>
    <n v="300"/>
    <n v="300"/>
    <n v="300"/>
  </r>
  <r>
    <n v="44"/>
    <d v="2023-02-19T00:00:00"/>
    <x v="1"/>
    <n v="22"/>
    <x v="0"/>
    <x v="1"/>
    <n v="1"/>
    <n v="25"/>
    <n v="25"/>
    <n v="25"/>
  </r>
  <r>
    <n v="45"/>
    <d v="2023-07-03T00:00:00"/>
    <x v="1"/>
    <n v="55"/>
    <x v="1"/>
    <x v="2"/>
    <n v="1"/>
    <n v="30"/>
    <n v="30"/>
    <n v="30"/>
  </r>
  <r>
    <n v="46"/>
    <d v="2023-06-26T00:00:00"/>
    <x v="1"/>
    <n v="20"/>
    <x v="0"/>
    <x v="2"/>
    <n v="4"/>
    <n v="300"/>
    <n v="1200"/>
    <n v="300"/>
  </r>
  <r>
    <n v="47"/>
    <d v="2023-11-06T00:00:00"/>
    <x v="1"/>
    <n v="40"/>
    <x v="1"/>
    <x v="0"/>
    <n v="3"/>
    <n v="500"/>
    <n v="1500"/>
    <n v="500"/>
  </r>
  <r>
    <n v="48"/>
    <d v="2023-05-16T00:00:00"/>
    <x v="0"/>
    <n v="54"/>
    <x v="1"/>
    <x v="2"/>
    <n v="3"/>
    <n v="300"/>
    <n v="900"/>
    <n v="300"/>
  </r>
  <r>
    <n v="49"/>
    <d v="2023-01-23T00:00:00"/>
    <x v="1"/>
    <n v="54"/>
    <x v="1"/>
    <x v="2"/>
    <n v="2"/>
    <n v="500"/>
    <n v="1000"/>
    <n v="500"/>
  </r>
  <r>
    <n v="50"/>
    <d v="2023-08-24T00:00:00"/>
    <x v="1"/>
    <n v="27"/>
    <x v="0"/>
    <x v="0"/>
    <n v="3"/>
    <n v="25"/>
    <n v="75"/>
    <n v="25"/>
  </r>
  <r>
    <n v="51"/>
    <d v="2023-10-02T00:00:00"/>
    <x v="0"/>
    <n v="27"/>
    <x v="0"/>
    <x v="0"/>
    <n v="3"/>
    <n v="25"/>
    <n v="75"/>
    <n v="25"/>
  </r>
  <r>
    <n v="52"/>
    <d v="2023-03-05T00:00:00"/>
    <x v="1"/>
    <n v="36"/>
    <x v="1"/>
    <x v="0"/>
    <n v="1"/>
    <n v="300"/>
    <n v="300"/>
    <n v="300"/>
  </r>
  <r>
    <n v="53"/>
    <d v="2023-07-13T00:00:00"/>
    <x v="0"/>
    <n v="34"/>
    <x v="0"/>
    <x v="2"/>
    <n v="2"/>
    <n v="50"/>
    <n v="100"/>
    <n v="50"/>
  </r>
  <r>
    <n v="54"/>
    <d v="2023-02-10T00:00:00"/>
    <x v="1"/>
    <n v="38"/>
    <x v="1"/>
    <x v="2"/>
    <n v="3"/>
    <n v="500"/>
    <n v="1500"/>
    <n v="500"/>
  </r>
  <r>
    <n v="55"/>
    <d v="2023-10-10T00:00:00"/>
    <x v="0"/>
    <n v="31"/>
    <x v="0"/>
    <x v="0"/>
    <n v="4"/>
    <n v="30"/>
    <n v="120"/>
    <n v="30"/>
  </r>
  <r>
    <n v="56"/>
    <d v="2023-05-31T00:00:00"/>
    <x v="1"/>
    <n v="26"/>
    <x v="0"/>
    <x v="1"/>
    <n v="3"/>
    <n v="300"/>
    <n v="900"/>
    <n v="300"/>
  </r>
  <r>
    <n v="57"/>
    <d v="2023-11-18T00:00:00"/>
    <x v="1"/>
    <n v="63"/>
    <x v="2"/>
    <x v="0"/>
    <n v="1"/>
    <n v="30"/>
    <n v="30"/>
    <n v="30"/>
  </r>
  <r>
    <n v="58"/>
    <d v="2023-11-13T00:00:00"/>
    <x v="0"/>
    <n v="18"/>
    <x v="0"/>
    <x v="1"/>
    <n v="4"/>
    <n v="300"/>
    <n v="1200"/>
    <n v="300"/>
  </r>
  <r>
    <n v="59"/>
    <d v="2023-07-05T00:00:00"/>
    <x v="0"/>
    <n v="62"/>
    <x v="2"/>
    <x v="1"/>
    <n v="1"/>
    <n v="50"/>
    <n v="50"/>
    <n v="50"/>
  </r>
  <r>
    <n v="60"/>
    <d v="2023-10-23T00:00:00"/>
    <x v="0"/>
    <n v="30"/>
    <x v="0"/>
    <x v="0"/>
    <n v="3"/>
    <n v="50"/>
    <n v="150"/>
    <n v="50"/>
  </r>
  <r>
    <n v="61"/>
    <d v="2023-04-09T00:00:00"/>
    <x v="0"/>
    <n v="21"/>
    <x v="0"/>
    <x v="0"/>
    <n v="4"/>
    <n v="50"/>
    <n v="200"/>
    <n v="50"/>
  </r>
  <r>
    <n v="62"/>
    <d v="2023-12-27T00:00:00"/>
    <x v="0"/>
    <n v="18"/>
    <x v="0"/>
    <x v="0"/>
    <n v="2"/>
    <n v="50"/>
    <n v="100"/>
    <n v="50"/>
  </r>
  <r>
    <n v="63"/>
    <d v="2023-02-05T00:00:00"/>
    <x v="0"/>
    <n v="57"/>
    <x v="2"/>
    <x v="2"/>
    <n v="2"/>
    <n v="25"/>
    <n v="50"/>
    <n v="25"/>
  </r>
  <r>
    <n v="64"/>
    <d v="2023-01-24T00:00:00"/>
    <x v="0"/>
    <n v="49"/>
    <x v="1"/>
    <x v="1"/>
    <n v="4"/>
    <n v="25"/>
    <n v="100"/>
    <n v="25"/>
  </r>
  <r>
    <n v="65"/>
    <d v="2023-12-05T00:00:00"/>
    <x v="0"/>
    <n v="51"/>
    <x v="1"/>
    <x v="2"/>
    <n v="4"/>
    <n v="500"/>
    <n v="2000"/>
    <n v="500"/>
  </r>
  <r>
    <n v="66"/>
    <d v="2023-04-27T00:00:00"/>
    <x v="1"/>
    <n v="45"/>
    <x v="1"/>
    <x v="2"/>
    <n v="1"/>
    <n v="30"/>
    <n v="30"/>
    <n v="30"/>
  </r>
  <r>
    <n v="67"/>
    <d v="2023-05-29T00:00:00"/>
    <x v="1"/>
    <n v="48"/>
    <x v="1"/>
    <x v="0"/>
    <n v="4"/>
    <n v="300"/>
    <n v="1200"/>
    <n v="300"/>
  </r>
  <r>
    <n v="68"/>
    <d v="2023-02-10T00:00:00"/>
    <x v="0"/>
    <n v="25"/>
    <x v="0"/>
    <x v="2"/>
    <n v="1"/>
    <n v="300"/>
    <n v="300"/>
    <n v="300"/>
  </r>
  <r>
    <n v="69"/>
    <d v="2023-04-30T00:00:00"/>
    <x v="1"/>
    <n v="56"/>
    <x v="2"/>
    <x v="0"/>
    <n v="3"/>
    <n v="25"/>
    <n v="75"/>
    <n v="25"/>
  </r>
  <r>
    <n v="70"/>
    <d v="2023-02-21T00:00:00"/>
    <x v="1"/>
    <n v="43"/>
    <x v="1"/>
    <x v="1"/>
    <n v="1"/>
    <n v="300"/>
    <n v="300"/>
    <n v="300"/>
  </r>
  <r>
    <n v="71"/>
    <d v="2023-07-14T00:00:00"/>
    <x v="1"/>
    <n v="51"/>
    <x v="1"/>
    <x v="0"/>
    <n v="4"/>
    <n v="25"/>
    <n v="100"/>
    <n v="25"/>
  </r>
  <r>
    <n v="72"/>
    <d v="2023-05-23T00:00:00"/>
    <x v="1"/>
    <n v="20"/>
    <x v="0"/>
    <x v="2"/>
    <n v="4"/>
    <n v="500"/>
    <n v="2000"/>
    <n v="500"/>
  </r>
  <r>
    <n v="73"/>
    <d v="2023-08-21T00:00:00"/>
    <x v="0"/>
    <n v="29"/>
    <x v="0"/>
    <x v="2"/>
    <n v="3"/>
    <n v="30"/>
    <n v="90"/>
    <n v="30"/>
  </r>
  <r>
    <n v="74"/>
    <d v="2023-11-22T00:00:00"/>
    <x v="1"/>
    <n v="18"/>
    <x v="0"/>
    <x v="0"/>
    <n v="4"/>
    <n v="500"/>
    <n v="2000"/>
    <n v="500"/>
  </r>
  <r>
    <n v="75"/>
    <d v="2023-07-06T00:00:00"/>
    <x v="0"/>
    <n v="61"/>
    <x v="2"/>
    <x v="0"/>
    <n v="4"/>
    <n v="50"/>
    <n v="200"/>
    <n v="50"/>
  </r>
  <r>
    <n v="76"/>
    <d v="2023-03-25T00:00:00"/>
    <x v="1"/>
    <n v="22"/>
    <x v="0"/>
    <x v="2"/>
    <n v="2"/>
    <n v="50"/>
    <n v="100"/>
    <n v="50"/>
  </r>
  <r>
    <n v="77"/>
    <d v="2023-07-09T00:00:00"/>
    <x v="1"/>
    <n v="47"/>
    <x v="1"/>
    <x v="1"/>
    <n v="2"/>
    <n v="50"/>
    <n v="100"/>
    <n v="50"/>
  </r>
  <r>
    <n v="78"/>
    <d v="2023-07-01T00:00:00"/>
    <x v="1"/>
    <n v="47"/>
    <x v="1"/>
    <x v="1"/>
    <n v="3"/>
    <n v="500"/>
    <n v="1500"/>
    <n v="500"/>
  </r>
  <r>
    <n v="79"/>
    <d v="2023-04-18T00:00:00"/>
    <x v="0"/>
    <n v="34"/>
    <x v="0"/>
    <x v="0"/>
    <n v="1"/>
    <n v="300"/>
    <n v="300"/>
    <n v="300"/>
  </r>
  <r>
    <n v="80"/>
    <d v="2023-12-10T00:00:00"/>
    <x v="1"/>
    <n v="64"/>
    <x v="2"/>
    <x v="1"/>
    <n v="2"/>
    <n v="30"/>
    <n v="60"/>
    <n v="30"/>
  </r>
  <r>
    <n v="81"/>
    <d v="2023-05-17T00:00:00"/>
    <x v="0"/>
    <n v="40"/>
    <x v="1"/>
    <x v="2"/>
    <n v="1"/>
    <n v="50"/>
    <n v="50"/>
    <n v="50"/>
  </r>
  <r>
    <n v="82"/>
    <d v="2023-12-26T00:00:00"/>
    <x v="1"/>
    <n v="32"/>
    <x v="0"/>
    <x v="0"/>
    <n v="4"/>
    <n v="50"/>
    <n v="200"/>
    <n v="50"/>
  </r>
  <r>
    <n v="83"/>
    <d v="2023-12-16T00:00:00"/>
    <x v="0"/>
    <n v="54"/>
    <x v="1"/>
    <x v="2"/>
    <n v="2"/>
    <n v="50"/>
    <n v="100"/>
    <n v="50"/>
  </r>
  <r>
    <n v="84"/>
    <d v="2023-11-28T00:00:00"/>
    <x v="1"/>
    <n v="38"/>
    <x v="1"/>
    <x v="2"/>
    <n v="3"/>
    <n v="30"/>
    <n v="90"/>
    <n v="30"/>
  </r>
  <r>
    <n v="85"/>
    <d v="2023-02-06T00:00:00"/>
    <x v="0"/>
    <n v="31"/>
    <x v="0"/>
    <x v="1"/>
    <n v="3"/>
    <n v="50"/>
    <n v="150"/>
    <n v="50"/>
  </r>
  <r>
    <n v="86"/>
    <d v="2023-11-08T00:00:00"/>
    <x v="0"/>
    <n v="19"/>
    <x v="0"/>
    <x v="0"/>
    <n v="3"/>
    <n v="30"/>
    <n v="90"/>
    <n v="30"/>
  </r>
  <r>
    <n v="87"/>
    <d v="2023-11-22T00:00:00"/>
    <x v="1"/>
    <n v="28"/>
    <x v="0"/>
    <x v="0"/>
    <n v="2"/>
    <n v="50"/>
    <n v="100"/>
    <n v="50"/>
  </r>
  <r>
    <n v="88"/>
    <d v="2023-03-29T00:00:00"/>
    <x v="0"/>
    <n v="56"/>
    <x v="2"/>
    <x v="1"/>
    <n v="1"/>
    <n v="500"/>
    <n v="500"/>
    <n v="500"/>
  </r>
  <r>
    <n v="89"/>
    <d v="2023-10-01T00:00:00"/>
    <x v="1"/>
    <n v="55"/>
    <x v="1"/>
    <x v="2"/>
    <n v="4"/>
    <n v="500"/>
    <n v="2000"/>
    <n v="500"/>
  </r>
  <r>
    <n v="90"/>
    <d v="2023-05-06T00:00:00"/>
    <x v="1"/>
    <n v="51"/>
    <x v="1"/>
    <x v="2"/>
    <n v="1"/>
    <n v="30"/>
    <n v="30"/>
    <n v="30"/>
  </r>
  <r>
    <n v="91"/>
    <d v="2023-03-25T00:00:00"/>
    <x v="1"/>
    <n v="55"/>
    <x v="1"/>
    <x v="2"/>
    <n v="1"/>
    <n v="500"/>
    <n v="500"/>
    <n v="500"/>
  </r>
  <r>
    <n v="92"/>
    <d v="2023-08-25T00:00:00"/>
    <x v="1"/>
    <n v="51"/>
    <x v="1"/>
    <x v="2"/>
    <n v="4"/>
    <n v="30"/>
    <n v="120"/>
    <n v="30"/>
  </r>
  <r>
    <n v="93"/>
    <d v="2023-07-14T00:00:00"/>
    <x v="1"/>
    <n v="35"/>
    <x v="0"/>
    <x v="0"/>
    <n v="4"/>
    <n v="500"/>
    <n v="2000"/>
    <n v="500"/>
  </r>
  <r>
    <n v="94"/>
    <d v="2023-05-19T00:00:00"/>
    <x v="1"/>
    <n v="47"/>
    <x v="1"/>
    <x v="0"/>
    <n v="2"/>
    <n v="500"/>
    <n v="1000"/>
    <n v="500"/>
  </r>
  <r>
    <n v="95"/>
    <d v="2023-11-24T00:00:00"/>
    <x v="1"/>
    <n v="32"/>
    <x v="0"/>
    <x v="1"/>
    <n v="2"/>
    <n v="30"/>
    <n v="60"/>
    <n v="30"/>
  </r>
  <r>
    <n v="96"/>
    <d v="2023-12-19T00:00:00"/>
    <x v="1"/>
    <n v="44"/>
    <x v="1"/>
    <x v="1"/>
    <n v="2"/>
    <n v="300"/>
    <n v="600"/>
    <n v="300"/>
  </r>
  <r>
    <n v="97"/>
    <d v="2023-10-13T00:00:00"/>
    <x v="1"/>
    <n v="51"/>
    <x v="1"/>
    <x v="0"/>
    <n v="2"/>
    <n v="500"/>
    <n v="1000"/>
    <n v="500"/>
  </r>
  <r>
    <n v="98"/>
    <d v="2023-04-23T00:00:00"/>
    <x v="1"/>
    <n v="55"/>
    <x v="1"/>
    <x v="0"/>
    <n v="2"/>
    <n v="50"/>
    <n v="100"/>
    <n v="50"/>
  </r>
  <r>
    <n v="99"/>
    <d v="2023-12-17T00:00:00"/>
    <x v="1"/>
    <n v="50"/>
    <x v="1"/>
    <x v="2"/>
    <n v="4"/>
    <n v="300"/>
    <n v="1200"/>
    <n v="300"/>
  </r>
  <r>
    <n v="100"/>
    <d v="2023-06-16T00:00:00"/>
    <x v="0"/>
    <n v="41"/>
    <x v="1"/>
    <x v="2"/>
    <n v="1"/>
    <n v="30"/>
    <n v="30"/>
    <n v="30"/>
  </r>
  <r>
    <n v="101"/>
    <d v="2023-01-29T00:00:00"/>
    <x v="0"/>
    <n v="32"/>
    <x v="0"/>
    <x v="1"/>
    <n v="2"/>
    <n v="300"/>
    <n v="600"/>
    <n v="300"/>
  </r>
  <r>
    <n v="102"/>
    <d v="2023-04-28T00:00:00"/>
    <x v="1"/>
    <n v="47"/>
    <x v="1"/>
    <x v="0"/>
    <n v="2"/>
    <n v="25"/>
    <n v="50"/>
    <n v="25"/>
  </r>
  <r>
    <n v="103"/>
    <d v="2023-01-17T00:00:00"/>
    <x v="1"/>
    <n v="59"/>
    <x v="2"/>
    <x v="1"/>
    <n v="1"/>
    <n v="25"/>
    <n v="25"/>
    <n v="25"/>
  </r>
  <r>
    <n v="104"/>
    <d v="2023-06-11T00:00:00"/>
    <x v="1"/>
    <n v="34"/>
    <x v="0"/>
    <x v="0"/>
    <n v="2"/>
    <n v="500"/>
    <n v="1000"/>
    <n v="500"/>
  </r>
  <r>
    <n v="105"/>
    <d v="2023-07-25T00:00:00"/>
    <x v="1"/>
    <n v="22"/>
    <x v="0"/>
    <x v="2"/>
    <n v="1"/>
    <n v="500"/>
    <n v="500"/>
    <n v="500"/>
  </r>
  <r>
    <n v="106"/>
    <d v="2023-05-18T00:00:00"/>
    <x v="1"/>
    <n v="46"/>
    <x v="1"/>
    <x v="1"/>
    <n v="1"/>
    <n v="50"/>
    <n v="50"/>
    <n v="50"/>
  </r>
  <r>
    <n v="107"/>
    <d v="2023-02-03T00:00:00"/>
    <x v="1"/>
    <n v="21"/>
    <x v="0"/>
    <x v="1"/>
    <n v="4"/>
    <n v="300"/>
    <n v="1200"/>
    <n v="300"/>
  </r>
  <r>
    <n v="108"/>
    <d v="2023-04-19T00:00:00"/>
    <x v="1"/>
    <n v="27"/>
    <x v="0"/>
    <x v="0"/>
    <n v="3"/>
    <n v="25"/>
    <n v="75"/>
    <n v="25"/>
  </r>
  <r>
    <n v="109"/>
    <d v="2023-10-18T00:00:00"/>
    <x v="1"/>
    <n v="34"/>
    <x v="0"/>
    <x v="2"/>
    <n v="4"/>
    <n v="500"/>
    <n v="2000"/>
    <n v="500"/>
  </r>
  <r>
    <n v="110"/>
    <d v="2023-06-11T00:00:00"/>
    <x v="0"/>
    <n v="27"/>
    <x v="0"/>
    <x v="1"/>
    <n v="3"/>
    <n v="300"/>
    <n v="900"/>
    <n v="300"/>
  </r>
  <r>
    <n v="111"/>
    <d v="2023-04-19T00:00:00"/>
    <x v="1"/>
    <n v="34"/>
    <x v="0"/>
    <x v="2"/>
    <n v="3"/>
    <n v="500"/>
    <n v="1500"/>
    <n v="500"/>
  </r>
  <r>
    <n v="112"/>
    <d v="2023-12-02T00:00:00"/>
    <x v="0"/>
    <n v="37"/>
    <x v="1"/>
    <x v="1"/>
    <n v="3"/>
    <n v="500"/>
    <n v="1500"/>
    <n v="500"/>
  </r>
  <r>
    <n v="113"/>
    <d v="2023-09-13T00:00:00"/>
    <x v="1"/>
    <n v="41"/>
    <x v="1"/>
    <x v="2"/>
    <n v="2"/>
    <n v="25"/>
    <n v="50"/>
    <n v="25"/>
  </r>
  <r>
    <n v="114"/>
    <d v="2023-07-22T00:00:00"/>
    <x v="1"/>
    <n v="22"/>
    <x v="0"/>
    <x v="0"/>
    <n v="4"/>
    <n v="25"/>
    <n v="100"/>
    <n v="25"/>
  </r>
  <r>
    <n v="115"/>
    <d v="2023-11-26T00:00:00"/>
    <x v="0"/>
    <n v="51"/>
    <x v="1"/>
    <x v="1"/>
    <n v="3"/>
    <n v="500"/>
    <n v="1500"/>
    <n v="500"/>
  </r>
  <r>
    <n v="116"/>
    <d v="2023-08-23T00:00:00"/>
    <x v="1"/>
    <n v="23"/>
    <x v="0"/>
    <x v="1"/>
    <n v="1"/>
    <n v="30"/>
    <n v="30"/>
    <n v="30"/>
  </r>
  <r>
    <n v="117"/>
    <d v="2023-03-15T00:00:00"/>
    <x v="0"/>
    <n v="19"/>
    <x v="0"/>
    <x v="2"/>
    <n v="2"/>
    <n v="500"/>
    <n v="1000"/>
    <n v="500"/>
  </r>
  <r>
    <n v="118"/>
    <d v="2023-05-16T00:00:00"/>
    <x v="1"/>
    <n v="30"/>
    <x v="0"/>
    <x v="2"/>
    <n v="4"/>
    <n v="500"/>
    <n v="2000"/>
    <n v="500"/>
  </r>
  <r>
    <n v="119"/>
    <d v="2023-03-13T00:00:00"/>
    <x v="1"/>
    <n v="60"/>
    <x v="2"/>
    <x v="1"/>
    <n v="3"/>
    <n v="50"/>
    <n v="150"/>
    <n v="50"/>
  </r>
  <r>
    <n v="120"/>
    <d v="2023-05-07T00:00:00"/>
    <x v="0"/>
    <n v="60"/>
    <x v="2"/>
    <x v="0"/>
    <n v="1"/>
    <n v="50"/>
    <n v="50"/>
    <n v="50"/>
  </r>
  <r>
    <n v="121"/>
    <d v="2023-10-15T00:00:00"/>
    <x v="1"/>
    <n v="28"/>
    <x v="0"/>
    <x v="2"/>
    <n v="4"/>
    <n v="50"/>
    <n v="200"/>
    <n v="50"/>
  </r>
  <r>
    <n v="122"/>
    <d v="2023-10-03T00:00:00"/>
    <x v="0"/>
    <n v="64"/>
    <x v="2"/>
    <x v="2"/>
    <n v="4"/>
    <n v="30"/>
    <n v="120"/>
    <n v="30"/>
  </r>
  <r>
    <n v="123"/>
    <d v="2023-05-15T00:00:00"/>
    <x v="1"/>
    <n v="40"/>
    <x v="1"/>
    <x v="2"/>
    <n v="2"/>
    <n v="30"/>
    <n v="60"/>
    <n v="30"/>
  </r>
  <r>
    <n v="124"/>
    <d v="2023-10-27T00:00:00"/>
    <x v="0"/>
    <n v="33"/>
    <x v="0"/>
    <x v="1"/>
    <n v="4"/>
    <n v="500"/>
    <n v="2000"/>
    <n v="500"/>
  </r>
  <r>
    <n v="125"/>
    <d v="2023-08-08T00:00:00"/>
    <x v="0"/>
    <n v="48"/>
    <x v="1"/>
    <x v="1"/>
    <n v="2"/>
    <n v="50"/>
    <n v="100"/>
    <n v="50"/>
  </r>
  <r>
    <n v="126"/>
    <d v="2023-10-26T00:00:00"/>
    <x v="1"/>
    <n v="28"/>
    <x v="0"/>
    <x v="1"/>
    <n v="3"/>
    <n v="30"/>
    <n v="90"/>
    <n v="30"/>
  </r>
  <r>
    <n v="127"/>
    <d v="2023-07-24T00:00:00"/>
    <x v="1"/>
    <n v="33"/>
    <x v="0"/>
    <x v="1"/>
    <n v="2"/>
    <n v="25"/>
    <n v="50"/>
    <n v="25"/>
  </r>
  <r>
    <n v="128"/>
    <d v="2023-07-05T00:00:00"/>
    <x v="0"/>
    <n v="25"/>
    <x v="0"/>
    <x v="0"/>
    <n v="1"/>
    <n v="500"/>
    <n v="500"/>
    <n v="500"/>
  </r>
  <r>
    <n v="129"/>
    <d v="2023-04-23T00:00:00"/>
    <x v="1"/>
    <n v="21"/>
    <x v="0"/>
    <x v="0"/>
    <n v="2"/>
    <n v="300"/>
    <n v="600"/>
    <n v="300"/>
  </r>
  <r>
    <n v="130"/>
    <d v="2023-03-12T00:00:00"/>
    <x v="1"/>
    <n v="57"/>
    <x v="2"/>
    <x v="1"/>
    <n v="1"/>
    <n v="500"/>
    <n v="500"/>
    <n v="500"/>
  </r>
  <r>
    <n v="131"/>
    <d v="2023-09-18T00:00:00"/>
    <x v="1"/>
    <n v="21"/>
    <x v="0"/>
    <x v="0"/>
    <n v="2"/>
    <n v="300"/>
    <n v="600"/>
    <n v="300"/>
  </r>
  <r>
    <n v="132"/>
    <d v="2023-09-10T00:00:00"/>
    <x v="0"/>
    <n v="42"/>
    <x v="1"/>
    <x v="2"/>
    <n v="4"/>
    <n v="50"/>
    <n v="200"/>
    <n v="50"/>
  </r>
  <r>
    <n v="133"/>
    <d v="2023-02-16T00:00:00"/>
    <x v="0"/>
    <n v="20"/>
    <x v="0"/>
    <x v="2"/>
    <n v="3"/>
    <n v="300"/>
    <n v="900"/>
    <n v="300"/>
  </r>
  <r>
    <n v="134"/>
    <d v="2023-01-25T00:00:00"/>
    <x v="0"/>
    <n v="49"/>
    <x v="1"/>
    <x v="2"/>
    <n v="1"/>
    <n v="50"/>
    <n v="50"/>
    <n v="50"/>
  </r>
  <r>
    <n v="135"/>
    <d v="2023-02-26T00:00:00"/>
    <x v="0"/>
    <n v="20"/>
    <x v="0"/>
    <x v="1"/>
    <n v="2"/>
    <n v="25"/>
    <n v="50"/>
    <n v="25"/>
  </r>
  <r>
    <n v="136"/>
    <d v="2023-03-20T00:00:00"/>
    <x v="0"/>
    <n v="44"/>
    <x v="1"/>
    <x v="2"/>
    <n v="2"/>
    <n v="300"/>
    <n v="600"/>
    <n v="300"/>
  </r>
  <r>
    <n v="137"/>
    <d v="2023-11-18T00:00:00"/>
    <x v="0"/>
    <n v="46"/>
    <x v="1"/>
    <x v="0"/>
    <n v="2"/>
    <n v="500"/>
    <n v="1000"/>
    <n v="500"/>
  </r>
  <r>
    <n v="138"/>
    <d v="2023-03-23T00:00:00"/>
    <x v="0"/>
    <n v="49"/>
    <x v="1"/>
    <x v="1"/>
    <n v="4"/>
    <n v="50"/>
    <n v="200"/>
    <n v="50"/>
  </r>
  <r>
    <n v="139"/>
    <d v="2023-12-15T00:00:00"/>
    <x v="0"/>
    <n v="36"/>
    <x v="1"/>
    <x v="0"/>
    <n v="4"/>
    <n v="500"/>
    <n v="2000"/>
    <n v="500"/>
  </r>
  <r>
    <n v="140"/>
    <d v="2023-08-05T00:00:00"/>
    <x v="0"/>
    <n v="38"/>
    <x v="1"/>
    <x v="2"/>
    <n v="1"/>
    <n v="30"/>
    <n v="30"/>
    <n v="30"/>
  </r>
  <r>
    <n v="141"/>
    <d v="2023-11-02T00:00:00"/>
    <x v="1"/>
    <n v="22"/>
    <x v="0"/>
    <x v="2"/>
    <n v="1"/>
    <n v="50"/>
    <n v="50"/>
    <n v="50"/>
  </r>
  <r>
    <n v="142"/>
    <d v="2023-02-02T00:00:00"/>
    <x v="0"/>
    <n v="35"/>
    <x v="0"/>
    <x v="2"/>
    <n v="4"/>
    <n v="300"/>
    <n v="1200"/>
    <n v="300"/>
  </r>
  <r>
    <n v="143"/>
    <d v="2023-07-17T00:00:00"/>
    <x v="1"/>
    <n v="45"/>
    <x v="1"/>
    <x v="1"/>
    <n v="1"/>
    <n v="50"/>
    <n v="50"/>
    <n v="50"/>
  </r>
  <r>
    <n v="144"/>
    <d v="2023-07-15T00:00:00"/>
    <x v="1"/>
    <n v="59"/>
    <x v="2"/>
    <x v="0"/>
    <n v="3"/>
    <n v="500"/>
    <n v="1500"/>
    <n v="500"/>
  </r>
  <r>
    <n v="145"/>
    <d v="2023-11-02T00:00:00"/>
    <x v="1"/>
    <n v="39"/>
    <x v="1"/>
    <x v="1"/>
    <n v="3"/>
    <n v="25"/>
    <n v="75"/>
    <n v="25"/>
  </r>
  <r>
    <n v="146"/>
    <d v="2023-08-28T00:00:00"/>
    <x v="0"/>
    <n v="38"/>
    <x v="1"/>
    <x v="1"/>
    <n v="4"/>
    <n v="50"/>
    <n v="200"/>
    <n v="50"/>
  </r>
  <r>
    <n v="147"/>
    <d v="2023-09-28T00:00:00"/>
    <x v="0"/>
    <n v="23"/>
    <x v="0"/>
    <x v="2"/>
    <n v="1"/>
    <n v="300"/>
    <n v="300"/>
    <n v="300"/>
  </r>
  <r>
    <n v="148"/>
    <d v="2023-05-09T00:00:00"/>
    <x v="0"/>
    <n v="18"/>
    <x v="0"/>
    <x v="1"/>
    <n v="2"/>
    <n v="30"/>
    <n v="60"/>
    <n v="30"/>
  </r>
  <r>
    <n v="149"/>
    <d v="2023-10-11T00:00:00"/>
    <x v="0"/>
    <n v="22"/>
    <x v="0"/>
    <x v="1"/>
    <n v="3"/>
    <n v="25"/>
    <n v="75"/>
    <n v="25"/>
  </r>
  <r>
    <n v="150"/>
    <d v="2023-01-06T00:00:00"/>
    <x v="1"/>
    <n v="58"/>
    <x v="2"/>
    <x v="2"/>
    <n v="4"/>
    <n v="30"/>
    <n v="120"/>
    <n v="30"/>
  </r>
  <r>
    <n v="151"/>
    <d v="2023-12-15T00:00:00"/>
    <x v="0"/>
    <n v="29"/>
    <x v="0"/>
    <x v="1"/>
    <n v="1"/>
    <n v="50"/>
    <n v="50"/>
    <n v="50"/>
  </r>
  <r>
    <n v="152"/>
    <d v="2023-02-28T00:00:00"/>
    <x v="0"/>
    <n v="43"/>
    <x v="1"/>
    <x v="2"/>
    <n v="4"/>
    <n v="500"/>
    <n v="2000"/>
    <n v="500"/>
  </r>
  <r>
    <n v="153"/>
    <d v="2023-12-16T00:00:00"/>
    <x v="0"/>
    <n v="63"/>
    <x v="2"/>
    <x v="2"/>
    <n v="2"/>
    <n v="500"/>
    <n v="1000"/>
    <n v="500"/>
  </r>
  <r>
    <n v="154"/>
    <d v="2023-10-02T00:00:00"/>
    <x v="0"/>
    <n v="51"/>
    <x v="1"/>
    <x v="2"/>
    <n v="3"/>
    <n v="300"/>
    <n v="900"/>
    <n v="300"/>
  </r>
  <r>
    <n v="155"/>
    <d v="2023-05-17T00:00:00"/>
    <x v="0"/>
    <n v="31"/>
    <x v="0"/>
    <x v="2"/>
    <n v="4"/>
    <n v="500"/>
    <n v="2000"/>
    <n v="500"/>
  </r>
  <r>
    <n v="156"/>
    <d v="2023-11-25T00:00:00"/>
    <x v="1"/>
    <n v="43"/>
    <x v="1"/>
    <x v="1"/>
    <n v="4"/>
    <n v="25"/>
    <n v="100"/>
    <n v="25"/>
  </r>
  <r>
    <n v="157"/>
    <d v="2023-06-24T00:00:00"/>
    <x v="0"/>
    <n v="62"/>
    <x v="2"/>
    <x v="2"/>
    <n v="4"/>
    <n v="500"/>
    <n v="2000"/>
    <n v="500"/>
  </r>
  <r>
    <n v="158"/>
    <d v="2023-02-27T00:00:00"/>
    <x v="1"/>
    <n v="44"/>
    <x v="1"/>
    <x v="2"/>
    <n v="2"/>
    <n v="300"/>
    <n v="600"/>
    <n v="300"/>
  </r>
  <r>
    <n v="159"/>
    <d v="2023-05-31T00:00:00"/>
    <x v="0"/>
    <n v="26"/>
    <x v="0"/>
    <x v="1"/>
    <n v="4"/>
    <n v="50"/>
    <n v="200"/>
    <n v="50"/>
  </r>
  <r>
    <n v="160"/>
    <d v="2023-08-11T00:00:00"/>
    <x v="1"/>
    <n v="43"/>
    <x v="1"/>
    <x v="1"/>
    <n v="2"/>
    <n v="50"/>
    <n v="100"/>
    <n v="50"/>
  </r>
  <r>
    <n v="161"/>
    <d v="2023-03-22T00:00:00"/>
    <x v="0"/>
    <n v="64"/>
    <x v="2"/>
    <x v="0"/>
    <n v="2"/>
    <n v="500"/>
    <n v="1000"/>
    <n v="500"/>
  </r>
  <r>
    <n v="162"/>
    <d v="2023-08-21T00:00:00"/>
    <x v="0"/>
    <n v="39"/>
    <x v="1"/>
    <x v="1"/>
    <n v="2"/>
    <n v="30"/>
    <n v="60"/>
    <n v="30"/>
  </r>
  <r>
    <n v="163"/>
    <d v="2023-01-02T00:00:00"/>
    <x v="1"/>
    <n v="64"/>
    <x v="2"/>
    <x v="1"/>
    <n v="3"/>
    <n v="50"/>
    <n v="150"/>
    <n v="50"/>
  </r>
  <r>
    <n v="164"/>
    <d v="2023-05-15T00:00:00"/>
    <x v="1"/>
    <n v="47"/>
    <x v="1"/>
    <x v="0"/>
    <n v="3"/>
    <n v="500"/>
    <n v="1500"/>
    <n v="500"/>
  </r>
  <r>
    <n v="165"/>
    <d v="2023-09-14T00:00:00"/>
    <x v="1"/>
    <n v="60"/>
    <x v="2"/>
    <x v="1"/>
    <n v="4"/>
    <n v="300"/>
    <n v="1200"/>
    <n v="300"/>
  </r>
  <r>
    <n v="166"/>
    <d v="2023-04-02T00:00:00"/>
    <x v="0"/>
    <n v="34"/>
    <x v="0"/>
    <x v="1"/>
    <n v="4"/>
    <n v="500"/>
    <n v="2000"/>
    <n v="500"/>
  </r>
  <r>
    <n v="167"/>
    <d v="2023-09-17T00:00:00"/>
    <x v="1"/>
    <n v="43"/>
    <x v="1"/>
    <x v="1"/>
    <n v="3"/>
    <n v="50"/>
    <n v="150"/>
    <n v="50"/>
  </r>
  <r>
    <n v="168"/>
    <d v="2023-02-24T00:00:00"/>
    <x v="0"/>
    <n v="53"/>
    <x v="1"/>
    <x v="1"/>
    <n v="1"/>
    <n v="300"/>
    <n v="300"/>
    <n v="300"/>
  </r>
  <r>
    <n v="169"/>
    <d v="2023-11-17T00:00:00"/>
    <x v="0"/>
    <n v="18"/>
    <x v="0"/>
    <x v="0"/>
    <n v="3"/>
    <n v="500"/>
    <n v="1500"/>
    <n v="500"/>
  </r>
  <r>
    <n v="170"/>
    <d v="2023-06-02T00:00:00"/>
    <x v="1"/>
    <n v="25"/>
    <x v="0"/>
    <x v="1"/>
    <n v="2"/>
    <n v="25"/>
    <n v="50"/>
    <n v="25"/>
  </r>
  <r>
    <n v="171"/>
    <d v="2023-11-24T00:00:00"/>
    <x v="1"/>
    <n v="52"/>
    <x v="1"/>
    <x v="1"/>
    <n v="3"/>
    <n v="300"/>
    <n v="900"/>
    <n v="300"/>
  </r>
  <r>
    <n v="172"/>
    <d v="2023-09-17T00:00:00"/>
    <x v="0"/>
    <n v="32"/>
    <x v="0"/>
    <x v="0"/>
    <n v="2"/>
    <n v="25"/>
    <n v="50"/>
    <n v="25"/>
  </r>
  <r>
    <n v="173"/>
    <d v="2023-11-08T00:00:00"/>
    <x v="0"/>
    <n v="64"/>
    <x v="2"/>
    <x v="2"/>
    <n v="4"/>
    <n v="30"/>
    <n v="120"/>
    <n v="30"/>
  </r>
  <r>
    <n v="174"/>
    <d v="2023-04-12T00:00:00"/>
    <x v="1"/>
    <n v="39"/>
    <x v="1"/>
    <x v="0"/>
    <n v="1"/>
    <n v="300"/>
    <n v="300"/>
    <n v="300"/>
  </r>
  <r>
    <n v="175"/>
    <d v="2023-03-20T00:00:00"/>
    <x v="1"/>
    <n v="31"/>
    <x v="0"/>
    <x v="2"/>
    <n v="4"/>
    <n v="25"/>
    <n v="100"/>
    <n v="25"/>
  </r>
  <r>
    <n v="176"/>
    <d v="2023-07-11T00:00:00"/>
    <x v="1"/>
    <n v="43"/>
    <x v="1"/>
    <x v="0"/>
    <n v="2"/>
    <n v="50"/>
    <n v="100"/>
    <n v="50"/>
  </r>
  <r>
    <n v="177"/>
    <d v="2023-03-24T00:00:00"/>
    <x v="0"/>
    <n v="45"/>
    <x v="1"/>
    <x v="0"/>
    <n v="2"/>
    <n v="50"/>
    <n v="100"/>
    <n v="50"/>
  </r>
  <r>
    <n v="178"/>
    <d v="2023-10-04T00:00:00"/>
    <x v="0"/>
    <n v="40"/>
    <x v="1"/>
    <x v="1"/>
    <n v="2"/>
    <n v="30"/>
    <n v="60"/>
    <n v="30"/>
  </r>
  <r>
    <n v="179"/>
    <d v="2023-09-29T00:00:00"/>
    <x v="0"/>
    <n v="31"/>
    <x v="0"/>
    <x v="2"/>
    <n v="1"/>
    <n v="300"/>
    <n v="300"/>
    <n v="300"/>
  </r>
  <r>
    <n v="180"/>
    <d v="2023-01-01T00:00:00"/>
    <x v="0"/>
    <n v="41"/>
    <x v="1"/>
    <x v="1"/>
    <n v="3"/>
    <n v="300"/>
    <n v="900"/>
    <n v="300"/>
  </r>
  <r>
    <n v="181"/>
    <d v="2023-11-03T00:00:00"/>
    <x v="0"/>
    <n v="19"/>
    <x v="0"/>
    <x v="2"/>
    <n v="4"/>
    <n v="300"/>
    <n v="1200"/>
    <n v="300"/>
  </r>
  <r>
    <n v="182"/>
    <d v="2023-06-15T00:00:00"/>
    <x v="0"/>
    <n v="62"/>
    <x v="2"/>
    <x v="0"/>
    <n v="4"/>
    <n v="30"/>
    <n v="120"/>
    <n v="30"/>
  </r>
  <r>
    <n v="183"/>
    <d v="2023-09-08T00:00:00"/>
    <x v="1"/>
    <n v="43"/>
    <x v="1"/>
    <x v="0"/>
    <n v="3"/>
    <n v="300"/>
    <n v="900"/>
    <n v="300"/>
  </r>
  <r>
    <n v="184"/>
    <d v="2023-01-10T00:00:00"/>
    <x v="0"/>
    <n v="31"/>
    <x v="0"/>
    <x v="2"/>
    <n v="4"/>
    <n v="50"/>
    <n v="200"/>
    <n v="50"/>
  </r>
  <r>
    <n v="185"/>
    <d v="2023-02-27T00:00:00"/>
    <x v="0"/>
    <n v="24"/>
    <x v="0"/>
    <x v="1"/>
    <n v="1"/>
    <n v="25"/>
    <n v="25"/>
    <n v="25"/>
  </r>
  <r>
    <n v="186"/>
    <d v="2023-07-05T00:00:00"/>
    <x v="0"/>
    <n v="20"/>
    <x v="0"/>
    <x v="1"/>
    <n v="4"/>
    <n v="50"/>
    <n v="200"/>
    <n v="50"/>
  </r>
  <r>
    <n v="187"/>
    <d v="2023-06-07T00:00:00"/>
    <x v="1"/>
    <n v="64"/>
    <x v="2"/>
    <x v="1"/>
    <n v="2"/>
    <n v="50"/>
    <n v="100"/>
    <n v="50"/>
  </r>
  <r>
    <n v="188"/>
    <d v="2023-05-03T00:00:00"/>
    <x v="0"/>
    <n v="40"/>
    <x v="1"/>
    <x v="1"/>
    <n v="3"/>
    <n v="25"/>
    <n v="75"/>
    <n v="25"/>
  </r>
  <r>
    <n v="189"/>
    <d v="2023-01-30T00:00:00"/>
    <x v="0"/>
    <n v="63"/>
    <x v="2"/>
    <x v="0"/>
    <n v="1"/>
    <n v="50"/>
    <n v="50"/>
    <n v="50"/>
  </r>
  <r>
    <n v="190"/>
    <d v="2023-05-04T00:00:00"/>
    <x v="1"/>
    <n v="60"/>
    <x v="2"/>
    <x v="0"/>
    <n v="3"/>
    <n v="30"/>
    <n v="90"/>
    <n v="30"/>
  </r>
  <r>
    <n v="191"/>
    <d v="2023-10-18T00:00:00"/>
    <x v="0"/>
    <n v="64"/>
    <x v="2"/>
    <x v="0"/>
    <n v="1"/>
    <n v="25"/>
    <n v="25"/>
    <n v="25"/>
  </r>
  <r>
    <n v="192"/>
    <d v="2023-02-10T00:00:00"/>
    <x v="0"/>
    <n v="62"/>
    <x v="2"/>
    <x v="0"/>
    <n v="2"/>
    <n v="50"/>
    <n v="100"/>
    <n v="50"/>
  </r>
  <r>
    <n v="193"/>
    <d v="2023-02-13T00:00:00"/>
    <x v="0"/>
    <n v="35"/>
    <x v="0"/>
    <x v="0"/>
    <n v="3"/>
    <n v="500"/>
    <n v="1500"/>
    <n v="500"/>
  </r>
  <r>
    <n v="194"/>
    <d v="2023-09-06T00:00:00"/>
    <x v="0"/>
    <n v="55"/>
    <x v="1"/>
    <x v="1"/>
    <n v="4"/>
    <n v="50"/>
    <n v="200"/>
    <n v="50"/>
  </r>
  <r>
    <n v="195"/>
    <d v="2023-02-05T00:00:00"/>
    <x v="0"/>
    <n v="52"/>
    <x v="1"/>
    <x v="1"/>
    <n v="1"/>
    <n v="30"/>
    <n v="30"/>
    <n v="30"/>
  </r>
  <r>
    <n v="196"/>
    <d v="2023-09-30T00:00:00"/>
    <x v="1"/>
    <n v="32"/>
    <x v="0"/>
    <x v="1"/>
    <n v="3"/>
    <n v="300"/>
    <n v="900"/>
    <n v="300"/>
  </r>
  <r>
    <n v="197"/>
    <d v="2023-03-06T00:00:00"/>
    <x v="1"/>
    <n v="42"/>
    <x v="1"/>
    <x v="1"/>
    <n v="4"/>
    <n v="50"/>
    <n v="200"/>
    <n v="50"/>
  </r>
  <r>
    <n v="198"/>
    <d v="2023-03-07T00:00:00"/>
    <x v="1"/>
    <n v="54"/>
    <x v="1"/>
    <x v="0"/>
    <n v="3"/>
    <n v="300"/>
    <n v="900"/>
    <n v="300"/>
  </r>
  <r>
    <n v="199"/>
    <d v="2023-12-04T00:00:00"/>
    <x v="0"/>
    <n v="45"/>
    <x v="1"/>
    <x v="0"/>
    <n v="3"/>
    <n v="500"/>
    <n v="1500"/>
    <n v="500"/>
  </r>
  <r>
    <n v="200"/>
    <d v="2023-09-01T00:00:00"/>
    <x v="0"/>
    <n v="27"/>
    <x v="0"/>
    <x v="0"/>
    <n v="3"/>
    <n v="50"/>
    <n v="150"/>
    <n v="50"/>
  </r>
  <r>
    <n v="201"/>
    <d v="2023-10-09T00:00:00"/>
    <x v="0"/>
    <n v="56"/>
    <x v="2"/>
    <x v="2"/>
    <n v="1"/>
    <n v="25"/>
    <n v="25"/>
    <n v="25"/>
  </r>
  <r>
    <n v="202"/>
    <d v="2023-03-26T00:00:00"/>
    <x v="1"/>
    <n v="34"/>
    <x v="0"/>
    <x v="1"/>
    <n v="4"/>
    <n v="300"/>
    <n v="1200"/>
    <n v="300"/>
  </r>
  <r>
    <n v="203"/>
    <d v="2023-05-16T00:00:00"/>
    <x v="0"/>
    <n v="56"/>
    <x v="2"/>
    <x v="1"/>
    <n v="2"/>
    <n v="500"/>
    <n v="1000"/>
    <n v="500"/>
  </r>
  <r>
    <n v="204"/>
    <d v="2023-09-28T00:00:00"/>
    <x v="0"/>
    <n v="39"/>
    <x v="1"/>
    <x v="0"/>
    <n v="1"/>
    <n v="25"/>
    <n v="25"/>
    <n v="25"/>
  </r>
  <r>
    <n v="205"/>
    <d v="2023-11-07T00:00:00"/>
    <x v="1"/>
    <n v="43"/>
    <x v="1"/>
    <x v="1"/>
    <n v="1"/>
    <n v="25"/>
    <n v="25"/>
    <n v="25"/>
  </r>
  <r>
    <n v="206"/>
    <d v="2023-08-05T00:00:00"/>
    <x v="0"/>
    <n v="61"/>
    <x v="2"/>
    <x v="1"/>
    <n v="1"/>
    <n v="25"/>
    <n v="25"/>
    <n v="25"/>
  </r>
  <r>
    <n v="207"/>
    <d v="2023-04-19T00:00:00"/>
    <x v="1"/>
    <n v="42"/>
    <x v="1"/>
    <x v="0"/>
    <n v="2"/>
    <n v="25"/>
    <n v="50"/>
    <n v="25"/>
  </r>
  <r>
    <n v="208"/>
    <d v="2023-10-04T00:00:00"/>
    <x v="1"/>
    <n v="34"/>
    <x v="0"/>
    <x v="2"/>
    <n v="4"/>
    <n v="50"/>
    <n v="200"/>
    <n v="50"/>
  </r>
  <r>
    <n v="209"/>
    <d v="2023-12-20T00:00:00"/>
    <x v="1"/>
    <n v="30"/>
    <x v="0"/>
    <x v="2"/>
    <n v="4"/>
    <n v="50"/>
    <n v="200"/>
    <n v="50"/>
  </r>
  <r>
    <n v="210"/>
    <d v="2023-04-13T00:00:00"/>
    <x v="0"/>
    <n v="37"/>
    <x v="1"/>
    <x v="2"/>
    <n v="4"/>
    <n v="50"/>
    <n v="200"/>
    <n v="50"/>
  </r>
  <r>
    <n v="211"/>
    <d v="2024-01-01T00:00:00"/>
    <x v="0"/>
    <n v="42"/>
    <x v="1"/>
    <x v="0"/>
    <n v="3"/>
    <n v="500"/>
    <n v="1500"/>
    <n v="500"/>
  </r>
  <r>
    <n v="212"/>
    <d v="2023-06-09T00:00:00"/>
    <x v="0"/>
    <n v="21"/>
    <x v="0"/>
    <x v="1"/>
    <n v="3"/>
    <n v="500"/>
    <n v="1500"/>
    <n v="500"/>
  </r>
  <r>
    <n v="213"/>
    <d v="2023-07-24T00:00:00"/>
    <x v="0"/>
    <n v="27"/>
    <x v="0"/>
    <x v="0"/>
    <n v="3"/>
    <n v="500"/>
    <n v="1500"/>
    <n v="500"/>
  </r>
  <r>
    <n v="214"/>
    <d v="2023-12-10T00:00:00"/>
    <x v="0"/>
    <n v="20"/>
    <x v="0"/>
    <x v="0"/>
    <n v="2"/>
    <n v="30"/>
    <n v="60"/>
    <n v="30"/>
  </r>
  <r>
    <n v="215"/>
    <d v="2023-11-29T00:00:00"/>
    <x v="0"/>
    <n v="58"/>
    <x v="2"/>
    <x v="1"/>
    <n v="3"/>
    <n v="500"/>
    <n v="1500"/>
    <n v="500"/>
  </r>
  <r>
    <n v="216"/>
    <d v="2023-07-11T00:00:00"/>
    <x v="0"/>
    <n v="62"/>
    <x v="2"/>
    <x v="2"/>
    <n v="2"/>
    <n v="50"/>
    <n v="100"/>
    <n v="50"/>
  </r>
  <r>
    <n v="217"/>
    <d v="2023-08-13T00:00:00"/>
    <x v="1"/>
    <n v="35"/>
    <x v="0"/>
    <x v="2"/>
    <n v="4"/>
    <n v="50"/>
    <n v="200"/>
    <n v="50"/>
  </r>
  <r>
    <n v="218"/>
    <d v="2023-09-22T00:00:00"/>
    <x v="0"/>
    <n v="64"/>
    <x v="2"/>
    <x v="0"/>
    <n v="3"/>
    <n v="30"/>
    <n v="90"/>
    <n v="30"/>
  </r>
  <r>
    <n v="219"/>
    <d v="2023-08-20T00:00:00"/>
    <x v="1"/>
    <n v="53"/>
    <x v="1"/>
    <x v="2"/>
    <n v="3"/>
    <n v="30"/>
    <n v="90"/>
    <n v="30"/>
  </r>
  <r>
    <n v="220"/>
    <d v="2023-03-03T00:00:00"/>
    <x v="0"/>
    <n v="64"/>
    <x v="2"/>
    <x v="0"/>
    <n v="1"/>
    <n v="500"/>
    <n v="500"/>
    <n v="500"/>
  </r>
  <r>
    <n v="221"/>
    <d v="2023-05-07T00:00:00"/>
    <x v="0"/>
    <n v="39"/>
    <x v="1"/>
    <x v="0"/>
    <n v="2"/>
    <n v="300"/>
    <n v="600"/>
    <n v="300"/>
  </r>
  <r>
    <n v="222"/>
    <d v="2023-04-26T00:00:00"/>
    <x v="0"/>
    <n v="51"/>
    <x v="1"/>
    <x v="1"/>
    <n v="4"/>
    <n v="30"/>
    <n v="120"/>
    <n v="30"/>
  </r>
  <r>
    <n v="223"/>
    <d v="2023-02-02T00:00:00"/>
    <x v="1"/>
    <n v="64"/>
    <x v="2"/>
    <x v="1"/>
    <n v="1"/>
    <n v="25"/>
    <n v="25"/>
    <n v="25"/>
  </r>
  <r>
    <n v="224"/>
    <d v="2023-06-23T00:00:00"/>
    <x v="1"/>
    <n v="25"/>
    <x v="0"/>
    <x v="1"/>
    <n v="1"/>
    <n v="50"/>
    <n v="50"/>
    <n v="50"/>
  </r>
  <r>
    <n v="225"/>
    <d v="2023-01-11T00:00:00"/>
    <x v="1"/>
    <n v="57"/>
    <x v="2"/>
    <x v="0"/>
    <n v="4"/>
    <n v="25"/>
    <n v="100"/>
    <n v="25"/>
  </r>
  <r>
    <n v="226"/>
    <d v="2023-10-29T00:00:00"/>
    <x v="1"/>
    <n v="61"/>
    <x v="2"/>
    <x v="1"/>
    <n v="1"/>
    <n v="50"/>
    <n v="50"/>
    <n v="50"/>
  </r>
  <r>
    <n v="227"/>
    <d v="2023-10-11T00:00:00"/>
    <x v="0"/>
    <n v="36"/>
    <x v="1"/>
    <x v="2"/>
    <n v="2"/>
    <n v="50"/>
    <n v="100"/>
    <n v="50"/>
  </r>
  <r>
    <n v="228"/>
    <d v="2023-04-28T00:00:00"/>
    <x v="1"/>
    <n v="59"/>
    <x v="2"/>
    <x v="2"/>
    <n v="2"/>
    <n v="30"/>
    <n v="60"/>
    <n v="30"/>
  </r>
  <r>
    <n v="229"/>
    <d v="2023-10-29T00:00:00"/>
    <x v="0"/>
    <n v="58"/>
    <x v="2"/>
    <x v="0"/>
    <n v="3"/>
    <n v="30"/>
    <n v="90"/>
    <n v="30"/>
  </r>
  <r>
    <n v="230"/>
    <d v="2023-04-23T00:00:00"/>
    <x v="0"/>
    <n v="54"/>
    <x v="1"/>
    <x v="0"/>
    <n v="1"/>
    <n v="25"/>
    <n v="25"/>
    <n v="25"/>
  </r>
  <r>
    <n v="231"/>
    <d v="2023-01-04T00:00:00"/>
    <x v="1"/>
    <n v="23"/>
    <x v="0"/>
    <x v="1"/>
    <n v="3"/>
    <n v="50"/>
    <n v="150"/>
    <n v="50"/>
  </r>
  <r>
    <n v="232"/>
    <d v="2023-02-06T00:00:00"/>
    <x v="1"/>
    <n v="43"/>
    <x v="1"/>
    <x v="0"/>
    <n v="1"/>
    <n v="25"/>
    <n v="25"/>
    <n v="25"/>
  </r>
  <r>
    <n v="233"/>
    <d v="2023-12-29T00:00:00"/>
    <x v="1"/>
    <n v="51"/>
    <x v="1"/>
    <x v="0"/>
    <n v="2"/>
    <n v="300"/>
    <n v="600"/>
    <n v="300"/>
  </r>
  <r>
    <n v="234"/>
    <d v="2023-11-20T00:00:00"/>
    <x v="1"/>
    <n v="62"/>
    <x v="2"/>
    <x v="2"/>
    <n v="2"/>
    <n v="25"/>
    <n v="50"/>
    <n v="25"/>
  </r>
  <r>
    <n v="235"/>
    <d v="2023-01-31T00:00:00"/>
    <x v="1"/>
    <n v="23"/>
    <x v="0"/>
    <x v="2"/>
    <n v="2"/>
    <n v="500"/>
    <n v="1000"/>
    <n v="500"/>
  </r>
  <r>
    <n v="236"/>
    <d v="2023-04-28T00:00:00"/>
    <x v="1"/>
    <n v="54"/>
    <x v="1"/>
    <x v="1"/>
    <n v="1"/>
    <n v="25"/>
    <n v="25"/>
    <n v="25"/>
  </r>
  <r>
    <n v="237"/>
    <d v="2023-02-04T00:00:00"/>
    <x v="1"/>
    <n v="50"/>
    <x v="1"/>
    <x v="0"/>
    <n v="2"/>
    <n v="500"/>
    <n v="1000"/>
    <n v="500"/>
  </r>
  <r>
    <n v="238"/>
    <d v="2023-01-17T00:00:00"/>
    <x v="1"/>
    <n v="39"/>
    <x v="1"/>
    <x v="0"/>
    <n v="1"/>
    <n v="500"/>
    <n v="500"/>
    <n v="500"/>
  </r>
  <r>
    <n v="239"/>
    <d v="2023-06-19T00:00:00"/>
    <x v="0"/>
    <n v="38"/>
    <x v="1"/>
    <x v="2"/>
    <n v="3"/>
    <n v="500"/>
    <n v="1500"/>
    <n v="500"/>
  </r>
  <r>
    <n v="240"/>
    <d v="2023-02-06T00:00:00"/>
    <x v="1"/>
    <n v="23"/>
    <x v="0"/>
    <x v="0"/>
    <n v="1"/>
    <n v="300"/>
    <n v="300"/>
    <n v="300"/>
  </r>
  <r>
    <n v="241"/>
    <d v="2023-09-21T00:00:00"/>
    <x v="1"/>
    <n v="23"/>
    <x v="0"/>
    <x v="2"/>
    <n v="3"/>
    <n v="25"/>
    <n v="75"/>
    <n v="25"/>
  </r>
  <r>
    <n v="242"/>
    <d v="2023-05-02T00:00:00"/>
    <x v="0"/>
    <n v="21"/>
    <x v="0"/>
    <x v="1"/>
    <n v="1"/>
    <n v="25"/>
    <n v="25"/>
    <n v="25"/>
  </r>
  <r>
    <n v="243"/>
    <d v="2023-05-23T00:00:00"/>
    <x v="1"/>
    <n v="47"/>
    <x v="1"/>
    <x v="2"/>
    <n v="3"/>
    <n v="300"/>
    <n v="900"/>
    <n v="300"/>
  </r>
  <r>
    <n v="244"/>
    <d v="2023-12-09T00:00:00"/>
    <x v="0"/>
    <n v="28"/>
    <x v="0"/>
    <x v="0"/>
    <n v="2"/>
    <n v="50"/>
    <n v="100"/>
    <n v="50"/>
  </r>
  <r>
    <n v="245"/>
    <d v="2023-09-06T00:00:00"/>
    <x v="0"/>
    <n v="47"/>
    <x v="1"/>
    <x v="1"/>
    <n v="3"/>
    <n v="30"/>
    <n v="90"/>
    <n v="30"/>
  </r>
  <r>
    <n v="246"/>
    <d v="2023-04-20T00:00:00"/>
    <x v="1"/>
    <n v="48"/>
    <x v="1"/>
    <x v="2"/>
    <n v="2"/>
    <n v="25"/>
    <n v="50"/>
    <n v="25"/>
  </r>
  <r>
    <n v="247"/>
    <d v="2023-10-04T00:00:00"/>
    <x v="0"/>
    <n v="41"/>
    <x v="1"/>
    <x v="2"/>
    <n v="2"/>
    <n v="30"/>
    <n v="60"/>
    <n v="30"/>
  </r>
  <r>
    <n v="248"/>
    <d v="2023-03-09T00:00:00"/>
    <x v="0"/>
    <n v="26"/>
    <x v="0"/>
    <x v="1"/>
    <n v="3"/>
    <n v="300"/>
    <n v="900"/>
    <n v="300"/>
  </r>
  <r>
    <n v="249"/>
    <d v="2023-10-20T00:00:00"/>
    <x v="0"/>
    <n v="20"/>
    <x v="0"/>
    <x v="1"/>
    <n v="1"/>
    <n v="50"/>
    <n v="50"/>
    <n v="50"/>
  </r>
  <r>
    <n v="250"/>
    <d v="2023-10-23T00:00:00"/>
    <x v="0"/>
    <n v="48"/>
    <x v="1"/>
    <x v="2"/>
    <n v="1"/>
    <n v="50"/>
    <n v="50"/>
    <n v="50"/>
  </r>
  <r>
    <n v="251"/>
    <d v="2023-08-31T00:00:00"/>
    <x v="1"/>
    <n v="57"/>
    <x v="2"/>
    <x v="0"/>
    <n v="4"/>
    <n v="50"/>
    <n v="200"/>
    <n v="50"/>
  </r>
  <r>
    <n v="252"/>
    <d v="2023-05-05T00:00:00"/>
    <x v="0"/>
    <n v="54"/>
    <x v="1"/>
    <x v="2"/>
    <n v="1"/>
    <n v="300"/>
    <n v="300"/>
    <n v="300"/>
  </r>
  <r>
    <n v="253"/>
    <d v="2023-08-31T00:00:00"/>
    <x v="1"/>
    <n v="53"/>
    <x v="1"/>
    <x v="1"/>
    <n v="4"/>
    <n v="500"/>
    <n v="2000"/>
    <n v="500"/>
  </r>
  <r>
    <n v="254"/>
    <d v="2023-07-28T00:00:00"/>
    <x v="0"/>
    <n v="41"/>
    <x v="1"/>
    <x v="2"/>
    <n v="1"/>
    <n v="500"/>
    <n v="500"/>
    <n v="500"/>
  </r>
  <r>
    <n v="255"/>
    <d v="2023-04-08T00:00:00"/>
    <x v="0"/>
    <n v="48"/>
    <x v="1"/>
    <x v="1"/>
    <n v="1"/>
    <n v="30"/>
    <n v="30"/>
    <n v="30"/>
  </r>
  <r>
    <n v="256"/>
    <d v="2023-02-18T00:00:00"/>
    <x v="0"/>
    <n v="23"/>
    <x v="0"/>
    <x v="1"/>
    <n v="2"/>
    <n v="500"/>
    <n v="1000"/>
    <n v="500"/>
  </r>
  <r>
    <n v="257"/>
    <d v="2023-02-19T00:00:00"/>
    <x v="0"/>
    <n v="19"/>
    <x v="0"/>
    <x v="0"/>
    <n v="4"/>
    <n v="500"/>
    <n v="2000"/>
    <n v="500"/>
  </r>
  <r>
    <n v="258"/>
    <d v="2023-12-04T00:00:00"/>
    <x v="1"/>
    <n v="37"/>
    <x v="1"/>
    <x v="1"/>
    <n v="1"/>
    <n v="50"/>
    <n v="50"/>
    <n v="50"/>
  </r>
  <r>
    <n v="259"/>
    <d v="2023-08-09T00:00:00"/>
    <x v="1"/>
    <n v="45"/>
    <x v="1"/>
    <x v="1"/>
    <n v="4"/>
    <n v="50"/>
    <n v="200"/>
    <n v="50"/>
  </r>
  <r>
    <n v="260"/>
    <d v="2023-07-01T00:00:00"/>
    <x v="0"/>
    <n v="28"/>
    <x v="0"/>
    <x v="0"/>
    <n v="2"/>
    <n v="30"/>
    <n v="60"/>
    <n v="30"/>
  </r>
  <r>
    <n v="261"/>
    <d v="2023-08-05T00:00:00"/>
    <x v="0"/>
    <n v="21"/>
    <x v="0"/>
    <x v="1"/>
    <n v="2"/>
    <n v="25"/>
    <n v="50"/>
    <n v="25"/>
  </r>
  <r>
    <n v="262"/>
    <d v="2023-07-30T00:00:00"/>
    <x v="1"/>
    <n v="32"/>
    <x v="0"/>
    <x v="0"/>
    <n v="4"/>
    <n v="30"/>
    <n v="120"/>
    <n v="30"/>
  </r>
  <r>
    <n v="263"/>
    <d v="2023-08-28T00:00:00"/>
    <x v="0"/>
    <n v="23"/>
    <x v="0"/>
    <x v="0"/>
    <n v="2"/>
    <n v="30"/>
    <n v="60"/>
    <n v="30"/>
  </r>
  <r>
    <n v="264"/>
    <d v="2023-01-28T00:00:00"/>
    <x v="0"/>
    <n v="47"/>
    <x v="1"/>
    <x v="1"/>
    <n v="3"/>
    <n v="300"/>
    <n v="900"/>
    <n v="300"/>
  </r>
  <r>
    <n v="265"/>
    <d v="2023-12-11T00:00:00"/>
    <x v="0"/>
    <n v="55"/>
    <x v="1"/>
    <x v="1"/>
    <n v="3"/>
    <n v="300"/>
    <n v="900"/>
    <n v="300"/>
  </r>
  <r>
    <n v="266"/>
    <d v="2023-12-01T00:00:00"/>
    <x v="1"/>
    <n v="19"/>
    <x v="0"/>
    <x v="2"/>
    <n v="2"/>
    <n v="30"/>
    <n v="60"/>
    <n v="30"/>
  </r>
  <r>
    <n v="267"/>
    <d v="2023-11-27T00:00:00"/>
    <x v="1"/>
    <n v="32"/>
    <x v="0"/>
    <x v="0"/>
    <n v="3"/>
    <n v="30"/>
    <n v="90"/>
    <n v="30"/>
  </r>
  <r>
    <n v="268"/>
    <d v="2023-02-20T00:00:00"/>
    <x v="1"/>
    <n v="28"/>
    <x v="0"/>
    <x v="2"/>
    <n v="1"/>
    <n v="30"/>
    <n v="30"/>
    <n v="30"/>
  </r>
  <r>
    <n v="269"/>
    <d v="2023-02-01T00:00:00"/>
    <x v="0"/>
    <n v="25"/>
    <x v="0"/>
    <x v="1"/>
    <n v="4"/>
    <n v="500"/>
    <n v="2000"/>
    <n v="500"/>
  </r>
  <r>
    <n v="270"/>
    <d v="2023-07-26T00:00:00"/>
    <x v="0"/>
    <n v="43"/>
    <x v="1"/>
    <x v="2"/>
    <n v="1"/>
    <n v="300"/>
    <n v="300"/>
    <n v="300"/>
  </r>
  <r>
    <n v="271"/>
    <d v="2023-06-23T00:00:00"/>
    <x v="1"/>
    <n v="62"/>
    <x v="2"/>
    <x v="0"/>
    <n v="4"/>
    <n v="30"/>
    <n v="120"/>
    <n v="30"/>
  </r>
  <r>
    <n v="272"/>
    <d v="2023-02-25T00:00:00"/>
    <x v="1"/>
    <n v="61"/>
    <x v="2"/>
    <x v="2"/>
    <n v="2"/>
    <n v="50"/>
    <n v="100"/>
    <n v="50"/>
  </r>
  <r>
    <n v="273"/>
    <d v="2023-05-08T00:00:00"/>
    <x v="1"/>
    <n v="22"/>
    <x v="0"/>
    <x v="0"/>
    <n v="1"/>
    <n v="50"/>
    <n v="50"/>
    <n v="50"/>
  </r>
  <r>
    <n v="274"/>
    <d v="2023-04-09T00:00:00"/>
    <x v="1"/>
    <n v="23"/>
    <x v="0"/>
    <x v="1"/>
    <n v="2"/>
    <n v="500"/>
    <n v="1000"/>
    <n v="500"/>
  </r>
  <r>
    <n v="275"/>
    <d v="2023-04-08T00:00:00"/>
    <x v="0"/>
    <n v="43"/>
    <x v="1"/>
    <x v="1"/>
    <n v="2"/>
    <n v="500"/>
    <n v="1000"/>
    <n v="500"/>
  </r>
  <r>
    <n v="276"/>
    <d v="2023-10-02T00:00:00"/>
    <x v="1"/>
    <n v="21"/>
    <x v="0"/>
    <x v="0"/>
    <n v="4"/>
    <n v="25"/>
    <n v="100"/>
    <n v="25"/>
  </r>
  <r>
    <n v="277"/>
    <d v="2023-08-18T00:00:00"/>
    <x v="0"/>
    <n v="36"/>
    <x v="1"/>
    <x v="1"/>
    <n v="4"/>
    <n v="25"/>
    <n v="100"/>
    <n v="25"/>
  </r>
  <r>
    <n v="278"/>
    <d v="2023-03-13T00:00:00"/>
    <x v="1"/>
    <n v="37"/>
    <x v="1"/>
    <x v="1"/>
    <n v="4"/>
    <n v="25"/>
    <n v="100"/>
    <n v="25"/>
  </r>
  <r>
    <n v="279"/>
    <d v="2023-08-05T00:00:00"/>
    <x v="0"/>
    <n v="50"/>
    <x v="1"/>
    <x v="1"/>
    <n v="1"/>
    <n v="500"/>
    <n v="500"/>
    <n v="500"/>
  </r>
  <r>
    <n v="280"/>
    <d v="2023-04-04T00:00:00"/>
    <x v="1"/>
    <n v="37"/>
    <x v="1"/>
    <x v="1"/>
    <n v="3"/>
    <n v="500"/>
    <n v="1500"/>
    <n v="500"/>
  </r>
  <r>
    <n v="281"/>
    <d v="2023-05-23T00:00:00"/>
    <x v="1"/>
    <n v="29"/>
    <x v="0"/>
    <x v="0"/>
    <n v="4"/>
    <n v="500"/>
    <n v="2000"/>
    <n v="500"/>
  </r>
  <r>
    <n v="282"/>
    <d v="2023-08-25T00:00:00"/>
    <x v="1"/>
    <n v="64"/>
    <x v="2"/>
    <x v="2"/>
    <n v="4"/>
    <n v="50"/>
    <n v="200"/>
    <n v="50"/>
  </r>
  <r>
    <n v="283"/>
    <d v="2023-05-08T00:00:00"/>
    <x v="1"/>
    <n v="18"/>
    <x v="0"/>
    <x v="2"/>
    <n v="1"/>
    <n v="500"/>
    <n v="500"/>
    <n v="500"/>
  </r>
  <r>
    <n v="284"/>
    <d v="2023-02-08T00:00:00"/>
    <x v="0"/>
    <n v="43"/>
    <x v="1"/>
    <x v="1"/>
    <n v="4"/>
    <n v="50"/>
    <n v="200"/>
    <n v="50"/>
  </r>
  <r>
    <n v="285"/>
    <d v="2023-08-15T00:00:00"/>
    <x v="1"/>
    <n v="31"/>
    <x v="0"/>
    <x v="2"/>
    <n v="1"/>
    <n v="25"/>
    <n v="25"/>
    <n v="25"/>
  </r>
  <r>
    <n v="286"/>
    <d v="2023-10-09T00:00:00"/>
    <x v="0"/>
    <n v="55"/>
    <x v="1"/>
    <x v="2"/>
    <n v="2"/>
    <n v="25"/>
    <n v="50"/>
    <n v="25"/>
  </r>
  <r>
    <n v="287"/>
    <d v="2023-02-20T00:00:00"/>
    <x v="0"/>
    <n v="54"/>
    <x v="1"/>
    <x v="1"/>
    <n v="4"/>
    <n v="25"/>
    <n v="100"/>
    <n v="25"/>
  </r>
  <r>
    <n v="288"/>
    <d v="2023-01-26T00:00:00"/>
    <x v="0"/>
    <n v="28"/>
    <x v="0"/>
    <x v="1"/>
    <n v="4"/>
    <n v="30"/>
    <n v="120"/>
    <n v="30"/>
  </r>
  <r>
    <n v="289"/>
    <d v="2023-11-30T00:00:00"/>
    <x v="0"/>
    <n v="53"/>
    <x v="1"/>
    <x v="2"/>
    <n v="2"/>
    <n v="30"/>
    <n v="60"/>
    <n v="30"/>
  </r>
  <r>
    <n v="290"/>
    <d v="2023-10-04T00:00:00"/>
    <x v="1"/>
    <n v="30"/>
    <x v="0"/>
    <x v="0"/>
    <n v="2"/>
    <n v="300"/>
    <n v="600"/>
    <n v="300"/>
  </r>
  <r>
    <n v="291"/>
    <d v="2023-01-08T00:00:00"/>
    <x v="0"/>
    <n v="60"/>
    <x v="2"/>
    <x v="1"/>
    <n v="2"/>
    <n v="300"/>
    <n v="600"/>
    <n v="300"/>
  </r>
  <r>
    <n v="292"/>
    <d v="2023-02-17T00:00:00"/>
    <x v="0"/>
    <n v="20"/>
    <x v="0"/>
    <x v="0"/>
    <n v="4"/>
    <n v="300"/>
    <n v="1200"/>
    <n v="300"/>
  </r>
  <r>
    <n v="293"/>
    <d v="2023-05-02T00:00:00"/>
    <x v="0"/>
    <n v="50"/>
    <x v="1"/>
    <x v="2"/>
    <n v="3"/>
    <n v="30"/>
    <n v="90"/>
    <n v="30"/>
  </r>
  <r>
    <n v="294"/>
    <d v="2023-03-27T00:00:00"/>
    <x v="1"/>
    <n v="23"/>
    <x v="0"/>
    <x v="1"/>
    <n v="3"/>
    <n v="30"/>
    <n v="90"/>
    <n v="30"/>
  </r>
  <r>
    <n v="295"/>
    <d v="2023-07-28T00:00:00"/>
    <x v="1"/>
    <n v="27"/>
    <x v="0"/>
    <x v="0"/>
    <n v="3"/>
    <n v="300"/>
    <n v="900"/>
    <n v="300"/>
  </r>
  <r>
    <n v="296"/>
    <d v="2023-09-06T00:00:00"/>
    <x v="1"/>
    <n v="22"/>
    <x v="0"/>
    <x v="1"/>
    <n v="4"/>
    <n v="300"/>
    <n v="1200"/>
    <n v="300"/>
  </r>
  <r>
    <n v="297"/>
    <d v="2023-09-04T00:00:00"/>
    <x v="1"/>
    <n v="40"/>
    <x v="1"/>
    <x v="2"/>
    <n v="2"/>
    <n v="500"/>
    <n v="1000"/>
    <n v="500"/>
  </r>
  <r>
    <n v="298"/>
    <d v="2023-04-20T00:00:00"/>
    <x v="0"/>
    <n v="27"/>
    <x v="0"/>
    <x v="0"/>
    <n v="4"/>
    <n v="300"/>
    <n v="1200"/>
    <n v="300"/>
  </r>
  <r>
    <n v="299"/>
    <d v="2023-07-25T00:00:00"/>
    <x v="0"/>
    <n v="61"/>
    <x v="2"/>
    <x v="2"/>
    <n v="2"/>
    <n v="500"/>
    <n v="1000"/>
    <n v="500"/>
  </r>
  <r>
    <n v="300"/>
    <d v="2023-01-31T00:00:00"/>
    <x v="1"/>
    <n v="19"/>
    <x v="0"/>
    <x v="2"/>
    <n v="4"/>
    <n v="50"/>
    <n v="200"/>
    <n v="50"/>
  </r>
  <r>
    <n v="301"/>
    <d v="2023-03-26T00:00:00"/>
    <x v="0"/>
    <n v="30"/>
    <x v="0"/>
    <x v="1"/>
    <n v="4"/>
    <n v="30"/>
    <n v="120"/>
    <n v="30"/>
  </r>
  <r>
    <n v="302"/>
    <d v="2023-07-14T00:00:00"/>
    <x v="0"/>
    <n v="57"/>
    <x v="2"/>
    <x v="0"/>
    <n v="2"/>
    <n v="300"/>
    <n v="600"/>
    <n v="300"/>
  </r>
  <r>
    <n v="303"/>
    <d v="2023-01-02T00:00:00"/>
    <x v="0"/>
    <n v="19"/>
    <x v="0"/>
    <x v="2"/>
    <n v="3"/>
    <n v="30"/>
    <n v="90"/>
    <n v="30"/>
  </r>
  <r>
    <n v="304"/>
    <d v="2023-07-19T00:00:00"/>
    <x v="1"/>
    <n v="37"/>
    <x v="1"/>
    <x v="2"/>
    <n v="2"/>
    <n v="30"/>
    <n v="60"/>
    <n v="30"/>
  </r>
  <r>
    <n v="305"/>
    <d v="2023-05-16T00:00:00"/>
    <x v="1"/>
    <n v="18"/>
    <x v="0"/>
    <x v="0"/>
    <n v="1"/>
    <n v="30"/>
    <n v="30"/>
    <n v="30"/>
  </r>
  <r>
    <n v="306"/>
    <d v="2023-08-21T00:00:00"/>
    <x v="0"/>
    <n v="54"/>
    <x v="1"/>
    <x v="2"/>
    <n v="1"/>
    <n v="50"/>
    <n v="50"/>
    <n v="50"/>
  </r>
  <r>
    <n v="307"/>
    <d v="2023-05-27T00:00:00"/>
    <x v="1"/>
    <n v="26"/>
    <x v="0"/>
    <x v="2"/>
    <n v="2"/>
    <n v="25"/>
    <n v="50"/>
    <n v="25"/>
  </r>
  <r>
    <n v="308"/>
    <d v="2023-08-05T00:00:00"/>
    <x v="1"/>
    <n v="34"/>
    <x v="0"/>
    <x v="0"/>
    <n v="4"/>
    <n v="300"/>
    <n v="1200"/>
    <n v="300"/>
  </r>
  <r>
    <n v="309"/>
    <d v="2023-12-23T00:00:00"/>
    <x v="1"/>
    <n v="26"/>
    <x v="0"/>
    <x v="0"/>
    <n v="1"/>
    <n v="25"/>
    <n v="25"/>
    <n v="25"/>
  </r>
  <r>
    <n v="310"/>
    <d v="2023-10-12T00:00:00"/>
    <x v="1"/>
    <n v="28"/>
    <x v="0"/>
    <x v="0"/>
    <n v="1"/>
    <n v="25"/>
    <n v="25"/>
    <n v="25"/>
  </r>
  <r>
    <n v="311"/>
    <d v="2023-12-05T00:00:00"/>
    <x v="1"/>
    <n v="32"/>
    <x v="0"/>
    <x v="0"/>
    <n v="4"/>
    <n v="25"/>
    <n v="100"/>
    <n v="25"/>
  </r>
  <r>
    <n v="312"/>
    <d v="2023-09-07T00:00:00"/>
    <x v="0"/>
    <n v="41"/>
    <x v="1"/>
    <x v="1"/>
    <n v="4"/>
    <n v="30"/>
    <n v="120"/>
    <n v="30"/>
  </r>
  <r>
    <n v="313"/>
    <d v="2023-03-21T00:00:00"/>
    <x v="1"/>
    <n v="55"/>
    <x v="1"/>
    <x v="0"/>
    <n v="3"/>
    <n v="500"/>
    <n v="1500"/>
    <n v="500"/>
  </r>
  <r>
    <n v="314"/>
    <d v="2023-04-08T00:00:00"/>
    <x v="0"/>
    <n v="52"/>
    <x v="1"/>
    <x v="1"/>
    <n v="4"/>
    <n v="30"/>
    <n v="120"/>
    <n v="30"/>
  </r>
  <r>
    <n v="315"/>
    <d v="2023-06-01T00:00:00"/>
    <x v="0"/>
    <n v="47"/>
    <x v="1"/>
    <x v="1"/>
    <n v="2"/>
    <n v="30"/>
    <n v="60"/>
    <n v="30"/>
  </r>
  <r>
    <n v="316"/>
    <d v="2023-04-22T00:00:00"/>
    <x v="1"/>
    <n v="48"/>
    <x v="1"/>
    <x v="1"/>
    <n v="2"/>
    <n v="25"/>
    <n v="50"/>
    <n v="25"/>
  </r>
  <r>
    <n v="317"/>
    <d v="2023-01-30T00:00:00"/>
    <x v="0"/>
    <n v="22"/>
    <x v="0"/>
    <x v="2"/>
    <n v="3"/>
    <n v="30"/>
    <n v="90"/>
    <n v="30"/>
  </r>
  <r>
    <n v="318"/>
    <d v="2023-10-24T00:00:00"/>
    <x v="0"/>
    <n v="61"/>
    <x v="2"/>
    <x v="1"/>
    <n v="1"/>
    <n v="25"/>
    <n v="25"/>
    <n v="25"/>
  </r>
  <r>
    <n v="319"/>
    <d v="2023-10-05T00:00:00"/>
    <x v="0"/>
    <n v="31"/>
    <x v="0"/>
    <x v="1"/>
    <n v="1"/>
    <n v="500"/>
    <n v="500"/>
    <n v="500"/>
  </r>
  <r>
    <n v="320"/>
    <d v="2023-02-01T00:00:00"/>
    <x v="1"/>
    <n v="28"/>
    <x v="0"/>
    <x v="2"/>
    <n v="4"/>
    <n v="300"/>
    <n v="1200"/>
    <n v="300"/>
  </r>
  <r>
    <n v="321"/>
    <d v="2023-06-10T00:00:00"/>
    <x v="1"/>
    <n v="26"/>
    <x v="0"/>
    <x v="2"/>
    <n v="2"/>
    <n v="25"/>
    <n v="50"/>
    <n v="25"/>
  </r>
  <r>
    <n v="322"/>
    <d v="2023-01-30T00:00:00"/>
    <x v="0"/>
    <n v="51"/>
    <x v="1"/>
    <x v="2"/>
    <n v="1"/>
    <n v="500"/>
    <n v="500"/>
    <n v="500"/>
  </r>
  <r>
    <n v="323"/>
    <d v="2023-01-26T00:00:00"/>
    <x v="1"/>
    <n v="29"/>
    <x v="0"/>
    <x v="0"/>
    <n v="3"/>
    <n v="300"/>
    <n v="900"/>
    <n v="300"/>
  </r>
  <r>
    <n v="324"/>
    <d v="2023-10-27T00:00:00"/>
    <x v="1"/>
    <n v="52"/>
    <x v="1"/>
    <x v="2"/>
    <n v="3"/>
    <n v="50"/>
    <n v="150"/>
    <n v="50"/>
  </r>
  <r>
    <n v="325"/>
    <d v="2023-09-02T00:00:00"/>
    <x v="1"/>
    <n v="52"/>
    <x v="1"/>
    <x v="2"/>
    <n v="2"/>
    <n v="25"/>
    <n v="50"/>
    <n v="25"/>
  </r>
  <r>
    <n v="326"/>
    <d v="2023-09-15T00:00:00"/>
    <x v="1"/>
    <n v="18"/>
    <x v="0"/>
    <x v="1"/>
    <n v="3"/>
    <n v="25"/>
    <n v="75"/>
    <n v="25"/>
  </r>
  <r>
    <n v="327"/>
    <d v="2023-09-29T00:00:00"/>
    <x v="0"/>
    <n v="57"/>
    <x v="2"/>
    <x v="2"/>
    <n v="3"/>
    <n v="50"/>
    <n v="150"/>
    <n v="50"/>
  </r>
  <r>
    <n v="328"/>
    <d v="2023-03-22T00:00:00"/>
    <x v="0"/>
    <n v="39"/>
    <x v="1"/>
    <x v="0"/>
    <n v="2"/>
    <n v="50"/>
    <n v="100"/>
    <n v="50"/>
  </r>
  <r>
    <n v="329"/>
    <d v="2023-01-30T00:00:00"/>
    <x v="1"/>
    <n v="46"/>
    <x v="1"/>
    <x v="2"/>
    <n v="4"/>
    <n v="25"/>
    <n v="100"/>
    <n v="25"/>
  </r>
  <r>
    <n v="330"/>
    <d v="2023-09-18T00:00:00"/>
    <x v="1"/>
    <n v="25"/>
    <x v="0"/>
    <x v="0"/>
    <n v="4"/>
    <n v="50"/>
    <n v="200"/>
    <n v="50"/>
  </r>
  <r>
    <n v="331"/>
    <d v="2023-02-11T00:00:00"/>
    <x v="0"/>
    <n v="28"/>
    <x v="0"/>
    <x v="2"/>
    <n v="3"/>
    <n v="30"/>
    <n v="90"/>
    <n v="30"/>
  </r>
  <r>
    <n v="332"/>
    <d v="2023-04-06T00:00:00"/>
    <x v="0"/>
    <n v="58"/>
    <x v="2"/>
    <x v="2"/>
    <n v="4"/>
    <n v="300"/>
    <n v="1200"/>
    <n v="300"/>
  </r>
  <r>
    <n v="333"/>
    <d v="2023-02-05T00:00:00"/>
    <x v="1"/>
    <n v="54"/>
    <x v="1"/>
    <x v="2"/>
    <n v="4"/>
    <n v="300"/>
    <n v="1200"/>
    <n v="300"/>
  </r>
  <r>
    <n v="334"/>
    <d v="2023-11-01T00:00:00"/>
    <x v="0"/>
    <n v="31"/>
    <x v="0"/>
    <x v="2"/>
    <n v="3"/>
    <n v="300"/>
    <n v="900"/>
    <n v="300"/>
  </r>
  <r>
    <n v="335"/>
    <d v="2023-02-04T00:00:00"/>
    <x v="1"/>
    <n v="47"/>
    <x v="1"/>
    <x v="0"/>
    <n v="4"/>
    <n v="30"/>
    <n v="120"/>
    <n v="30"/>
  </r>
  <r>
    <n v="336"/>
    <d v="2023-12-12T00:00:00"/>
    <x v="1"/>
    <n v="52"/>
    <x v="1"/>
    <x v="0"/>
    <n v="3"/>
    <n v="50"/>
    <n v="150"/>
    <n v="50"/>
  </r>
  <r>
    <n v="337"/>
    <d v="2023-05-01T00:00:00"/>
    <x v="0"/>
    <n v="38"/>
    <x v="1"/>
    <x v="1"/>
    <n v="1"/>
    <n v="500"/>
    <n v="500"/>
    <n v="500"/>
  </r>
  <r>
    <n v="338"/>
    <d v="2023-07-26T00:00:00"/>
    <x v="0"/>
    <n v="54"/>
    <x v="1"/>
    <x v="0"/>
    <n v="2"/>
    <n v="50"/>
    <n v="100"/>
    <n v="50"/>
  </r>
  <r>
    <n v="339"/>
    <d v="2023-03-03T00:00:00"/>
    <x v="1"/>
    <n v="22"/>
    <x v="0"/>
    <x v="2"/>
    <n v="2"/>
    <n v="25"/>
    <n v="50"/>
    <n v="25"/>
  </r>
  <r>
    <n v="340"/>
    <d v="2023-10-19T00:00:00"/>
    <x v="1"/>
    <n v="36"/>
    <x v="1"/>
    <x v="1"/>
    <n v="4"/>
    <n v="300"/>
    <n v="1200"/>
    <n v="300"/>
  </r>
  <r>
    <n v="341"/>
    <d v="2023-05-07T00:00:00"/>
    <x v="0"/>
    <n v="31"/>
    <x v="0"/>
    <x v="1"/>
    <n v="4"/>
    <n v="50"/>
    <n v="200"/>
    <n v="50"/>
  </r>
  <r>
    <n v="342"/>
    <d v="2023-10-24T00:00:00"/>
    <x v="1"/>
    <n v="43"/>
    <x v="1"/>
    <x v="1"/>
    <n v="4"/>
    <n v="500"/>
    <n v="2000"/>
    <n v="500"/>
  </r>
  <r>
    <n v="343"/>
    <d v="2023-11-01T00:00:00"/>
    <x v="0"/>
    <n v="21"/>
    <x v="0"/>
    <x v="2"/>
    <n v="2"/>
    <n v="25"/>
    <n v="50"/>
    <n v="25"/>
  </r>
  <r>
    <n v="344"/>
    <d v="2023-01-21T00:00:00"/>
    <x v="1"/>
    <n v="42"/>
    <x v="1"/>
    <x v="0"/>
    <n v="1"/>
    <n v="30"/>
    <n v="30"/>
    <n v="30"/>
  </r>
  <r>
    <n v="345"/>
    <d v="2023-11-14T00:00:00"/>
    <x v="0"/>
    <n v="62"/>
    <x v="2"/>
    <x v="2"/>
    <n v="1"/>
    <n v="30"/>
    <n v="30"/>
    <n v="30"/>
  </r>
  <r>
    <n v="346"/>
    <d v="2023-02-11T00:00:00"/>
    <x v="0"/>
    <n v="59"/>
    <x v="2"/>
    <x v="1"/>
    <n v="2"/>
    <n v="500"/>
    <n v="1000"/>
    <n v="500"/>
  </r>
  <r>
    <n v="347"/>
    <d v="2023-08-03T00:00:00"/>
    <x v="0"/>
    <n v="42"/>
    <x v="1"/>
    <x v="2"/>
    <n v="1"/>
    <n v="25"/>
    <n v="25"/>
    <n v="25"/>
  </r>
  <r>
    <n v="348"/>
    <d v="2023-12-03T00:00:00"/>
    <x v="1"/>
    <n v="35"/>
    <x v="0"/>
    <x v="2"/>
    <n v="2"/>
    <n v="300"/>
    <n v="600"/>
    <n v="300"/>
  </r>
  <r>
    <n v="349"/>
    <d v="2023-10-26T00:00:00"/>
    <x v="1"/>
    <n v="57"/>
    <x v="2"/>
    <x v="0"/>
    <n v="1"/>
    <n v="50"/>
    <n v="50"/>
    <n v="50"/>
  </r>
  <r>
    <n v="350"/>
    <d v="2023-10-17T00:00:00"/>
    <x v="0"/>
    <n v="25"/>
    <x v="0"/>
    <x v="0"/>
    <n v="3"/>
    <n v="25"/>
    <n v="75"/>
    <n v="25"/>
  </r>
  <r>
    <n v="351"/>
    <d v="2023-09-25T00:00:00"/>
    <x v="1"/>
    <n v="56"/>
    <x v="2"/>
    <x v="1"/>
    <n v="3"/>
    <n v="30"/>
    <n v="90"/>
    <n v="30"/>
  </r>
  <r>
    <n v="352"/>
    <d v="2023-06-11T00:00:00"/>
    <x v="0"/>
    <n v="57"/>
    <x v="2"/>
    <x v="2"/>
    <n v="2"/>
    <n v="500"/>
    <n v="1000"/>
    <n v="500"/>
  </r>
  <r>
    <n v="353"/>
    <d v="2023-05-14T00:00:00"/>
    <x v="0"/>
    <n v="31"/>
    <x v="0"/>
    <x v="2"/>
    <n v="1"/>
    <n v="500"/>
    <n v="500"/>
    <n v="500"/>
  </r>
  <r>
    <n v="354"/>
    <d v="2023-04-15T00:00:00"/>
    <x v="1"/>
    <n v="49"/>
    <x v="1"/>
    <x v="0"/>
    <n v="4"/>
    <n v="50"/>
    <n v="200"/>
    <n v="50"/>
  </r>
  <r>
    <n v="355"/>
    <d v="2023-12-09T00:00:00"/>
    <x v="1"/>
    <n v="55"/>
    <x v="1"/>
    <x v="2"/>
    <n v="1"/>
    <n v="500"/>
    <n v="500"/>
    <n v="500"/>
  </r>
  <r>
    <n v="356"/>
    <d v="2023-06-10T00:00:00"/>
    <x v="0"/>
    <n v="50"/>
    <x v="1"/>
    <x v="2"/>
    <n v="3"/>
    <n v="500"/>
    <n v="1500"/>
    <n v="500"/>
  </r>
  <r>
    <n v="357"/>
    <d v="2023-05-03T00:00:00"/>
    <x v="1"/>
    <n v="40"/>
    <x v="1"/>
    <x v="2"/>
    <n v="3"/>
    <n v="25"/>
    <n v="75"/>
    <n v="25"/>
  </r>
  <r>
    <n v="358"/>
    <d v="2023-05-16T00:00:00"/>
    <x v="1"/>
    <n v="32"/>
    <x v="0"/>
    <x v="0"/>
    <n v="1"/>
    <n v="300"/>
    <n v="300"/>
    <n v="300"/>
  </r>
  <r>
    <n v="359"/>
    <d v="2023-07-22T00:00:00"/>
    <x v="0"/>
    <n v="50"/>
    <x v="1"/>
    <x v="1"/>
    <n v="1"/>
    <n v="50"/>
    <n v="50"/>
    <n v="50"/>
  </r>
  <r>
    <n v="360"/>
    <d v="2023-03-09T00:00:00"/>
    <x v="0"/>
    <n v="42"/>
    <x v="1"/>
    <x v="1"/>
    <n v="4"/>
    <n v="25"/>
    <n v="100"/>
    <n v="25"/>
  </r>
  <r>
    <n v="361"/>
    <d v="2023-12-10T00:00:00"/>
    <x v="1"/>
    <n v="34"/>
    <x v="0"/>
    <x v="2"/>
    <n v="4"/>
    <n v="300"/>
    <n v="1200"/>
    <n v="300"/>
  </r>
  <r>
    <n v="362"/>
    <d v="2023-11-27T00:00:00"/>
    <x v="0"/>
    <n v="50"/>
    <x v="1"/>
    <x v="1"/>
    <n v="1"/>
    <n v="25"/>
    <n v="25"/>
    <n v="25"/>
  </r>
  <r>
    <n v="363"/>
    <d v="2023-06-03T00:00:00"/>
    <x v="0"/>
    <n v="64"/>
    <x v="2"/>
    <x v="0"/>
    <n v="1"/>
    <n v="25"/>
    <n v="25"/>
    <n v="25"/>
  </r>
  <r>
    <n v="364"/>
    <d v="2023-08-23T00:00:00"/>
    <x v="1"/>
    <n v="19"/>
    <x v="0"/>
    <x v="0"/>
    <n v="1"/>
    <n v="500"/>
    <n v="500"/>
    <n v="500"/>
  </r>
  <r>
    <n v="365"/>
    <d v="2023-06-11T00:00:00"/>
    <x v="0"/>
    <n v="31"/>
    <x v="0"/>
    <x v="1"/>
    <n v="1"/>
    <n v="300"/>
    <n v="300"/>
    <n v="300"/>
  </r>
  <r>
    <n v="366"/>
    <d v="2023-02-07T00:00:00"/>
    <x v="0"/>
    <n v="57"/>
    <x v="2"/>
    <x v="1"/>
    <n v="2"/>
    <n v="50"/>
    <n v="100"/>
    <n v="50"/>
  </r>
  <r>
    <n v="367"/>
    <d v="2023-01-05T00:00:00"/>
    <x v="1"/>
    <n v="57"/>
    <x v="2"/>
    <x v="2"/>
    <n v="1"/>
    <n v="50"/>
    <n v="50"/>
    <n v="50"/>
  </r>
  <r>
    <n v="368"/>
    <d v="2023-08-23T00:00:00"/>
    <x v="1"/>
    <n v="56"/>
    <x v="2"/>
    <x v="1"/>
    <n v="4"/>
    <n v="300"/>
    <n v="1200"/>
    <n v="300"/>
  </r>
  <r>
    <n v="369"/>
    <d v="2023-11-15T00:00:00"/>
    <x v="0"/>
    <n v="23"/>
    <x v="0"/>
    <x v="2"/>
    <n v="3"/>
    <n v="500"/>
    <n v="1500"/>
    <n v="500"/>
  </r>
  <r>
    <n v="370"/>
    <d v="2023-10-16T00:00:00"/>
    <x v="0"/>
    <n v="23"/>
    <x v="0"/>
    <x v="2"/>
    <n v="2"/>
    <n v="30"/>
    <n v="60"/>
    <n v="30"/>
  </r>
  <r>
    <n v="371"/>
    <d v="2023-02-21T00:00:00"/>
    <x v="1"/>
    <n v="20"/>
    <x v="0"/>
    <x v="0"/>
    <n v="1"/>
    <n v="25"/>
    <n v="25"/>
    <n v="25"/>
  </r>
  <r>
    <n v="372"/>
    <d v="2023-02-07T00:00:00"/>
    <x v="1"/>
    <n v="24"/>
    <x v="0"/>
    <x v="0"/>
    <n v="3"/>
    <n v="500"/>
    <n v="1500"/>
    <n v="500"/>
  </r>
  <r>
    <n v="373"/>
    <d v="2023-10-03T00:00:00"/>
    <x v="1"/>
    <n v="25"/>
    <x v="0"/>
    <x v="0"/>
    <n v="2"/>
    <n v="300"/>
    <n v="600"/>
    <n v="300"/>
  </r>
  <r>
    <n v="374"/>
    <d v="2023-04-20T00:00:00"/>
    <x v="1"/>
    <n v="59"/>
    <x v="2"/>
    <x v="0"/>
    <n v="3"/>
    <n v="25"/>
    <n v="75"/>
    <n v="25"/>
  </r>
  <r>
    <n v="375"/>
    <d v="2023-09-17T00:00:00"/>
    <x v="0"/>
    <n v="32"/>
    <x v="0"/>
    <x v="1"/>
    <n v="1"/>
    <n v="50"/>
    <n v="50"/>
    <n v="50"/>
  </r>
  <r>
    <n v="376"/>
    <d v="2023-05-16T00:00:00"/>
    <x v="1"/>
    <n v="64"/>
    <x v="2"/>
    <x v="0"/>
    <n v="1"/>
    <n v="30"/>
    <n v="30"/>
    <n v="30"/>
  </r>
  <r>
    <n v="377"/>
    <d v="2023-03-09T00:00:00"/>
    <x v="1"/>
    <n v="46"/>
    <x v="1"/>
    <x v="1"/>
    <n v="4"/>
    <n v="50"/>
    <n v="200"/>
    <n v="50"/>
  </r>
  <r>
    <n v="378"/>
    <d v="2023-06-28T00:00:00"/>
    <x v="0"/>
    <n v="50"/>
    <x v="1"/>
    <x v="0"/>
    <n v="1"/>
    <n v="300"/>
    <n v="300"/>
    <n v="300"/>
  </r>
  <r>
    <n v="379"/>
    <d v="2023-02-05T00:00:00"/>
    <x v="1"/>
    <n v="47"/>
    <x v="1"/>
    <x v="1"/>
    <n v="1"/>
    <n v="25"/>
    <n v="25"/>
    <n v="25"/>
  </r>
  <r>
    <n v="380"/>
    <d v="2023-05-06T00:00:00"/>
    <x v="0"/>
    <n v="56"/>
    <x v="2"/>
    <x v="2"/>
    <n v="2"/>
    <n v="300"/>
    <n v="600"/>
    <n v="300"/>
  </r>
  <r>
    <n v="381"/>
    <d v="2023-07-09T00:00:00"/>
    <x v="1"/>
    <n v="44"/>
    <x v="1"/>
    <x v="1"/>
    <n v="4"/>
    <n v="25"/>
    <n v="100"/>
    <n v="25"/>
  </r>
  <r>
    <n v="382"/>
    <d v="2023-05-26T00:00:00"/>
    <x v="1"/>
    <n v="53"/>
    <x v="1"/>
    <x v="1"/>
    <n v="2"/>
    <n v="500"/>
    <n v="1000"/>
    <n v="500"/>
  </r>
  <r>
    <n v="383"/>
    <d v="2023-03-22T00:00:00"/>
    <x v="1"/>
    <n v="46"/>
    <x v="1"/>
    <x v="0"/>
    <n v="3"/>
    <n v="30"/>
    <n v="90"/>
    <n v="30"/>
  </r>
  <r>
    <n v="384"/>
    <d v="2023-08-13T00:00:00"/>
    <x v="0"/>
    <n v="55"/>
    <x v="1"/>
    <x v="1"/>
    <n v="1"/>
    <n v="500"/>
    <n v="500"/>
    <n v="500"/>
  </r>
  <r>
    <n v="385"/>
    <d v="2023-10-06T00:00:00"/>
    <x v="0"/>
    <n v="50"/>
    <x v="1"/>
    <x v="2"/>
    <n v="3"/>
    <n v="500"/>
    <n v="1500"/>
    <n v="500"/>
  </r>
  <r>
    <n v="386"/>
    <d v="2023-12-27T00:00:00"/>
    <x v="1"/>
    <n v="54"/>
    <x v="1"/>
    <x v="2"/>
    <n v="2"/>
    <n v="300"/>
    <n v="600"/>
    <n v="300"/>
  </r>
  <r>
    <n v="387"/>
    <d v="2023-06-04T00:00:00"/>
    <x v="0"/>
    <n v="44"/>
    <x v="1"/>
    <x v="0"/>
    <n v="1"/>
    <n v="30"/>
    <n v="30"/>
    <n v="30"/>
  </r>
  <r>
    <n v="388"/>
    <d v="2023-11-10T00:00:00"/>
    <x v="0"/>
    <n v="50"/>
    <x v="1"/>
    <x v="2"/>
    <n v="1"/>
    <n v="25"/>
    <n v="25"/>
    <n v="25"/>
  </r>
  <r>
    <n v="389"/>
    <d v="2023-12-01T00:00:00"/>
    <x v="0"/>
    <n v="21"/>
    <x v="0"/>
    <x v="1"/>
    <n v="2"/>
    <n v="25"/>
    <n v="50"/>
    <n v="25"/>
  </r>
  <r>
    <n v="390"/>
    <d v="2023-09-28T00:00:00"/>
    <x v="0"/>
    <n v="39"/>
    <x v="1"/>
    <x v="2"/>
    <n v="2"/>
    <n v="50"/>
    <n v="100"/>
    <n v="50"/>
  </r>
  <r>
    <n v="391"/>
    <d v="2023-01-05T00:00:00"/>
    <x v="0"/>
    <n v="19"/>
    <x v="0"/>
    <x v="0"/>
    <n v="2"/>
    <n v="25"/>
    <n v="50"/>
    <n v="25"/>
  </r>
  <r>
    <n v="392"/>
    <d v="2023-12-08T00:00:00"/>
    <x v="0"/>
    <n v="27"/>
    <x v="0"/>
    <x v="1"/>
    <n v="2"/>
    <n v="300"/>
    <n v="600"/>
    <n v="300"/>
  </r>
  <r>
    <n v="393"/>
    <d v="2023-10-11T00:00:00"/>
    <x v="1"/>
    <n v="22"/>
    <x v="0"/>
    <x v="0"/>
    <n v="2"/>
    <n v="500"/>
    <n v="1000"/>
    <n v="500"/>
  </r>
  <r>
    <n v="394"/>
    <d v="2023-06-03T00:00:00"/>
    <x v="1"/>
    <n v="27"/>
    <x v="0"/>
    <x v="1"/>
    <n v="1"/>
    <n v="500"/>
    <n v="500"/>
    <n v="500"/>
  </r>
  <r>
    <n v="395"/>
    <d v="2023-12-06T00:00:00"/>
    <x v="0"/>
    <n v="50"/>
    <x v="1"/>
    <x v="2"/>
    <n v="2"/>
    <n v="500"/>
    <n v="1000"/>
    <n v="500"/>
  </r>
  <r>
    <n v="396"/>
    <d v="2023-02-23T00:00:00"/>
    <x v="1"/>
    <n v="55"/>
    <x v="1"/>
    <x v="0"/>
    <n v="1"/>
    <n v="30"/>
    <n v="30"/>
    <n v="30"/>
  </r>
  <r>
    <n v="397"/>
    <d v="2023-03-10T00:00:00"/>
    <x v="1"/>
    <n v="30"/>
    <x v="0"/>
    <x v="0"/>
    <n v="1"/>
    <n v="25"/>
    <n v="25"/>
    <n v="25"/>
  </r>
  <r>
    <n v="398"/>
    <d v="2023-05-16T00:00:00"/>
    <x v="1"/>
    <n v="48"/>
    <x v="1"/>
    <x v="1"/>
    <n v="2"/>
    <n v="300"/>
    <n v="600"/>
    <n v="300"/>
  </r>
  <r>
    <n v="399"/>
    <d v="2023-03-01T00:00:00"/>
    <x v="1"/>
    <n v="64"/>
    <x v="2"/>
    <x v="0"/>
    <n v="2"/>
    <n v="30"/>
    <n v="60"/>
    <n v="30"/>
  </r>
  <r>
    <n v="400"/>
    <d v="2023-02-24T00:00:00"/>
    <x v="0"/>
    <n v="53"/>
    <x v="1"/>
    <x v="1"/>
    <n v="4"/>
    <n v="50"/>
    <n v="200"/>
    <n v="50"/>
  </r>
  <r>
    <n v="401"/>
    <d v="2023-10-11T00:00:00"/>
    <x v="1"/>
    <n v="62"/>
    <x v="2"/>
    <x v="1"/>
    <n v="1"/>
    <n v="300"/>
    <n v="300"/>
    <n v="300"/>
  </r>
  <r>
    <n v="402"/>
    <d v="2023-03-21T00:00:00"/>
    <x v="1"/>
    <n v="41"/>
    <x v="1"/>
    <x v="1"/>
    <n v="2"/>
    <n v="300"/>
    <n v="600"/>
    <n v="300"/>
  </r>
  <r>
    <n v="403"/>
    <d v="2023-05-20T00:00:00"/>
    <x v="0"/>
    <n v="32"/>
    <x v="0"/>
    <x v="1"/>
    <n v="2"/>
    <n v="300"/>
    <n v="600"/>
    <n v="300"/>
  </r>
  <r>
    <n v="404"/>
    <d v="2023-05-25T00:00:00"/>
    <x v="0"/>
    <n v="46"/>
    <x v="1"/>
    <x v="2"/>
    <n v="2"/>
    <n v="500"/>
    <n v="1000"/>
    <n v="500"/>
  </r>
  <r>
    <n v="405"/>
    <d v="2023-11-06T00:00:00"/>
    <x v="1"/>
    <n v="25"/>
    <x v="0"/>
    <x v="1"/>
    <n v="4"/>
    <n v="300"/>
    <n v="1200"/>
    <n v="300"/>
  </r>
  <r>
    <n v="406"/>
    <d v="2023-04-18T00:00:00"/>
    <x v="1"/>
    <n v="22"/>
    <x v="0"/>
    <x v="0"/>
    <n v="4"/>
    <n v="25"/>
    <n v="100"/>
    <n v="25"/>
  </r>
  <r>
    <n v="407"/>
    <d v="2023-06-25T00:00:00"/>
    <x v="1"/>
    <n v="46"/>
    <x v="1"/>
    <x v="2"/>
    <n v="3"/>
    <n v="300"/>
    <n v="900"/>
    <n v="300"/>
  </r>
  <r>
    <n v="408"/>
    <d v="2023-04-15T00:00:00"/>
    <x v="1"/>
    <n v="64"/>
    <x v="2"/>
    <x v="0"/>
    <n v="1"/>
    <n v="500"/>
    <n v="500"/>
    <n v="500"/>
  </r>
  <r>
    <n v="409"/>
    <d v="2023-12-18T00:00:00"/>
    <x v="1"/>
    <n v="21"/>
    <x v="0"/>
    <x v="2"/>
    <n v="3"/>
    <n v="300"/>
    <n v="900"/>
    <n v="300"/>
  </r>
  <r>
    <n v="410"/>
    <d v="2023-11-21T00:00:00"/>
    <x v="1"/>
    <n v="29"/>
    <x v="0"/>
    <x v="1"/>
    <n v="2"/>
    <n v="50"/>
    <n v="100"/>
    <n v="50"/>
  </r>
  <r>
    <n v="411"/>
    <d v="2023-05-16T00:00:00"/>
    <x v="0"/>
    <n v="62"/>
    <x v="2"/>
    <x v="2"/>
    <n v="4"/>
    <n v="50"/>
    <n v="200"/>
    <n v="50"/>
  </r>
  <r>
    <n v="412"/>
    <d v="2023-09-16T00:00:00"/>
    <x v="1"/>
    <n v="19"/>
    <x v="0"/>
    <x v="2"/>
    <n v="4"/>
    <n v="500"/>
    <n v="2000"/>
    <n v="500"/>
  </r>
  <r>
    <n v="413"/>
    <d v="2023-09-08T00:00:00"/>
    <x v="1"/>
    <n v="44"/>
    <x v="1"/>
    <x v="0"/>
    <n v="3"/>
    <n v="25"/>
    <n v="75"/>
    <n v="25"/>
  </r>
  <r>
    <n v="414"/>
    <d v="2023-05-09T00:00:00"/>
    <x v="0"/>
    <n v="48"/>
    <x v="1"/>
    <x v="0"/>
    <n v="4"/>
    <n v="25"/>
    <n v="100"/>
    <n v="25"/>
  </r>
  <r>
    <n v="415"/>
    <d v="2023-01-27T00:00:00"/>
    <x v="0"/>
    <n v="53"/>
    <x v="1"/>
    <x v="1"/>
    <n v="2"/>
    <n v="30"/>
    <n v="60"/>
    <n v="30"/>
  </r>
  <r>
    <n v="416"/>
    <d v="2023-02-17T00:00:00"/>
    <x v="0"/>
    <n v="53"/>
    <x v="1"/>
    <x v="2"/>
    <n v="4"/>
    <n v="500"/>
    <n v="2000"/>
    <n v="500"/>
  </r>
  <r>
    <n v="417"/>
    <d v="2023-11-21T00:00:00"/>
    <x v="0"/>
    <n v="43"/>
    <x v="1"/>
    <x v="2"/>
    <n v="3"/>
    <n v="300"/>
    <n v="900"/>
    <n v="300"/>
  </r>
  <r>
    <n v="418"/>
    <d v="2023-08-05T00:00:00"/>
    <x v="1"/>
    <n v="60"/>
    <x v="2"/>
    <x v="2"/>
    <n v="2"/>
    <n v="500"/>
    <n v="1000"/>
    <n v="500"/>
  </r>
  <r>
    <n v="419"/>
    <d v="2023-05-22T00:00:00"/>
    <x v="1"/>
    <n v="44"/>
    <x v="1"/>
    <x v="1"/>
    <n v="3"/>
    <n v="30"/>
    <n v="90"/>
    <n v="30"/>
  </r>
  <r>
    <n v="420"/>
    <d v="2023-01-23T00:00:00"/>
    <x v="1"/>
    <n v="22"/>
    <x v="0"/>
    <x v="1"/>
    <n v="4"/>
    <n v="500"/>
    <n v="2000"/>
    <n v="500"/>
  </r>
  <r>
    <n v="421"/>
    <d v="2023-01-02T00:00:00"/>
    <x v="1"/>
    <n v="37"/>
    <x v="1"/>
    <x v="1"/>
    <n v="3"/>
    <n v="500"/>
    <n v="1500"/>
    <n v="500"/>
  </r>
  <r>
    <n v="422"/>
    <d v="2023-06-20T00:00:00"/>
    <x v="1"/>
    <n v="28"/>
    <x v="0"/>
    <x v="1"/>
    <n v="3"/>
    <n v="30"/>
    <n v="90"/>
    <n v="30"/>
  </r>
  <r>
    <n v="423"/>
    <d v="2023-03-08T00:00:00"/>
    <x v="1"/>
    <n v="27"/>
    <x v="0"/>
    <x v="1"/>
    <n v="1"/>
    <n v="25"/>
    <n v="25"/>
    <n v="25"/>
  </r>
  <r>
    <n v="424"/>
    <d v="2023-11-23T00:00:00"/>
    <x v="0"/>
    <n v="57"/>
    <x v="2"/>
    <x v="0"/>
    <n v="4"/>
    <n v="300"/>
    <n v="1200"/>
    <n v="300"/>
  </r>
  <r>
    <n v="425"/>
    <d v="2023-05-15T00:00:00"/>
    <x v="1"/>
    <n v="55"/>
    <x v="1"/>
    <x v="2"/>
    <n v="4"/>
    <n v="30"/>
    <n v="120"/>
    <n v="30"/>
  </r>
  <r>
    <n v="426"/>
    <d v="2023-03-24T00:00:00"/>
    <x v="0"/>
    <n v="23"/>
    <x v="0"/>
    <x v="2"/>
    <n v="3"/>
    <n v="50"/>
    <n v="150"/>
    <n v="50"/>
  </r>
  <r>
    <n v="427"/>
    <d v="2023-08-15T00:00:00"/>
    <x v="0"/>
    <n v="25"/>
    <x v="0"/>
    <x v="2"/>
    <n v="1"/>
    <n v="25"/>
    <n v="25"/>
    <n v="25"/>
  </r>
  <r>
    <n v="428"/>
    <d v="2023-10-10T00:00:00"/>
    <x v="1"/>
    <n v="40"/>
    <x v="1"/>
    <x v="2"/>
    <n v="4"/>
    <n v="50"/>
    <n v="200"/>
    <n v="50"/>
  </r>
  <r>
    <n v="429"/>
    <d v="2023-12-28T00:00:00"/>
    <x v="0"/>
    <n v="64"/>
    <x v="2"/>
    <x v="2"/>
    <n v="2"/>
    <n v="25"/>
    <n v="50"/>
    <n v="25"/>
  </r>
  <r>
    <n v="430"/>
    <d v="2023-08-07T00:00:00"/>
    <x v="1"/>
    <n v="43"/>
    <x v="1"/>
    <x v="2"/>
    <n v="3"/>
    <n v="300"/>
    <n v="900"/>
    <n v="300"/>
  </r>
  <r>
    <n v="431"/>
    <d v="2023-10-15T00:00:00"/>
    <x v="0"/>
    <n v="63"/>
    <x v="2"/>
    <x v="2"/>
    <n v="4"/>
    <n v="300"/>
    <n v="1200"/>
    <n v="300"/>
  </r>
  <r>
    <n v="432"/>
    <d v="2023-01-05T00:00:00"/>
    <x v="1"/>
    <n v="60"/>
    <x v="2"/>
    <x v="2"/>
    <n v="2"/>
    <n v="500"/>
    <n v="1000"/>
    <n v="500"/>
  </r>
  <r>
    <n v="433"/>
    <d v="2023-02-27T00:00:00"/>
    <x v="0"/>
    <n v="29"/>
    <x v="0"/>
    <x v="0"/>
    <n v="4"/>
    <n v="50"/>
    <n v="200"/>
    <n v="50"/>
  </r>
  <r>
    <n v="434"/>
    <d v="2023-02-08T00:00:00"/>
    <x v="1"/>
    <n v="43"/>
    <x v="1"/>
    <x v="2"/>
    <n v="2"/>
    <n v="25"/>
    <n v="50"/>
    <n v="25"/>
  </r>
  <r>
    <n v="435"/>
    <d v="2023-12-20T00:00:00"/>
    <x v="1"/>
    <n v="30"/>
    <x v="0"/>
    <x v="0"/>
    <n v="3"/>
    <n v="300"/>
    <n v="900"/>
    <n v="300"/>
  </r>
  <r>
    <n v="436"/>
    <d v="2023-03-18T00:00:00"/>
    <x v="1"/>
    <n v="57"/>
    <x v="2"/>
    <x v="1"/>
    <n v="4"/>
    <n v="30"/>
    <n v="120"/>
    <n v="30"/>
  </r>
  <r>
    <n v="437"/>
    <d v="2023-10-07T00:00:00"/>
    <x v="1"/>
    <n v="35"/>
    <x v="0"/>
    <x v="2"/>
    <n v="4"/>
    <n v="300"/>
    <n v="1200"/>
    <n v="300"/>
  </r>
  <r>
    <n v="438"/>
    <d v="2023-01-19T00:00:00"/>
    <x v="1"/>
    <n v="42"/>
    <x v="1"/>
    <x v="1"/>
    <n v="1"/>
    <n v="30"/>
    <n v="30"/>
    <n v="30"/>
  </r>
  <r>
    <n v="439"/>
    <d v="2023-07-09T00:00:00"/>
    <x v="0"/>
    <n v="50"/>
    <x v="1"/>
    <x v="1"/>
    <n v="3"/>
    <n v="25"/>
    <n v="75"/>
    <n v="25"/>
  </r>
  <r>
    <n v="440"/>
    <d v="2023-10-26T00:00:00"/>
    <x v="0"/>
    <n v="64"/>
    <x v="2"/>
    <x v="1"/>
    <n v="2"/>
    <n v="300"/>
    <n v="600"/>
    <n v="300"/>
  </r>
  <r>
    <n v="441"/>
    <d v="2023-10-10T00:00:00"/>
    <x v="0"/>
    <n v="57"/>
    <x v="2"/>
    <x v="0"/>
    <n v="4"/>
    <n v="300"/>
    <n v="1200"/>
    <n v="300"/>
  </r>
  <r>
    <n v="442"/>
    <d v="2023-03-17T00:00:00"/>
    <x v="1"/>
    <n v="60"/>
    <x v="2"/>
    <x v="1"/>
    <n v="4"/>
    <n v="25"/>
    <n v="100"/>
    <n v="25"/>
  </r>
  <r>
    <n v="443"/>
    <d v="2023-08-09T00:00:00"/>
    <x v="0"/>
    <n v="29"/>
    <x v="0"/>
    <x v="1"/>
    <n v="2"/>
    <n v="300"/>
    <n v="600"/>
    <n v="300"/>
  </r>
  <r>
    <n v="444"/>
    <d v="2023-03-07T00:00:00"/>
    <x v="1"/>
    <n v="61"/>
    <x v="2"/>
    <x v="1"/>
    <n v="3"/>
    <n v="30"/>
    <n v="90"/>
    <n v="30"/>
  </r>
  <r>
    <n v="445"/>
    <d v="2023-01-22T00:00:00"/>
    <x v="1"/>
    <n v="53"/>
    <x v="1"/>
    <x v="2"/>
    <n v="1"/>
    <n v="300"/>
    <n v="300"/>
    <n v="300"/>
  </r>
  <r>
    <n v="446"/>
    <d v="2023-06-07T00:00:00"/>
    <x v="0"/>
    <n v="21"/>
    <x v="0"/>
    <x v="2"/>
    <n v="1"/>
    <n v="50"/>
    <n v="50"/>
    <n v="50"/>
  </r>
  <r>
    <n v="447"/>
    <d v="2023-07-06T00:00:00"/>
    <x v="0"/>
    <n v="22"/>
    <x v="0"/>
    <x v="0"/>
    <n v="4"/>
    <n v="500"/>
    <n v="2000"/>
    <n v="500"/>
  </r>
  <r>
    <n v="448"/>
    <d v="2023-01-21T00:00:00"/>
    <x v="1"/>
    <n v="54"/>
    <x v="1"/>
    <x v="0"/>
    <n v="2"/>
    <n v="30"/>
    <n v="60"/>
    <n v="30"/>
  </r>
  <r>
    <n v="449"/>
    <d v="2023-07-03T00:00:00"/>
    <x v="0"/>
    <n v="25"/>
    <x v="0"/>
    <x v="2"/>
    <n v="4"/>
    <n v="50"/>
    <n v="200"/>
    <n v="50"/>
  </r>
  <r>
    <n v="450"/>
    <d v="2023-04-18T00:00:00"/>
    <x v="1"/>
    <n v="59"/>
    <x v="2"/>
    <x v="0"/>
    <n v="2"/>
    <n v="25"/>
    <n v="50"/>
    <n v="25"/>
  </r>
  <r>
    <n v="451"/>
    <d v="2023-12-16T00:00:00"/>
    <x v="1"/>
    <n v="45"/>
    <x v="1"/>
    <x v="2"/>
    <n v="1"/>
    <n v="30"/>
    <n v="30"/>
    <n v="30"/>
  </r>
  <r>
    <n v="452"/>
    <d v="2023-05-08T00:00:00"/>
    <x v="1"/>
    <n v="48"/>
    <x v="1"/>
    <x v="1"/>
    <n v="3"/>
    <n v="500"/>
    <n v="1500"/>
    <n v="500"/>
  </r>
  <r>
    <n v="453"/>
    <d v="2023-12-08T00:00:00"/>
    <x v="1"/>
    <n v="26"/>
    <x v="0"/>
    <x v="1"/>
    <n v="2"/>
    <n v="500"/>
    <n v="1000"/>
    <n v="500"/>
  </r>
  <r>
    <n v="454"/>
    <d v="2023-02-22T00:00:00"/>
    <x v="1"/>
    <n v="46"/>
    <x v="1"/>
    <x v="0"/>
    <n v="1"/>
    <n v="25"/>
    <n v="25"/>
    <n v="25"/>
  </r>
  <r>
    <n v="455"/>
    <d v="2023-07-01T00:00:00"/>
    <x v="0"/>
    <n v="31"/>
    <x v="0"/>
    <x v="2"/>
    <n v="4"/>
    <n v="25"/>
    <n v="100"/>
    <n v="25"/>
  </r>
  <r>
    <n v="456"/>
    <d v="2023-10-14T00:00:00"/>
    <x v="0"/>
    <n v="57"/>
    <x v="2"/>
    <x v="2"/>
    <n v="2"/>
    <n v="30"/>
    <n v="60"/>
    <n v="30"/>
  </r>
  <r>
    <n v="457"/>
    <d v="2023-07-28T00:00:00"/>
    <x v="1"/>
    <n v="58"/>
    <x v="2"/>
    <x v="0"/>
    <n v="3"/>
    <n v="300"/>
    <n v="900"/>
    <n v="300"/>
  </r>
  <r>
    <n v="458"/>
    <d v="2023-11-14T00:00:00"/>
    <x v="1"/>
    <n v="39"/>
    <x v="1"/>
    <x v="2"/>
    <n v="4"/>
    <n v="25"/>
    <n v="100"/>
    <n v="25"/>
  </r>
  <r>
    <n v="459"/>
    <d v="2023-03-21T00:00:00"/>
    <x v="0"/>
    <n v="28"/>
    <x v="0"/>
    <x v="1"/>
    <n v="4"/>
    <n v="300"/>
    <n v="1200"/>
    <n v="300"/>
  </r>
  <r>
    <n v="460"/>
    <d v="2023-05-02T00:00:00"/>
    <x v="0"/>
    <n v="40"/>
    <x v="1"/>
    <x v="0"/>
    <n v="1"/>
    <n v="50"/>
    <n v="50"/>
    <n v="50"/>
  </r>
  <r>
    <n v="461"/>
    <d v="2023-03-25T00:00:00"/>
    <x v="1"/>
    <n v="18"/>
    <x v="0"/>
    <x v="0"/>
    <n v="2"/>
    <n v="500"/>
    <n v="1000"/>
    <n v="500"/>
  </r>
  <r>
    <n v="462"/>
    <d v="2023-04-01T00:00:00"/>
    <x v="0"/>
    <n v="63"/>
    <x v="2"/>
    <x v="2"/>
    <n v="4"/>
    <n v="300"/>
    <n v="1200"/>
    <n v="300"/>
  </r>
  <r>
    <n v="463"/>
    <d v="2023-07-31T00:00:00"/>
    <x v="1"/>
    <n v="54"/>
    <x v="1"/>
    <x v="0"/>
    <n v="3"/>
    <n v="500"/>
    <n v="1500"/>
    <n v="500"/>
  </r>
  <r>
    <n v="464"/>
    <d v="2023-01-13T00:00:00"/>
    <x v="0"/>
    <n v="38"/>
    <x v="1"/>
    <x v="2"/>
    <n v="2"/>
    <n v="300"/>
    <n v="600"/>
    <n v="300"/>
  </r>
  <r>
    <n v="465"/>
    <d v="2023-04-02T00:00:00"/>
    <x v="1"/>
    <n v="43"/>
    <x v="1"/>
    <x v="2"/>
    <n v="3"/>
    <n v="50"/>
    <n v="150"/>
    <n v="50"/>
  </r>
  <r>
    <n v="466"/>
    <d v="2023-06-20T00:00:00"/>
    <x v="0"/>
    <n v="63"/>
    <x v="2"/>
    <x v="2"/>
    <n v="4"/>
    <n v="25"/>
    <n v="100"/>
    <n v="25"/>
  </r>
  <r>
    <n v="467"/>
    <d v="2023-07-30T00:00:00"/>
    <x v="1"/>
    <n v="53"/>
    <x v="1"/>
    <x v="2"/>
    <n v="3"/>
    <n v="50"/>
    <n v="150"/>
    <n v="50"/>
  </r>
  <r>
    <n v="468"/>
    <d v="2023-12-09T00:00:00"/>
    <x v="0"/>
    <n v="40"/>
    <x v="1"/>
    <x v="2"/>
    <n v="1"/>
    <n v="25"/>
    <n v="25"/>
    <n v="25"/>
  </r>
  <r>
    <n v="469"/>
    <d v="2023-05-08T00:00:00"/>
    <x v="0"/>
    <n v="18"/>
    <x v="0"/>
    <x v="0"/>
    <n v="3"/>
    <n v="25"/>
    <n v="75"/>
    <n v="25"/>
  </r>
  <r>
    <n v="470"/>
    <d v="2023-05-17T00:00:00"/>
    <x v="1"/>
    <n v="57"/>
    <x v="2"/>
    <x v="1"/>
    <n v="2"/>
    <n v="500"/>
    <n v="1000"/>
    <n v="500"/>
  </r>
  <r>
    <n v="471"/>
    <d v="2023-03-23T00:00:00"/>
    <x v="0"/>
    <n v="32"/>
    <x v="0"/>
    <x v="1"/>
    <n v="3"/>
    <n v="50"/>
    <n v="150"/>
    <n v="50"/>
  </r>
  <r>
    <n v="472"/>
    <d v="2023-12-26T00:00:00"/>
    <x v="1"/>
    <n v="38"/>
    <x v="1"/>
    <x v="0"/>
    <n v="3"/>
    <n v="300"/>
    <n v="900"/>
    <n v="300"/>
  </r>
  <r>
    <n v="473"/>
    <d v="2023-02-25T00:00:00"/>
    <x v="0"/>
    <n v="64"/>
    <x v="2"/>
    <x v="0"/>
    <n v="1"/>
    <n v="50"/>
    <n v="50"/>
    <n v="50"/>
  </r>
  <r>
    <n v="474"/>
    <d v="2023-07-15T00:00:00"/>
    <x v="1"/>
    <n v="26"/>
    <x v="0"/>
    <x v="1"/>
    <n v="3"/>
    <n v="500"/>
    <n v="1500"/>
    <n v="500"/>
  </r>
  <r>
    <n v="475"/>
    <d v="2023-01-20T00:00:00"/>
    <x v="0"/>
    <n v="26"/>
    <x v="0"/>
    <x v="1"/>
    <n v="3"/>
    <n v="25"/>
    <n v="75"/>
    <n v="25"/>
  </r>
  <r>
    <n v="476"/>
    <d v="2023-08-29T00:00:00"/>
    <x v="1"/>
    <n v="27"/>
    <x v="0"/>
    <x v="1"/>
    <n v="4"/>
    <n v="500"/>
    <n v="2000"/>
    <n v="500"/>
  </r>
  <r>
    <n v="477"/>
    <d v="2023-04-24T00:00:00"/>
    <x v="0"/>
    <n v="43"/>
    <x v="1"/>
    <x v="1"/>
    <n v="4"/>
    <n v="30"/>
    <n v="120"/>
    <n v="30"/>
  </r>
  <r>
    <n v="478"/>
    <d v="2023-04-13T00:00:00"/>
    <x v="1"/>
    <n v="58"/>
    <x v="2"/>
    <x v="1"/>
    <n v="2"/>
    <n v="30"/>
    <n v="60"/>
    <n v="30"/>
  </r>
  <r>
    <n v="479"/>
    <d v="2023-08-24T00:00:00"/>
    <x v="0"/>
    <n v="52"/>
    <x v="1"/>
    <x v="2"/>
    <n v="4"/>
    <n v="300"/>
    <n v="1200"/>
    <n v="300"/>
  </r>
  <r>
    <n v="480"/>
    <d v="2023-06-29T00:00:00"/>
    <x v="1"/>
    <n v="42"/>
    <x v="1"/>
    <x v="0"/>
    <n v="4"/>
    <n v="500"/>
    <n v="2000"/>
    <n v="500"/>
  </r>
  <r>
    <n v="481"/>
    <d v="2023-06-06T00:00:00"/>
    <x v="1"/>
    <n v="43"/>
    <x v="1"/>
    <x v="2"/>
    <n v="4"/>
    <n v="300"/>
    <n v="1200"/>
    <n v="300"/>
  </r>
  <r>
    <n v="482"/>
    <d v="2023-04-27T00:00:00"/>
    <x v="1"/>
    <n v="28"/>
    <x v="0"/>
    <x v="1"/>
    <n v="4"/>
    <n v="300"/>
    <n v="1200"/>
    <n v="300"/>
  </r>
  <r>
    <n v="483"/>
    <d v="2023-04-25T00:00:00"/>
    <x v="0"/>
    <n v="55"/>
    <x v="1"/>
    <x v="1"/>
    <n v="1"/>
    <n v="30"/>
    <n v="30"/>
    <n v="30"/>
  </r>
  <r>
    <n v="484"/>
    <d v="2023-01-13T00:00:00"/>
    <x v="1"/>
    <n v="19"/>
    <x v="0"/>
    <x v="1"/>
    <n v="4"/>
    <n v="300"/>
    <n v="1200"/>
    <n v="300"/>
  </r>
  <r>
    <n v="485"/>
    <d v="2023-12-04T00:00:00"/>
    <x v="0"/>
    <n v="24"/>
    <x v="0"/>
    <x v="2"/>
    <n v="1"/>
    <n v="30"/>
    <n v="30"/>
    <n v="30"/>
  </r>
  <r>
    <n v="486"/>
    <d v="2023-04-09T00:00:00"/>
    <x v="1"/>
    <n v="35"/>
    <x v="0"/>
    <x v="2"/>
    <n v="1"/>
    <n v="25"/>
    <n v="25"/>
    <n v="25"/>
  </r>
  <r>
    <n v="487"/>
    <d v="2023-07-24T00:00:00"/>
    <x v="0"/>
    <n v="44"/>
    <x v="1"/>
    <x v="1"/>
    <n v="4"/>
    <n v="500"/>
    <n v="2000"/>
    <n v="500"/>
  </r>
  <r>
    <n v="488"/>
    <d v="2023-06-18T00:00:00"/>
    <x v="1"/>
    <n v="51"/>
    <x v="1"/>
    <x v="2"/>
    <n v="3"/>
    <n v="300"/>
    <n v="900"/>
    <n v="300"/>
  </r>
  <r>
    <n v="489"/>
    <d v="2023-05-23T00:00:00"/>
    <x v="0"/>
    <n v="44"/>
    <x v="1"/>
    <x v="2"/>
    <n v="1"/>
    <n v="30"/>
    <n v="30"/>
    <n v="30"/>
  </r>
  <r>
    <n v="490"/>
    <d v="2023-02-05T00:00:00"/>
    <x v="0"/>
    <n v="34"/>
    <x v="0"/>
    <x v="1"/>
    <n v="3"/>
    <n v="50"/>
    <n v="150"/>
    <n v="50"/>
  </r>
  <r>
    <n v="491"/>
    <d v="2023-05-23T00:00:00"/>
    <x v="1"/>
    <n v="60"/>
    <x v="2"/>
    <x v="2"/>
    <n v="3"/>
    <n v="300"/>
    <n v="900"/>
    <n v="300"/>
  </r>
  <r>
    <n v="492"/>
    <d v="2023-06-29T00:00:00"/>
    <x v="0"/>
    <n v="61"/>
    <x v="2"/>
    <x v="0"/>
    <n v="4"/>
    <n v="25"/>
    <n v="100"/>
    <n v="25"/>
  </r>
  <r>
    <n v="493"/>
    <d v="2023-11-25T00:00:00"/>
    <x v="0"/>
    <n v="41"/>
    <x v="1"/>
    <x v="0"/>
    <n v="2"/>
    <n v="25"/>
    <n v="50"/>
    <n v="25"/>
  </r>
  <r>
    <n v="494"/>
    <d v="2023-09-18T00:00:00"/>
    <x v="1"/>
    <n v="42"/>
    <x v="1"/>
    <x v="0"/>
    <n v="4"/>
    <n v="50"/>
    <n v="200"/>
    <n v="50"/>
  </r>
  <r>
    <n v="495"/>
    <d v="2023-07-24T00:00:00"/>
    <x v="0"/>
    <n v="24"/>
    <x v="0"/>
    <x v="0"/>
    <n v="2"/>
    <n v="30"/>
    <n v="60"/>
    <n v="30"/>
  </r>
  <r>
    <n v="496"/>
    <d v="2023-12-14T00:00:00"/>
    <x v="0"/>
    <n v="23"/>
    <x v="0"/>
    <x v="1"/>
    <n v="2"/>
    <n v="300"/>
    <n v="600"/>
    <n v="300"/>
  </r>
  <r>
    <n v="497"/>
    <d v="2023-10-02T00:00:00"/>
    <x v="0"/>
    <n v="41"/>
    <x v="1"/>
    <x v="1"/>
    <n v="4"/>
    <n v="30"/>
    <n v="120"/>
    <n v="30"/>
  </r>
  <r>
    <n v="498"/>
    <d v="2023-06-19T00:00:00"/>
    <x v="1"/>
    <n v="50"/>
    <x v="1"/>
    <x v="1"/>
    <n v="4"/>
    <n v="25"/>
    <n v="100"/>
    <n v="25"/>
  </r>
  <r>
    <n v="499"/>
    <d v="2023-01-15T00:00:00"/>
    <x v="0"/>
    <n v="46"/>
    <x v="1"/>
    <x v="0"/>
    <n v="2"/>
    <n v="30"/>
    <n v="60"/>
    <n v="30"/>
  </r>
  <r>
    <n v="500"/>
    <d v="2023-03-01T00:00:00"/>
    <x v="1"/>
    <n v="60"/>
    <x v="2"/>
    <x v="0"/>
    <n v="4"/>
    <n v="25"/>
    <n v="100"/>
    <n v="25"/>
  </r>
  <r>
    <n v="501"/>
    <d v="2023-05-14T00:00:00"/>
    <x v="0"/>
    <n v="39"/>
    <x v="1"/>
    <x v="2"/>
    <n v="2"/>
    <n v="30"/>
    <n v="60"/>
    <n v="30"/>
  </r>
  <r>
    <n v="502"/>
    <d v="2023-04-02T00:00:00"/>
    <x v="0"/>
    <n v="43"/>
    <x v="1"/>
    <x v="2"/>
    <n v="3"/>
    <n v="50"/>
    <n v="150"/>
    <n v="50"/>
  </r>
  <r>
    <n v="503"/>
    <d v="2023-10-25T00:00:00"/>
    <x v="0"/>
    <n v="45"/>
    <x v="1"/>
    <x v="0"/>
    <n v="4"/>
    <n v="500"/>
    <n v="2000"/>
    <n v="500"/>
  </r>
  <r>
    <n v="504"/>
    <d v="2023-05-16T00:00:00"/>
    <x v="1"/>
    <n v="38"/>
    <x v="1"/>
    <x v="0"/>
    <n v="3"/>
    <n v="50"/>
    <n v="150"/>
    <n v="50"/>
  </r>
  <r>
    <n v="505"/>
    <d v="2023-01-20T00:00:00"/>
    <x v="0"/>
    <n v="24"/>
    <x v="0"/>
    <x v="0"/>
    <n v="1"/>
    <n v="50"/>
    <n v="50"/>
    <n v="50"/>
  </r>
  <r>
    <n v="506"/>
    <d v="2023-02-25T00:00:00"/>
    <x v="0"/>
    <n v="34"/>
    <x v="0"/>
    <x v="0"/>
    <n v="3"/>
    <n v="500"/>
    <n v="1500"/>
    <n v="500"/>
  </r>
  <r>
    <n v="507"/>
    <d v="2023-11-02T00:00:00"/>
    <x v="1"/>
    <n v="37"/>
    <x v="1"/>
    <x v="2"/>
    <n v="3"/>
    <n v="500"/>
    <n v="1500"/>
    <n v="500"/>
  </r>
  <r>
    <n v="508"/>
    <d v="2023-08-11T00:00:00"/>
    <x v="0"/>
    <n v="58"/>
    <x v="2"/>
    <x v="0"/>
    <n v="2"/>
    <n v="300"/>
    <n v="600"/>
    <n v="300"/>
  </r>
  <r>
    <n v="509"/>
    <d v="2023-06-26T00:00:00"/>
    <x v="1"/>
    <n v="37"/>
    <x v="1"/>
    <x v="2"/>
    <n v="3"/>
    <n v="300"/>
    <n v="900"/>
    <n v="300"/>
  </r>
  <r>
    <n v="510"/>
    <d v="2023-06-10T00:00:00"/>
    <x v="1"/>
    <n v="39"/>
    <x v="1"/>
    <x v="0"/>
    <n v="4"/>
    <n v="50"/>
    <n v="200"/>
    <n v="50"/>
  </r>
  <r>
    <n v="511"/>
    <d v="2023-08-12T00:00:00"/>
    <x v="0"/>
    <n v="45"/>
    <x v="1"/>
    <x v="0"/>
    <n v="2"/>
    <n v="50"/>
    <n v="100"/>
    <n v="50"/>
  </r>
  <r>
    <n v="512"/>
    <d v="2023-11-07T00:00:00"/>
    <x v="1"/>
    <n v="57"/>
    <x v="2"/>
    <x v="0"/>
    <n v="1"/>
    <n v="25"/>
    <n v="25"/>
    <n v="25"/>
  </r>
  <r>
    <n v="513"/>
    <d v="2023-09-19T00:00:00"/>
    <x v="0"/>
    <n v="24"/>
    <x v="0"/>
    <x v="2"/>
    <n v="4"/>
    <n v="25"/>
    <n v="100"/>
    <n v="25"/>
  </r>
  <r>
    <n v="514"/>
    <d v="2023-03-01T00:00:00"/>
    <x v="1"/>
    <n v="18"/>
    <x v="0"/>
    <x v="2"/>
    <n v="1"/>
    <n v="300"/>
    <n v="300"/>
    <n v="300"/>
  </r>
  <r>
    <n v="515"/>
    <d v="2023-07-17T00:00:00"/>
    <x v="1"/>
    <n v="49"/>
    <x v="1"/>
    <x v="1"/>
    <n v="3"/>
    <n v="300"/>
    <n v="900"/>
    <n v="300"/>
  </r>
  <r>
    <n v="516"/>
    <d v="2023-10-23T00:00:00"/>
    <x v="0"/>
    <n v="30"/>
    <x v="0"/>
    <x v="0"/>
    <n v="4"/>
    <n v="25"/>
    <n v="100"/>
    <n v="25"/>
  </r>
  <r>
    <n v="517"/>
    <d v="2023-04-08T00:00:00"/>
    <x v="1"/>
    <n v="47"/>
    <x v="1"/>
    <x v="1"/>
    <n v="4"/>
    <n v="25"/>
    <n v="100"/>
    <n v="25"/>
  </r>
  <r>
    <n v="518"/>
    <d v="2023-05-11T00:00:00"/>
    <x v="1"/>
    <n v="40"/>
    <x v="1"/>
    <x v="1"/>
    <n v="1"/>
    <n v="30"/>
    <n v="30"/>
    <n v="30"/>
  </r>
  <r>
    <n v="519"/>
    <d v="2023-01-23T00:00:00"/>
    <x v="1"/>
    <n v="36"/>
    <x v="1"/>
    <x v="2"/>
    <n v="4"/>
    <n v="30"/>
    <n v="120"/>
    <n v="30"/>
  </r>
  <r>
    <n v="520"/>
    <d v="2023-12-29T00:00:00"/>
    <x v="1"/>
    <n v="49"/>
    <x v="1"/>
    <x v="2"/>
    <n v="4"/>
    <n v="25"/>
    <n v="100"/>
    <n v="25"/>
  </r>
  <r>
    <n v="521"/>
    <d v="2023-08-12T00:00:00"/>
    <x v="1"/>
    <n v="47"/>
    <x v="1"/>
    <x v="1"/>
    <n v="4"/>
    <n v="30"/>
    <n v="120"/>
    <n v="30"/>
  </r>
  <r>
    <n v="522"/>
    <d v="2023-01-01T00:00:00"/>
    <x v="0"/>
    <n v="46"/>
    <x v="1"/>
    <x v="0"/>
    <n v="3"/>
    <n v="500"/>
    <n v="1500"/>
    <n v="500"/>
  </r>
  <r>
    <n v="523"/>
    <d v="2023-09-24T00:00:00"/>
    <x v="1"/>
    <n v="62"/>
    <x v="2"/>
    <x v="2"/>
    <n v="1"/>
    <n v="300"/>
    <n v="300"/>
    <n v="300"/>
  </r>
  <r>
    <n v="524"/>
    <d v="2023-10-03T00:00:00"/>
    <x v="0"/>
    <n v="46"/>
    <x v="1"/>
    <x v="0"/>
    <n v="4"/>
    <n v="300"/>
    <n v="1200"/>
    <n v="300"/>
  </r>
  <r>
    <n v="525"/>
    <d v="2023-12-18T00:00:00"/>
    <x v="1"/>
    <n v="47"/>
    <x v="1"/>
    <x v="0"/>
    <n v="2"/>
    <n v="25"/>
    <n v="50"/>
    <n v="25"/>
  </r>
  <r>
    <n v="526"/>
    <d v="2023-12-10T00:00:00"/>
    <x v="0"/>
    <n v="33"/>
    <x v="0"/>
    <x v="1"/>
    <n v="2"/>
    <n v="50"/>
    <n v="100"/>
    <n v="50"/>
  </r>
  <r>
    <n v="527"/>
    <d v="2023-04-11T00:00:00"/>
    <x v="0"/>
    <n v="57"/>
    <x v="2"/>
    <x v="1"/>
    <n v="2"/>
    <n v="25"/>
    <n v="50"/>
    <n v="25"/>
  </r>
  <r>
    <n v="528"/>
    <d v="2023-07-06T00:00:00"/>
    <x v="1"/>
    <n v="36"/>
    <x v="1"/>
    <x v="1"/>
    <n v="2"/>
    <n v="30"/>
    <n v="60"/>
    <n v="30"/>
  </r>
  <r>
    <n v="529"/>
    <d v="2023-08-09T00:00:00"/>
    <x v="1"/>
    <n v="35"/>
    <x v="0"/>
    <x v="1"/>
    <n v="3"/>
    <n v="50"/>
    <n v="150"/>
    <n v="50"/>
  </r>
  <r>
    <n v="530"/>
    <d v="2023-02-05T00:00:00"/>
    <x v="1"/>
    <n v="18"/>
    <x v="0"/>
    <x v="2"/>
    <n v="4"/>
    <n v="30"/>
    <n v="120"/>
    <n v="30"/>
  </r>
  <r>
    <n v="531"/>
    <d v="2023-12-07T00:00:00"/>
    <x v="0"/>
    <n v="31"/>
    <x v="0"/>
    <x v="2"/>
    <n v="1"/>
    <n v="500"/>
    <n v="500"/>
    <n v="500"/>
  </r>
  <r>
    <n v="532"/>
    <d v="2023-06-19T00:00:00"/>
    <x v="1"/>
    <n v="64"/>
    <x v="2"/>
    <x v="1"/>
    <n v="4"/>
    <n v="30"/>
    <n v="120"/>
    <n v="30"/>
  </r>
  <r>
    <n v="533"/>
    <d v="2023-11-16T00:00:00"/>
    <x v="0"/>
    <n v="19"/>
    <x v="0"/>
    <x v="2"/>
    <n v="3"/>
    <n v="500"/>
    <n v="1500"/>
    <n v="500"/>
  </r>
  <r>
    <n v="534"/>
    <d v="2023-06-10T00:00:00"/>
    <x v="0"/>
    <n v="45"/>
    <x v="1"/>
    <x v="1"/>
    <n v="2"/>
    <n v="500"/>
    <n v="1000"/>
    <n v="500"/>
  </r>
  <r>
    <n v="535"/>
    <d v="2023-12-06T00:00:00"/>
    <x v="0"/>
    <n v="47"/>
    <x v="1"/>
    <x v="0"/>
    <n v="3"/>
    <n v="30"/>
    <n v="90"/>
    <n v="30"/>
  </r>
  <r>
    <n v="536"/>
    <d v="2023-03-05T00:00:00"/>
    <x v="1"/>
    <n v="55"/>
    <x v="1"/>
    <x v="0"/>
    <n v="4"/>
    <n v="30"/>
    <n v="120"/>
    <n v="30"/>
  </r>
  <r>
    <n v="537"/>
    <d v="2023-06-03T00:00:00"/>
    <x v="1"/>
    <n v="21"/>
    <x v="0"/>
    <x v="0"/>
    <n v="1"/>
    <n v="500"/>
    <n v="500"/>
    <n v="500"/>
  </r>
  <r>
    <n v="538"/>
    <d v="2023-09-17T00:00:00"/>
    <x v="0"/>
    <n v="18"/>
    <x v="0"/>
    <x v="1"/>
    <n v="3"/>
    <n v="50"/>
    <n v="150"/>
    <n v="50"/>
  </r>
  <r>
    <n v="539"/>
    <d v="2023-06-08T00:00:00"/>
    <x v="0"/>
    <n v="25"/>
    <x v="0"/>
    <x v="0"/>
    <n v="1"/>
    <n v="500"/>
    <n v="500"/>
    <n v="500"/>
  </r>
  <r>
    <n v="540"/>
    <d v="2023-12-08T00:00:00"/>
    <x v="1"/>
    <n v="46"/>
    <x v="1"/>
    <x v="2"/>
    <n v="3"/>
    <n v="300"/>
    <n v="900"/>
    <n v="300"/>
  </r>
  <r>
    <n v="541"/>
    <d v="2023-07-29T00:00:00"/>
    <x v="0"/>
    <n v="56"/>
    <x v="2"/>
    <x v="0"/>
    <n v="1"/>
    <n v="500"/>
    <n v="500"/>
    <n v="500"/>
  </r>
  <r>
    <n v="542"/>
    <d v="2023-06-17T00:00:00"/>
    <x v="1"/>
    <n v="20"/>
    <x v="0"/>
    <x v="0"/>
    <n v="1"/>
    <n v="50"/>
    <n v="50"/>
    <n v="50"/>
  </r>
  <r>
    <n v="543"/>
    <d v="2023-07-26T00:00:00"/>
    <x v="0"/>
    <n v="49"/>
    <x v="1"/>
    <x v="0"/>
    <n v="2"/>
    <n v="300"/>
    <n v="600"/>
    <n v="300"/>
  </r>
  <r>
    <n v="544"/>
    <d v="2023-12-23T00:00:00"/>
    <x v="1"/>
    <n v="27"/>
    <x v="0"/>
    <x v="2"/>
    <n v="1"/>
    <n v="25"/>
    <n v="25"/>
    <n v="25"/>
  </r>
  <r>
    <n v="545"/>
    <d v="2023-06-01T00:00:00"/>
    <x v="0"/>
    <n v="27"/>
    <x v="0"/>
    <x v="1"/>
    <n v="2"/>
    <n v="25"/>
    <n v="50"/>
    <n v="25"/>
  </r>
  <r>
    <n v="546"/>
    <d v="2023-10-11T00:00:00"/>
    <x v="1"/>
    <n v="36"/>
    <x v="1"/>
    <x v="2"/>
    <n v="4"/>
    <n v="50"/>
    <n v="200"/>
    <n v="50"/>
  </r>
  <r>
    <n v="547"/>
    <d v="2023-03-07T00:00:00"/>
    <x v="0"/>
    <n v="63"/>
    <x v="2"/>
    <x v="1"/>
    <n v="4"/>
    <n v="500"/>
    <n v="2000"/>
    <n v="500"/>
  </r>
  <r>
    <n v="548"/>
    <d v="2023-04-09T00:00:00"/>
    <x v="1"/>
    <n v="51"/>
    <x v="1"/>
    <x v="1"/>
    <n v="2"/>
    <n v="30"/>
    <n v="60"/>
    <n v="30"/>
  </r>
  <r>
    <n v="549"/>
    <d v="2023-08-04T00:00:00"/>
    <x v="1"/>
    <n v="50"/>
    <x v="1"/>
    <x v="0"/>
    <n v="2"/>
    <n v="50"/>
    <n v="100"/>
    <n v="50"/>
  </r>
  <r>
    <n v="550"/>
    <d v="2023-12-07T00:00:00"/>
    <x v="0"/>
    <n v="40"/>
    <x v="1"/>
    <x v="1"/>
    <n v="3"/>
    <n v="300"/>
    <n v="900"/>
    <n v="300"/>
  </r>
  <r>
    <n v="551"/>
    <d v="2023-07-14T00:00:00"/>
    <x v="0"/>
    <n v="45"/>
    <x v="1"/>
    <x v="2"/>
    <n v="3"/>
    <n v="300"/>
    <n v="900"/>
    <n v="300"/>
  </r>
  <r>
    <n v="552"/>
    <d v="2023-12-13T00:00:00"/>
    <x v="1"/>
    <n v="49"/>
    <x v="1"/>
    <x v="2"/>
    <n v="3"/>
    <n v="25"/>
    <n v="75"/>
    <n v="25"/>
  </r>
  <r>
    <n v="553"/>
    <d v="2023-03-31T00:00:00"/>
    <x v="0"/>
    <n v="24"/>
    <x v="0"/>
    <x v="1"/>
    <n v="4"/>
    <n v="300"/>
    <n v="1200"/>
    <n v="300"/>
  </r>
  <r>
    <n v="554"/>
    <d v="2023-11-12T00:00:00"/>
    <x v="1"/>
    <n v="46"/>
    <x v="1"/>
    <x v="0"/>
    <n v="3"/>
    <n v="50"/>
    <n v="150"/>
    <n v="50"/>
  </r>
  <r>
    <n v="555"/>
    <d v="2023-10-19T00:00:00"/>
    <x v="0"/>
    <n v="25"/>
    <x v="0"/>
    <x v="0"/>
    <n v="1"/>
    <n v="300"/>
    <n v="300"/>
    <n v="300"/>
  </r>
  <r>
    <n v="556"/>
    <d v="2023-06-04T00:00:00"/>
    <x v="1"/>
    <n v="18"/>
    <x v="0"/>
    <x v="2"/>
    <n v="1"/>
    <n v="50"/>
    <n v="50"/>
    <n v="50"/>
  </r>
  <r>
    <n v="557"/>
    <d v="2023-07-27T00:00:00"/>
    <x v="1"/>
    <n v="20"/>
    <x v="0"/>
    <x v="0"/>
    <n v="3"/>
    <n v="30"/>
    <n v="90"/>
    <n v="30"/>
  </r>
  <r>
    <n v="558"/>
    <d v="2023-10-08T00:00:00"/>
    <x v="1"/>
    <n v="41"/>
    <x v="1"/>
    <x v="1"/>
    <n v="1"/>
    <n v="25"/>
    <n v="25"/>
    <n v="25"/>
  </r>
  <r>
    <n v="559"/>
    <d v="2023-01-01T00:00:00"/>
    <x v="1"/>
    <n v="40"/>
    <x v="1"/>
    <x v="1"/>
    <n v="4"/>
    <n v="300"/>
    <n v="1200"/>
    <n v="300"/>
  </r>
  <r>
    <n v="560"/>
    <d v="2023-06-05T00:00:00"/>
    <x v="1"/>
    <n v="25"/>
    <x v="0"/>
    <x v="2"/>
    <n v="1"/>
    <n v="50"/>
    <n v="50"/>
    <n v="50"/>
  </r>
  <r>
    <n v="561"/>
    <d v="2023-05-27T00:00:00"/>
    <x v="1"/>
    <n v="64"/>
    <x v="2"/>
    <x v="1"/>
    <n v="4"/>
    <n v="500"/>
    <n v="2000"/>
    <n v="500"/>
  </r>
  <r>
    <n v="562"/>
    <d v="2023-04-18T00:00:00"/>
    <x v="0"/>
    <n v="54"/>
    <x v="1"/>
    <x v="2"/>
    <n v="2"/>
    <n v="25"/>
    <n v="50"/>
    <n v="25"/>
  </r>
  <r>
    <n v="563"/>
    <d v="2023-08-09T00:00:00"/>
    <x v="0"/>
    <n v="20"/>
    <x v="0"/>
    <x v="1"/>
    <n v="2"/>
    <n v="30"/>
    <n v="60"/>
    <n v="30"/>
  </r>
  <r>
    <n v="564"/>
    <d v="2023-10-24T00:00:00"/>
    <x v="0"/>
    <n v="50"/>
    <x v="1"/>
    <x v="2"/>
    <n v="2"/>
    <n v="50"/>
    <n v="100"/>
    <n v="50"/>
  </r>
  <r>
    <n v="565"/>
    <d v="2023-11-07T00:00:00"/>
    <x v="1"/>
    <n v="45"/>
    <x v="1"/>
    <x v="0"/>
    <n v="2"/>
    <n v="30"/>
    <n v="60"/>
    <n v="30"/>
  </r>
  <r>
    <n v="566"/>
    <d v="2023-12-02T00:00:00"/>
    <x v="1"/>
    <n v="64"/>
    <x v="2"/>
    <x v="1"/>
    <n v="1"/>
    <n v="30"/>
    <n v="30"/>
    <n v="30"/>
  </r>
  <r>
    <n v="567"/>
    <d v="2023-06-14T00:00:00"/>
    <x v="1"/>
    <n v="25"/>
    <x v="0"/>
    <x v="1"/>
    <n v="3"/>
    <n v="300"/>
    <n v="900"/>
    <n v="300"/>
  </r>
  <r>
    <n v="568"/>
    <d v="2023-08-27T00:00:00"/>
    <x v="1"/>
    <n v="51"/>
    <x v="1"/>
    <x v="2"/>
    <n v="1"/>
    <n v="300"/>
    <n v="300"/>
    <n v="300"/>
  </r>
  <r>
    <n v="569"/>
    <d v="2023-08-15T00:00:00"/>
    <x v="0"/>
    <n v="52"/>
    <x v="1"/>
    <x v="2"/>
    <n v="4"/>
    <n v="50"/>
    <n v="200"/>
    <n v="50"/>
  </r>
  <r>
    <n v="570"/>
    <d v="2023-08-15T00:00:00"/>
    <x v="0"/>
    <n v="49"/>
    <x v="1"/>
    <x v="1"/>
    <n v="1"/>
    <n v="500"/>
    <n v="500"/>
    <n v="500"/>
  </r>
  <r>
    <n v="571"/>
    <d v="2023-12-12T00:00:00"/>
    <x v="1"/>
    <n v="41"/>
    <x v="1"/>
    <x v="2"/>
    <n v="1"/>
    <n v="50"/>
    <n v="50"/>
    <n v="50"/>
  </r>
  <r>
    <n v="572"/>
    <d v="2023-04-20T00:00:00"/>
    <x v="0"/>
    <n v="31"/>
    <x v="0"/>
    <x v="1"/>
    <n v="4"/>
    <n v="500"/>
    <n v="2000"/>
    <n v="500"/>
  </r>
  <r>
    <n v="573"/>
    <d v="2023-09-19T00:00:00"/>
    <x v="0"/>
    <n v="49"/>
    <x v="1"/>
    <x v="0"/>
    <n v="2"/>
    <n v="30"/>
    <n v="60"/>
    <n v="30"/>
  </r>
  <r>
    <n v="574"/>
    <d v="2023-08-31T00:00:00"/>
    <x v="1"/>
    <n v="63"/>
    <x v="2"/>
    <x v="2"/>
    <n v="2"/>
    <n v="25"/>
    <n v="50"/>
    <n v="25"/>
  </r>
  <r>
    <n v="575"/>
    <d v="2023-03-28T00:00:00"/>
    <x v="0"/>
    <n v="60"/>
    <x v="2"/>
    <x v="1"/>
    <n v="2"/>
    <n v="50"/>
    <n v="100"/>
    <n v="50"/>
  </r>
  <r>
    <n v="576"/>
    <d v="2023-12-04T00:00:00"/>
    <x v="1"/>
    <n v="33"/>
    <x v="0"/>
    <x v="0"/>
    <n v="3"/>
    <n v="50"/>
    <n v="150"/>
    <n v="50"/>
  </r>
  <r>
    <n v="577"/>
    <d v="2023-02-13T00:00:00"/>
    <x v="0"/>
    <n v="21"/>
    <x v="0"/>
    <x v="0"/>
    <n v="4"/>
    <n v="500"/>
    <n v="2000"/>
    <n v="500"/>
  </r>
  <r>
    <n v="578"/>
    <d v="2023-05-26T00:00:00"/>
    <x v="1"/>
    <n v="54"/>
    <x v="1"/>
    <x v="1"/>
    <n v="4"/>
    <n v="30"/>
    <n v="120"/>
    <n v="30"/>
  </r>
  <r>
    <n v="579"/>
    <d v="2023-09-21T00:00:00"/>
    <x v="1"/>
    <n v="38"/>
    <x v="1"/>
    <x v="2"/>
    <n v="1"/>
    <n v="30"/>
    <n v="30"/>
    <n v="30"/>
  </r>
  <r>
    <n v="580"/>
    <d v="2023-12-06T00:00:00"/>
    <x v="1"/>
    <n v="31"/>
    <x v="0"/>
    <x v="1"/>
    <n v="3"/>
    <n v="500"/>
    <n v="1500"/>
    <n v="500"/>
  </r>
  <r>
    <n v="581"/>
    <d v="2023-11-21T00:00:00"/>
    <x v="1"/>
    <n v="48"/>
    <x v="1"/>
    <x v="0"/>
    <n v="2"/>
    <n v="30"/>
    <n v="60"/>
    <n v="30"/>
  </r>
  <r>
    <n v="582"/>
    <d v="2023-11-14T00:00:00"/>
    <x v="0"/>
    <n v="35"/>
    <x v="0"/>
    <x v="1"/>
    <n v="3"/>
    <n v="300"/>
    <n v="900"/>
    <n v="300"/>
  </r>
  <r>
    <n v="583"/>
    <d v="2023-06-21T00:00:00"/>
    <x v="1"/>
    <n v="24"/>
    <x v="0"/>
    <x v="2"/>
    <n v="4"/>
    <n v="25"/>
    <n v="100"/>
    <n v="25"/>
  </r>
  <r>
    <n v="584"/>
    <d v="2023-02-17T00:00:00"/>
    <x v="1"/>
    <n v="27"/>
    <x v="0"/>
    <x v="0"/>
    <n v="4"/>
    <n v="50"/>
    <n v="200"/>
    <n v="50"/>
  </r>
  <r>
    <n v="585"/>
    <d v="2023-05-01T00:00:00"/>
    <x v="1"/>
    <n v="24"/>
    <x v="0"/>
    <x v="1"/>
    <n v="1"/>
    <n v="25"/>
    <n v="25"/>
    <n v="25"/>
  </r>
  <r>
    <n v="586"/>
    <d v="2023-12-11T00:00:00"/>
    <x v="0"/>
    <n v="50"/>
    <x v="1"/>
    <x v="2"/>
    <n v="1"/>
    <n v="50"/>
    <n v="50"/>
    <n v="50"/>
  </r>
  <r>
    <n v="587"/>
    <d v="2023-06-08T00:00:00"/>
    <x v="1"/>
    <n v="40"/>
    <x v="1"/>
    <x v="0"/>
    <n v="4"/>
    <n v="300"/>
    <n v="1200"/>
    <n v="300"/>
  </r>
  <r>
    <n v="588"/>
    <d v="2023-04-26T00:00:00"/>
    <x v="0"/>
    <n v="38"/>
    <x v="1"/>
    <x v="2"/>
    <n v="2"/>
    <n v="30"/>
    <n v="60"/>
    <n v="30"/>
  </r>
  <r>
    <n v="589"/>
    <d v="2023-04-12T00:00:00"/>
    <x v="1"/>
    <n v="36"/>
    <x v="1"/>
    <x v="0"/>
    <n v="2"/>
    <n v="500"/>
    <n v="1000"/>
    <n v="500"/>
  </r>
  <r>
    <n v="590"/>
    <d v="2023-03-17T00:00:00"/>
    <x v="0"/>
    <n v="36"/>
    <x v="1"/>
    <x v="1"/>
    <n v="3"/>
    <n v="300"/>
    <n v="900"/>
    <n v="300"/>
  </r>
  <r>
    <n v="591"/>
    <d v="2023-01-13T00:00:00"/>
    <x v="0"/>
    <n v="53"/>
    <x v="1"/>
    <x v="2"/>
    <n v="4"/>
    <n v="25"/>
    <n v="100"/>
    <n v="25"/>
  </r>
  <r>
    <n v="592"/>
    <d v="2023-01-24T00:00:00"/>
    <x v="1"/>
    <n v="46"/>
    <x v="1"/>
    <x v="0"/>
    <n v="4"/>
    <n v="500"/>
    <n v="2000"/>
    <n v="500"/>
  </r>
  <r>
    <n v="593"/>
    <d v="2023-05-06T00:00:00"/>
    <x v="0"/>
    <n v="35"/>
    <x v="0"/>
    <x v="2"/>
    <n v="2"/>
    <n v="30"/>
    <n v="60"/>
    <n v="30"/>
  </r>
  <r>
    <n v="594"/>
    <d v="2023-09-01T00:00:00"/>
    <x v="1"/>
    <n v="19"/>
    <x v="0"/>
    <x v="2"/>
    <n v="2"/>
    <n v="300"/>
    <n v="600"/>
    <n v="300"/>
  </r>
  <r>
    <n v="595"/>
    <d v="2023-11-09T00:00:00"/>
    <x v="1"/>
    <n v="18"/>
    <x v="0"/>
    <x v="1"/>
    <n v="4"/>
    <n v="500"/>
    <n v="2000"/>
    <n v="500"/>
  </r>
  <r>
    <n v="596"/>
    <d v="2023-02-07T00:00:00"/>
    <x v="1"/>
    <n v="64"/>
    <x v="2"/>
    <x v="2"/>
    <n v="1"/>
    <n v="300"/>
    <n v="300"/>
    <n v="300"/>
  </r>
  <r>
    <n v="597"/>
    <d v="2023-08-22T00:00:00"/>
    <x v="0"/>
    <n v="22"/>
    <x v="0"/>
    <x v="0"/>
    <n v="4"/>
    <n v="300"/>
    <n v="1200"/>
    <n v="300"/>
  </r>
  <r>
    <n v="598"/>
    <d v="2023-08-01T00:00:00"/>
    <x v="0"/>
    <n v="37"/>
    <x v="1"/>
    <x v="0"/>
    <n v="4"/>
    <n v="30"/>
    <n v="120"/>
    <n v="30"/>
  </r>
  <r>
    <n v="599"/>
    <d v="2023-11-19T00:00:00"/>
    <x v="1"/>
    <n v="28"/>
    <x v="0"/>
    <x v="0"/>
    <n v="2"/>
    <n v="50"/>
    <n v="100"/>
    <n v="50"/>
  </r>
  <r>
    <n v="600"/>
    <d v="2023-10-22T00:00:00"/>
    <x v="1"/>
    <n v="59"/>
    <x v="2"/>
    <x v="0"/>
    <n v="2"/>
    <n v="500"/>
    <n v="1000"/>
    <n v="500"/>
  </r>
  <r>
    <n v="601"/>
    <d v="2023-04-10T00:00:00"/>
    <x v="0"/>
    <n v="19"/>
    <x v="0"/>
    <x v="1"/>
    <n v="1"/>
    <n v="30"/>
    <n v="30"/>
    <n v="30"/>
  </r>
  <r>
    <n v="602"/>
    <d v="2023-12-23T00:00:00"/>
    <x v="1"/>
    <n v="20"/>
    <x v="0"/>
    <x v="2"/>
    <n v="1"/>
    <n v="300"/>
    <n v="300"/>
    <n v="300"/>
  </r>
  <r>
    <n v="603"/>
    <d v="2023-07-16T00:00:00"/>
    <x v="1"/>
    <n v="40"/>
    <x v="1"/>
    <x v="1"/>
    <n v="3"/>
    <n v="30"/>
    <n v="90"/>
    <n v="30"/>
  </r>
  <r>
    <n v="604"/>
    <d v="2023-09-11T00:00:00"/>
    <x v="1"/>
    <n v="29"/>
    <x v="0"/>
    <x v="2"/>
    <n v="4"/>
    <n v="50"/>
    <n v="200"/>
    <n v="50"/>
  </r>
  <r>
    <n v="605"/>
    <d v="2023-07-24T00:00:00"/>
    <x v="0"/>
    <n v="37"/>
    <x v="1"/>
    <x v="2"/>
    <n v="2"/>
    <n v="500"/>
    <n v="1000"/>
    <n v="500"/>
  </r>
  <r>
    <n v="606"/>
    <d v="2023-05-05T00:00:00"/>
    <x v="0"/>
    <n v="22"/>
    <x v="0"/>
    <x v="2"/>
    <n v="1"/>
    <n v="50"/>
    <n v="50"/>
    <n v="50"/>
  </r>
  <r>
    <n v="607"/>
    <d v="2023-03-17T00:00:00"/>
    <x v="0"/>
    <n v="54"/>
    <x v="1"/>
    <x v="1"/>
    <n v="3"/>
    <n v="25"/>
    <n v="75"/>
    <n v="25"/>
  </r>
  <r>
    <n v="608"/>
    <d v="2023-12-02T00:00:00"/>
    <x v="1"/>
    <n v="55"/>
    <x v="1"/>
    <x v="2"/>
    <n v="3"/>
    <n v="500"/>
    <n v="1500"/>
    <n v="500"/>
  </r>
  <r>
    <n v="609"/>
    <d v="2023-12-19T00:00:00"/>
    <x v="1"/>
    <n v="47"/>
    <x v="1"/>
    <x v="1"/>
    <n v="2"/>
    <n v="50"/>
    <n v="100"/>
    <n v="50"/>
  </r>
  <r>
    <n v="610"/>
    <d v="2023-01-03T00:00:00"/>
    <x v="1"/>
    <n v="26"/>
    <x v="0"/>
    <x v="0"/>
    <n v="2"/>
    <n v="300"/>
    <n v="600"/>
    <n v="300"/>
  </r>
  <r>
    <n v="611"/>
    <d v="2023-02-24T00:00:00"/>
    <x v="0"/>
    <n v="51"/>
    <x v="1"/>
    <x v="0"/>
    <n v="3"/>
    <n v="500"/>
    <n v="1500"/>
    <n v="500"/>
  </r>
  <r>
    <n v="612"/>
    <d v="2023-08-06T00:00:00"/>
    <x v="1"/>
    <n v="61"/>
    <x v="2"/>
    <x v="2"/>
    <n v="1"/>
    <n v="500"/>
    <n v="500"/>
    <n v="500"/>
  </r>
  <r>
    <n v="613"/>
    <d v="2023-04-23T00:00:00"/>
    <x v="1"/>
    <n v="52"/>
    <x v="1"/>
    <x v="1"/>
    <n v="3"/>
    <n v="30"/>
    <n v="90"/>
    <n v="30"/>
  </r>
  <r>
    <n v="614"/>
    <d v="2023-04-01T00:00:00"/>
    <x v="1"/>
    <n v="39"/>
    <x v="1"/>
    <x v="0"/>
    <n v="4"/>
    <n v="300"/>
    <n v="1200"/>
    <n v="300"/>
  </r>
  <r>
    <n v="615"/>
    <d v="2023-12-23T00:00:00"/>
    <x v="1"/>
    <n v="61"/>
    <x v="2"/>
    <x v="1"/>
    <n v="4"/>
    <n v="25"/>
    <n v="100"/>
    <n v="25"/>
  </r>
  <r>
    <n v="616"/>
    <d v="2023-09-23T00:00:00"/>
    <x v="0"/>
    <n v="41"/>
    <x v="1"/>
    <x v="1"/>
    <n v="2"/>
    <n v="50"/>
    <n v="100"/>
    <n v="50"/>
  </r>
  <r>
    <n v="617"/>
    <d v="2023-08-26T00:00:00"/>
    <x v="0"/>
    <n v="34"/>
    <x v="0"/>
    <x v="2"/>
    <n v="1"/>
    <n v="30"/>
    <n v="30"/>
    <n v="30"/>
  </r>
  <r>
    <n v="618"/>
    <d v="2023-01-26T00:00:00"/>
    <x v="1"/>
    <n v="27"/>
    <x v="0"/>
    <x v="0"/>
    <n v="1"/>
    <n v="50"/>
    <n v="50"/>
    <n v="50"/>
  </r>
  <r>
    <n v="619"/>
    <d v="2023-10-13T00:00:00"/>
    <x v="0"/>
    <n v="47"/>
    <x v="1"/>
    <x v="2"/>
    <n v="4"/>
    <n v="25"/>
    <n v="100"/>
    <n v="25"/>
  </r>
  <r>
    <n v="620"/>
    <d v="2023-05-08T00:00:00"/>
    <x v="0"/>
    <n v="63"/>
    <x v="2"/>
    <x v="2"/>
    <n v="3"/>
    <n v="25"/>
    <n v="75"/>
    <n v="25"/>
  </r>
  <r>
    <n v="621"/>
    <d v="2023-03-04T00:00:00"/>
    <x v="1"/>
    <n v="40"/>
    <x v="1"/>
    <x v="0"/>
    <n v="2"/>
    <n v="500"/>
    <n v="1000"/>
    <n v="500"/>
  </r>
  <r>
    <n v="622"/>
    <d v="2023-08-22T00:00:00"/>
    <x v="1"/>
    <n v="49"/>
    <x v="1"/>
    <x v="0"/>
    <n v="3"/>
    <n v="25"/>
    <n v="75"/>
    <n v="25"/>
  </r>
  <r>
    <n v="623"/>
    <d v="2023-03-10T00:00:00"/>
    <x v="0"/>
    <n v="34"/>
    <x v="0"/>
    <x v="1"/>
    <n v="3"/>
    <n v="50"/>
    <n v="150"/>
    <n v="50"/>
  </r>
  <r>
    <n v="624"/>
    <d v="2023-08-26T00:00:00"/>
    <x v="1"/>
    <n v="34"/>
    <x v="0"/>
    <x v="0"/>
    <n v="3"/>
    <n v="300"/>
    <n v="900"/>
    <n v="300"/>
  </r>
  <r>
    <n v="625"/>
    <d v="2023-12-08T00:00:00"/>
    <x v="0"/>
    <n v="31"/>
    <x v="0"/>
    <x v="1"/>
    <n v="1"/>
    <n v="300"/>
    <n v="300"/>
    <n v="300"/>
  </r>
  <r>
    <n v="626"/>
    <d v="2023-09-29T00:00:00"/>
    <x v="1"/>
    <n v="26"/>
    <x v="0"/>
    <x v="1"/>
    <n v="4"/>
    <n v="500"/>
    <n v="2000"/>
    <n v="500"/>
  </r>
  <r>
    <n v="627"/>
    <d v="2023-10-14T00:00:00"/>
    <x v="0"/>
    <n v="57"/>
    <x v="2"/>
    <x v="1"/>
    <n v="1"/>
    <n v="50"/>
    <n v="50"/>
    <n v="50"/>
  </r>
  <r>
    <n v="628"/>
    <d v="2023-11-01T00:00:00"/>
    <x v="1"/>
    <n v="19"/>
    <x v="0"/>
    <x v="0"/>
    <n v="4"/>
    <n v="50"/>
    <n v="200"/>
    <n v="50"/>
  </r>
  <r>
    <n v="629"/>
    <d v="2023-06-12T00:00:00"/>
    <x v="0"/>
    <n v="62"/>
    <x v="2"/>
    <x v="2"/>
    <n v="2"/>
    <n v="25"/>
    <n v="50"/>
    <n v="25"/>
  </r>
  <r>
    <n v="630"/>
    <d v="2023-08-15T00:00:00"/>
    <x v="0"/>
    <n v="42"/>
    <x v="1"/>
    <x v="1"/>
    <n v="2"/>
    <n v="50"/>
    <n v="100"/>
    <n v="50"/>
  </r>
  <r>
    <n v="631"/>
    <d v="2023-11-10T00:00:00"/>
    <x v="0"/>
    <n v="56"/>
    <x v="2"/>
    <x v="2"/>
    <n v="3"/>
    <n v="30"/>
    <n v="90"/>
    <n v="30"/>
  </r>
  <r>
    <n v="632"/>
    <d v="2023-09-16T00:00:00"/>
    <x v="1"/>
    <n v="26"/>
    <x v="0"/>
    <x v="2"/>
    <n v="4"/>
    <n v="25"/>
    <n v="100"/>
    <n v="25"/>
  </r>
  <r>
    <n v="633"/>
    <d v="2023-08-07T00:00:00"/>
    <x v="0"/>
    <n v="39"/>
    <x v="1"/>
    <x v="0"/>
    <n v="4"/>
    <n v="30"/>
    <n v="120"/>
    <n v="30"/>
  </r>
  <r>
    <n v="634"/>
    <d v="2023-10-08T00:00:00"/>
    <x v="0"/>
    <n v="60"/>
    <x v="2"/>
    <x v="2"/>
    <n v="4"/>
    <n v="500"/>
    <n v="2000"/>
    <n v="500"/>
  </r>
  <r>
    <n v="635"/>
    <d v="2023-08-17T00:00:00"/>
    <x v="1"/>
    <n v="63"/>
    <x v="2"/>
    <x v="2"/>
    <n v="3"/>
    <n v="300"/>
    <n v="900"/>
    <n v="300"/>
  </r>
  <r>
    <n v="636"/>
    <d v="2023-03-23T00:00:00"/>
    <x v="1"/>
    <n v="21"/>
    <x v="0"/>
    <x v="0"/>
    <n v="3"/>
    <n v="500"/>
    <n v="1500"/>
    <n v="500"/>
  </r>
  <r>
    <n v="637"/>
    <d v="2023-09-01T00:00:00"/>
    <x v="0"/>
    <n v="43"/>
    <x v="1"/>
    <x v="1"/>
    <n v="2"/>
    <n v="300"/>
    <n v="600"/>
    <n v="300"/>
  </r>
  <r>
    <n v="638"/>
    <d v="2023-08-19T00:00:00"/>
    <x v="0"/>
    <n v="46"/>
    <x v="1"/>
    <x v="2"/>
    <n v="1"/>
    <n v="500"/>
    <n v="500"/>
    <n v="500"/>
  </r>
  <r>
    <n v="639"/>
    <d v="2023-05-13T00:00:00"/>
    <x v="1"/>
    <n v="62"/>
    <x v="2"/>
    <x v="0"/>
    <n v="4"/>
    <n v="50"/>
    <n v="200"/>
    <n v="50"/>
  </r>
  <r>
    <n v="640"/>
    <d v="2023-05-07T00:00:00"/>
    <x v="1"/>
    <n v="51"/>
    <x v="1"/>
    <x v="2"/>
    <n v="4"/>
    <n v="30"/>
    <n v="120"/>
    <n v="30"/>
  </r>
  <r>
    <n v="641"/>
    <d v="2023-11-23T00:00:00"/>
    <x v="1"/>
    <n v="40"/>
    <x v="1"/>
    <x v="2"/>
    <n v="1"/>
    <n v="300"/>
    <n v="300"/>
    <n v="300"/>
  </r>
  <r>
    <n v="642"/>
    <d v="2023-05-22T00:00:00"/>
    <x v="1"/>
    <n v="54"/>
    <x v="1"/>
    <x v="1"/>
    <n v="4"/>
    <n v="25"/>
    <n v="100"/>
    <n v="25"/>
  </r>
  <r>
    <n v="643"/>
    <d v="2023-09-24T00:00:00"/>
    <x v="1"/>
    <n v="28"/>
    <x v="0"/>
    <x v="2"/>
    <n v="3"/>
    <n v="30"/>
    <n v="90"/>
    <n v="30"/>
  </r>
  <r>
    <n v="644"/>
    <d v="2023-09-06T00:00:00"/>
    <x v="0"/>
    <n v="23"/>
    <x v="0"/>
    <x v="0"/>
    <n v="3"/>
    <n v="25"/>
    <n v="75"/>
    <n v="25"/>
  </r>
  <r>
    <n v="645"/>
    <d v="2023-11-17T00:00:00"/>
    <x v="1"/>
    <n v="35"/>
    <x v="0"/>
    <x v="2"/>
    <n v="4"/>
    <n v="30"/>
    <n v="120"/>
    <n v="30"/>
  </r>
  <r>
    <n v="646"/>
    <d v="2023-05-03T00:00:00"/>
    <x v="0"/>
    <n v="38"/>
    <x v="1"/>
    <x v="1"/>
    <n v="3"/>
    <n v="30"/>
    <n v="90"/>
    <n v="30"/>
  </r>
  <r>
    <n v="647"/>
    <d v="2023-05-21T00:00:00"/>
    <x v="0"/>
    <n v="59"/>
    <x v="2"/>
    <x v="1"/>
    <n v="3"/>
    <n v="500"/>
    <n v="1500"/>
    <n v="500"/>
  </r>
  <r>
    <n v="648"/>
    <d v="2023-08-14T00:00:00"/>
    <x v="0"/>
    <n v="53"/>
    <x v="1"/>
    <x v="0"/>
    <n v="4"/>
    <n v="300"/>
    <n v="1200"/>
    <n v="300"/>
  </r>
  <r>
    <n v="649"/>
    <d v="2023-02-09T00:00:00"/>
    <x v="1"/>
    <n v="58"/>
    <x v="2"/>
    <x v="1"/>
    <n v="2"/>
    <n v="300"/>
    <n v="600"/>
    <n v="300"/>
  </r>
  <r>
    <n v="650"/>
    <d v="2024-01-01T00:00:00"/>
    <x v="0"/>
    <n v="55"/>
    <x v="1"/>
    <x v="2"/>
    <n v="1"/>
    <n v="30"/>
    <n v="30"/>
    <n v="30"/>
  </r>
  <r>
    <n v="651"/>
    <d v="2023-05-27T00:00:00"/>
    <x v="0"/>
    <n v="51"/>
    <x v="1"/>
    <x v="1"/>
    <n v="3"/>
    <n v="50"/>
    <n v="150"/>
    <n v="50"/>
  </r>
  <r>
    <n v="652"/>
    <d v="2023-05-01T00:00:00"/>
    <x v="1"/>
    <n v="34"/>
    <x v="0"/>
    <x v="0"/>
    <n v="2"/>
    <n v="50"/>
    <n v="100"/>
    <n v="50"/>
  </r>
  <r>
    <n v="653"/>
    <d v="2023-05-20T00:00:00"/>
    <x v="0"/>
    <n v="54"/>
    <x v="1"/>
    <x v="1"/>
    <n v="3"/>
    <n v="25"/>
    <n v="75"/>
    <n v="25"/>
  </r>
  <r>
    <n v="654"/>
    <d v="2023-06-21T00:00:00"/>
    <x v="0"/>
    <n v="42"/>
    <x v="1"/>
    <x v="1"/>
    <n v="3"/>
    <n v="25"/>
    <n v="75"/>
    <n v="25"/>
  </r>
  <r>
    <n v="655"/>
    <d v="2023-06-13T00:00:00"/>
    <x v="1"/>
    <n v="55"/>
    <x v="1"/>
    <x v="1"/>
    <n v="1"/>
    <n v="500"/>
    <n v="500"/>
    <n v="500"/>
  </r>
  <r>
    <n v="656"/>
    <d v="2023-10-04T00:00:00"/>
    <x v="0"/>
    <n v="29"/>
    <x v="0"/>
    <x v="0"/>
    <n v="3"/>
    <n v="30"/>
    <n v="90"/>
    <n v="30"/>
  </r>
  <r>
    <n v="657"/>
    <d v="2023-02-11T00:00:00"/>
    <x v="0"/>
    <n v="40"/>
    <x v="1"/>
    <x v="1"/>
    <n v="1"/>
    <n v="25"/>
    <n v="25"/>
    <n v="25"/>
  </r>
  <r>
    <n v="658"/>
    <d v="2023-03-12T00:00:00"/>
    <x v="0"/>
    <n v="59"/>
    <x v="2"/>
    <x v="1"/>
    <n v="1"/>
    <n v="25"/>
    <n v="25"/>
    <n v="25"/>
  </r>
  <r>
    <n v="659"/>
    <d v="2023-03-19T00:00:00"/>
    <x v="1"/>
    <n v="39"/>
    <x v="1"/>
    <x v="2"/>
    <n v="1"/>
    <n v="30"/>
    <n v="30"/>
    <n v="30"/>
  </r>
  <r>
    <n v="660"/>
    <d v="2023-04-29T00:00:00"/>
    <x v="1"/>
    <n v="38"/>
    <x v="1"/>
    <x v="0"/>
    <n v="2"/>
    <n v="500"/>
    <n v="1000"/>
    <n v="500"/>
  </r>
  <r>
    <n v="661"/>
    <d v="2023-07-16T00:00:00"/>
    <x v="1"/>
    <n v="44"/>
    <x v="1"/>
    <x v="1"/>
    <n v="4"/>
    <n v="25"/>
    <n v="100"/>
    <n v="25"/>
  </r>
  <r>
    <n v="662"/>
    <d v="2023-12-22T00:00:00"/>
    <x v="0"/>
    <n v="48"/>
    <x v="1"/>
    <x v="0"/>
    <n v="2"/>
    <n v="500"/>
    <n v="1000"/>
    <n v="500"/>
  </r>
  <r>
    <n v="663"/>
    <d v="2023-03-20T00:00:00"/>
    <x v="0"/>
    <n v="23"/>
    <x v="0"/>
    <x v="1"/>
    <n v="4"/>
    <n v="300"/>
    <n v="1200"/>
    <n v="300"/>
  </r>
  <r>
    <n v="664"/>
    <d v="2023-12-28T00:00:00"/>
    <x v="1"/>
    <n v="44"/>
    <x v="1"/>
    <x v="1"/>
    <n v="4"/>
    <n v="500"/>
    <n v="2000"/>
    <n v="500"/>
  </r>
  <r>
    <n v="665"/>
    <d v="2023-04-20T00:00:00"/>
    <x v="0"/>
    <n v="57"/>
    <x v="2"/>
    <x v="1"/>
    <n v="1"/>
    <n v="50"/>
    <n v="50"/>
    <n v="50"/>
  </r>
  <r>
    <n v="666"/>
    <d v="2023-02-02T00:00:00"/>
    <x v="0"/>
    <n v="51"/>
    <x v="1"/>
    <x v="2"/>
    <n v="3"/>
    <n v="50"/>
    <n v="150"/>
    <n v="50"/>
  </r>
  <r>
    <n v="667"/>
    <d v="2023-08-01T00:00:00"/>
    <x v="1"/>
    <n v="29"/>
    <x v="0"/>
    <x v="2"/>
    <n v="1"/>
    <n v="500"/>
    <n v="500"/>
    <n v="500"/>
  </r>
  <r>
    <n v="668"/>
    <d v="2023-07-28T00:00:00"/>
    <x v="1"/>
    <n v="62"/>
    <x v="2"/>
    <x v="2"/>
    <n v="3"/>
    <n v="50"/>
    <n v="150"/>
    <n v="50"/>
  </r>
  <r>
    <n v="669"/>
    <d v="2023-06-19T00:00:00"/>
    <x v="0"/>
    <n v="24"/>
    <x v="0"/>
    <x v="0"/>
    <n v="4"/>
    <n v="300"/>
    <n v="1200"/>
    <n v="300"/>
  </r>
  <r>
    <n v="670"/>
    <d v="2023-10-05T00:00:00"/>
    <x v="0"/>
    <n v="27"/>
    <x v="0"/>
    <x v="0"/>
    <n v="1"/>
    <n v="30"/>
    <n v="30"/>
    <n v="30"/>
  </r>
  <r>
    <n v="671"/>
    <d v="2023-08-27T00:00:00"/>
    <x v="0"/>
    <n v="62"/>
    <x v="2"/>
    <x v="2"/>
    <n v="3"/>
    <n v="50"/>
    <n v="150"/>
    <n v="50"/>
  </r>
  <r>
    <n v="672"/>
    <d v="2023-08-01T00:00:00"/>
    <x v="1"/>
    <n v="34"/>
    <x v="0"/>
    <x v="0"/>
    <n v="2"/>
    <n v="50"/>
    <n v="100"/>
    <n v="50"/>
  </r>
  <r>
    <n v="673"/>
    <d v="2023-02-01T00:00:00"/>
    <x v="1"/>
    <n v="43"/>
    <x v="1"/>
    <x v="1"/>
    <n v="3"/>
    <n v="500"/>
    <n v="1500"/>
    <n v="500"/>
  </r>
  <r>
    <n v="674"/>
    <d v="2023-04-16T00:00:00"/>
    <x v="1"/>
    <n v="38"/>
    <x v="1"/>
    <x v="1"/>
    <n v="1"/>
    <n v="300"/>
    <n v="300"/>
    <n v="300"/>
  </r>
  <r>
    <n v="675"/>
    <d v="2023-08-04T00:00:00"/>
    <x v="1"/>
    <n v="45"/>
    <x v="1"/>
    <x v="1"/>
    <n v="2"/>
    <n v="30"/>
    <n v="60"/>
    <n v="30"/>
  </r>
  <r>
    <n v="676"/>
    <d v="2023-07-19T00:00:00"/>
    <x v="0"/>
    <n v="63"/>
    <x v="2"/>
    <x v="2"/>
    <n v="3"/>
    <n v="500"/>
    <n v="1500"/>
    <n v="500"/>
  </r>
  <r>
    <n v="677"/>
    <d v="2023-10-27T00:00:00"/>
    <x v="1"/>
    <n v="19"/>
    <x v="0"/>
    <x v="0"/>
    <n v="3"/>
    <n v="500"/>
    <n v="1500"/>
    <n v="500"/>
  </r>
  <r>
    <n v="678"/>
    <d v="2023-12-23T00:00:00"/>
    <x v="1"/>
    <n v="60"/>
    <x v="2"/>
    <x v="2"/>
    <n v="3"/>
    <n v="300"/>
    <n v="900"/>
    <n v="300"/>
  </r>
  <r>
    <n v="679"/>
    <d v="2023-01-11T00:00:00"/>
    <x v="1"/>
    <n v="18"/>
    <x v="0"/>
    <x v="0"/>
    <n v="3"/>
    <n v="30"/>
    <n v="90"/>
    <n v="30"/>
  </r>
  <r>
    <n v="680"/>
    <d v="2023-10-22T00:00:00"/>
    <x v="1"/>
    <n v="53"/>
    <x v="1"/>
    <x v="1"/>
    <n v="3"/>
    <n v="300"/>
    <n v="900"/>
    <n v="300"/>
  </r>
  <r>
    <n v="681"/>
    <d v="2023-07-14T00:00:00"/>
    <x v="1"/>
    <n v="43"/>
    <x v="1"/>
    <x v="2"/>
    <n v="2"/>
    <n v="30"/>
    <n v="60"/>
    <n v="30"/>
  </r>
  <r>
    <n v="682"/>
    <d v="2023-09-02T00:00:00"/>
    <x v="0"/>
    <n v="46"/>
    <x v="1"/>
    <x v="0"/>
    <n v="4"/>
    <n v="300"/>
    <n v="1200"/>
    <n v="300"/>
  </r>
  <r>
    <n v="683"/>
    <d v="2023-01-04T00:00:00"/>
    <x v="0"/>
    <n v="38"/>
    <x v="1"/>
    <x v="0"/>
    <n v="2"/>
    <n v="500"/>
    <n v="1000"/>
    <n v="500"/>
  </r>
  <r>
    <n v="684"/>
    <d v="2023-06-30T00:00:00"/>
    <x v="1"/>
    <n v="28"/>
    <x v="0"/>
    <x v="1"/>
    <n v="2"/>
    <n v="500"/>
    <n v="1000"/>
    <n v="500"/>
  </r>
  <r>
    <n v="685"/>
    <d v="2023-06-02T00:00:00"/>
    <x v="0"/>
    <n v="57"/>
    <x v="2"/>
    <x v="2"/>
    <n v="2"/>
    <n v="25"/>
    <n v="50"/>
    <n v="25"/>
  </r>
  <r>
    <n v="686"/>
    <d v="2023-07-19T00:00:00"/>
    <x v="1"/>
    <n v="28"/>
    <x v="0"/>
    <x v="2"/>
    <n v="4"/>
    <n v="50"/>
    <n v="200"/>
    <n v="50"/>
  </r>
  <r>
    <n v="687"/>
    <d v="2023-08-03T00:00:00"/>
    <x v="1"/>
    <n v="53"/>
    <x v="1"/>
    <x v="2"/>
    <n v="1"/>
    <n v="300"/>
    <n v="300"/>
    <n v="300"/>
  </r>
  <r>
    <n v="688"/>
    <d v="2023-10-03T00:00:00"/>
    <x v="0"/>
    <n v="56"/>
    <x v="2"/>
    <x v="1"/>
    <n v="4"/>
    <n v="25"/>
    <n v="100"/>
    <n v="25"/>
  </r>
  <r>
    <n v="689"/>
    <d v="2023-10-07T00:00:00"/>
    <x v="0"/>
    <n v="57"/>
    <x v="2"/>
    <x v="2"/>
    <n v="2"/>
    <n v="50"/>
    <n v="100"/>
    <n v="50"/>
  </r>
  <r>
    <n v="690"/>
    <d v="2023-11-05T00:00:00"/>
    <x v="1"/>
    <n v="52"/>
    <x v="1"/>
    <x v="1"/>
    <n v="3"/>
    <n v="300"/>
    <n v="900"/>
    <n v="300"/>
  </r>
  <r>
    <n v="691"/>
    <d v="2023-04-23T00:00:00"/>
    <x v="1"/>
    <n v="51"/>
    <x v="1"/>
    <x v="1"/>
    <n v="3"/>
    <n v="30"/>
    <n v="90"/>
    <n v="30"/>
  </r>
  <r>
    <n v="692"/>
    <d v="2023-09-07T00:00:00"/>
    <x v="1"/>
    <n v="64"/>
    <x v="2"/>
    <x v="1"/>
    <n v="2"/>
    <n v="50"/>
    <n v="100"/>
    <n v="50"/>
  </r>
  <r>
    <n v="693"/>
    <d v="2023-04-23T00:00:00"/>
    <x v="0"/>
    <n v="41"/>
    <x v="1"/>
    <x v="0"/>
    <n v="3"/>
    <n v="500"/>
    <n v="1500"/>
    <n v="500"/>
  </r>
  <r>
    <n v="694"/>
    <d v="2023-05-20T00:00:00"/>
    <x v="1"/>
    <n v="39"/>
    <x v="1"/>
    <x v="2"/>
    <n v="2"/>
    <n v="25"/>
    <n v="50"/>
    <n v="25"/>
  </r>
  <r>
    <n v="695"/>
    <d v="2023-08-12T00:00:00"/>
    <x v="1"/>
    <n v="22"/>
    <x v="0"/>
    <x v="2"/>
    <n v="3"/>
    <n v="50"/>
    <n v="150"/>
    <n v="50"/>
  </r>
  <r>
    <n v="696"/>
    <d v="2023-09-06T00:00:00"/>
    <x v="1"/>
    <n v="50"/>
    <x v="1"/>
    <x v="1"/>
    <n v="4"/>
    <n v="50"/>
    <n v="200"/>
    <n v="50"/>
  </r>
  <r>
    <n v="697"/>
    <d v="2023-01-15T00:00:00"/>
    <x v="0"/>
    <n v="53"/>
    <x v="1"/>
    <x v="1"/>
    <n v="1"/>
    <n v="500"/>
    <n v="500"/>
    <n v="500"/>
  </r>
  <r>
    <n v="698"/>
    <d v="2023-07-19T00:00:00"/>
    <x v="1"/>
    <n v="64"/>
    <x v="2"/>
    <x v="2"/>
    <n v="1"/>
    <n v="300"/>
    <n v="300"/>
    <n v="300"/>
  </r>
  <r>
    <n v="699"/>
    <d v="2023-06-22T00:00:00"/>
    <x v="1"/>
    <n v="37"/>
    <x v="1"/>
    <x v="1"/>
    <n v="4"/>
    <n v="30"/>
    <n v="120"/>
    <n v="30"/>
  </r>
  <r>
    <n v="700"/>
    <d v="2023-12-09T00:00:00"/>
    <x v="0"/>
    <n v="36"/>
    <x v="1"/>
    <x v="2"/>
    <n v="4"/>
    <n v="500"/>
    <n v="2000"/>
    <n v="500"/>
  </r>
  <r>
    <n v="701"/>
    <d v="2023-12-14T00:00:00"/>
    <x v="1"/>
    <n v="52"/>
    <x v="1"/>
    <x v="0"/>
    <n v="2"/>
    <n v="30"/>
    <n v="60"/>
    <n v="30"/>
  </r>
  <r>
    <n v="702"/>
    <d v="2023-07-27T00:00:00"/>
    <x v="1"/>
    <n v="60"/>
    <x v="2"/>
    <x v="1"/>
    <n v="2"/>
    <n v="300"/>
    <n v="600"/>
    <n v="300"/>
  </r>
  <r>
    <n v="703"/>
    <d v="2023-03-26T00:00:00"/>
    <x v="0"/>
    <n v="34"/>
    <x v="0"/>
    <x v="2"/>
    <n v="2"/>
    <n v="50"/>
    <n v="100"/>
    <n v="50"/>
  </r>
  <r>
    <n v="704"/>
    <d v="2023-08-28T00:00:00"/>
    <x v="1"/>
    <n v="62"/>
    <x v="2"/>
    <x v="1"/>
    <n v="3"/>
    <n v="30"/>
    <n v="90"/>
    <n v="30"/>
  </r>
  <r>
    <n v="705"/>
    <d v="2023-03-07T00:00:00"/>
    <x v="0"/>
    <n v="60"/>
    <x v="2"/>
    <x v="2"/>
    <n v="2"/>
    <n v="25"/>
    <n v="50"/>
    <n v="25"/>
  </r>
  <r>
    <n v="706"/>
    <d v="2023-11-15T00:00:00"/>
    <x v="0"/>
    <n v="51"/>
    <x v="1"/>
    <x v="2"/>
    <n v="4"/>
    <n v="25"/>
    <n v="100"/>
    <n v="25"/>
  </r>
  <r>
    <n v="707"/>
    <d v="2023-10-01T00:00:00"/>
    <x v="1"/>
    <n v="26"/>
    <x v="0"/>
    <x v="1"/>
    <n v="1"/>
    <n v="500"/>
    <n v="500"/>
    <n v="500"/>
  </r>
  <r>
    <n v="708"/>
    <d v="2023-01-14T00:00:00"/>
    <x v="1"/>
    <n v="43"/>
    <x v="1"/>
    <x v="0"/>
    <n v="3"/>
    <n v="300"/>
    <n v="900"/>
    <n v="300"/>
  </r>
  <r>
    <n v="709"/>
    <d v="2023-07-21T00:00:00"/>
    <x v="1"/>
    <n v="19"/>
    <x v="0"/>
    <x v="2"/>
    <n v="2"/>
    <n v="500"/>
    <n v="1000"/>
    <n v="500"/>
  </r>
  <r>
    <n v="710"/>
    <d v="2023-10-31T00:00:00"/>
    <x v="1"/>
    <n v="26"/>
    <x v="0"/>
    <x v="2"/>
    <n v="3"/>
    <n v="500"/>
    <n v="1500"/>
    <n v="500"/>
  </r>
  <r>
    <n v="711"/>
    <d v="2023-10-16T00:00:00"/>
    <x v="0"/>
    <n v="26"/>
    <x v="0"/>
    <x v="2"/>
    <n v="3"/>
    <n v="500"/>
    <n v="1500"/>
    <n v="500"/>
  </r>
  <r>
    <n v="712"/>
    <d v="2023-12-06T00:00:00"/>
    <x v="1"/>
    <n v="57"/>
    <x v="2"/>
    <x v="0"/>
    <n v="2"/>
    <n v="25"/>
    <n v="50"/>
    <n v="25"/>
  </r>
  <r>
    <n v="713"/>
    <d v="2023-01-14T00:00:00"/>
    <x v="0"/>
    <n v="34"/>
    <x v="0"/>
    <x v="0"/>
    <n v="3"/>
    <n v="25"/>
    <n v="75"/>
    <n v="25"/>
  </r>
  <r>
    <n v="714"/>
    <d v="2023-02-12T00:00:00"/>
    <x v="1"/>
    <n v="18"/>
    <x v="0"/>
    <x v="1"/>
    <n v="1"/>
    <n v="500"/>
    <n v="500"/>
    <n v="500"/>
  </r>
  <r>
    <n v="715"/>
    <d v="2023-11-26T00:00:00"/>
    <x v="1"/>
    <n v="42"/>
    <x v="1"/>
    <x v="0"/>
    <n v="4"/>
    <n v="25"/>
    <n v="100"/>
    <n v="25"/>
  </r>
  <r>
    <n v="716"/>
    <d v="2023-08-08T00:00:00"/>
    <x v="1"/>
    <n v="60"/>
    <x v="2"/>
    <x v="1"/>
    <n v="4"/>
    <n v="300"/>
    <n v="1200"/>
    <n v="300"/>
  </r>
  <r>
    <n v="717"/>
    <d v="2023-03-11T00:00:00"/>
    <x v="0"/>
    <n v="57"/>
    <x v="2"/>
    <x v="1"/>
    <n v="1"/>
    <n v="500"/>
    <n v="500"/>
    <n v="500"/>
  </r>
  <r>
    <n v="718"/>
    <d v="2023-08-25T00:00:00"/>
    <x v="1"/>
    <n v="59"/>
    <x v="2"/>
    <x v="0"/>
    <n v="3"/>
    <n v="25"/>
    <n v="75"/>
    <n v="25"/>
  </r>
  <r>
    <n v="719"/>
    <d v="2023-04-04T00:00:00"/>
    <x v="1"/>
    <n v="42"/>
    <x v="1"/>
    <x v="1"/>
    <n v="2"/>
    <n v="30"/>
    <n v="60"/>
    <n v="30"/>
  </r>
  <r>
    <n v="720"/>
    <d v="2023-01-26T00:00:00"/>
    <x v="1"/>
    <n v="56"/>
    <x v="2"/>
    <x v="0"/>
    <n v="3"/>
    <n v="500"/>
    <n v="1500"/>
    <n v="500"/>
  </r>
  <r>
    <n v="721"/>
    <d v="2023-05-14T00:00:00"/>
    <x v="1"/>
    <n v="52"/>
    <x v="1"/>
    <x v="1"/>
    <n v="1"/>
    <n v="500"/>
    <n v="500"/>
    <n v="500"/>
  </r>
  <r>
    <n v="722"/>
    <d v="2023-07-14T00:00:00"/>
    <x v="0"/>
    <n v="20"/>
    <x v="0"/>
    <x v="0"/>
    <n v="3"/>
    <n v="300"/>
    <n v="900"/>
    <n v="300"/>
  </r>
  <r>
    <n v="723"/>
    <d v="2023-06-17T00:00:00"/>
    <x v="1"/>
    <n v="54"/>
    <x v="1"/>
    <x v="0"/>
    <n v="4"/>
    <n v="50"/>
    <n v="200"/>
    <n v="50"/>
  </r>
  <r>
    <n v="724"/>
    <d v="2023-04-19T00:00:00"/>
    <x v="0"/>
    <n v="61"/>
    <x v="2"/>
    <x v="1"/>
    <n v="3"/>
    <n v="50"/>
    <n v="150"/>
    <n v="50"/>
  </r>
  <r>
    <n v="725"/>
    <d v="2023-08-21T00:00:00"/>
    <x v="0"/>
    <n v="61"/>
    <x v="2"/>
    <x v="2"/>
    <n v="1"/>
    <n v="300"/>
    <n v="300"/>
    <n v="300"/>
  </r>
  <r>
    <n v="726"/>
    <d v="2023-06-17T00:00:00"/>
    <x v="0"/>
    <n v="47"/>
    <x v="1"/>
    <x v="1"/>
    <n v="4"/>
    <n v="300"/>
    <n v="1200"/>
    <n v="300"/>
  </r>
  <r>
    <n v="727"/>
    <d v="2023-06-22T00:00:00"/>
    <x v="0"/>
    <n v="55"/>
    <x v="1"/>
    <x v="0"/>
    <n v="3"/>
    <n v="300"/>
    <n v="900"/>
    <n v="300"/>
  </r>
  <r>
    <n v="728"/>
    <d v="2023-07-14T00:00:00"/>
    <x v="0"/>
    <n v="51"/>
    <x v="1"/>
    <x v="2"/>
    <n v="3"/>
    <n v="50"/>
    <n v="150"/>
    <n v="50"/>
  </r>
  <r>
    <n v="729"/>
    <d v="2023-05-23T00:00:00"/>
    <x v="0"/>
    <n v="29"/>
    <x v="0"/>
    <x v="1"/>
    <n v="4"/>
    <n v="300"/>
    <n v="1200"/>
    <n v="300"/>
  </r>
  <r>
    <n v="730"/>
    <d v="2023-08-04T00:00:00"/>
    <x v="1"/>
    <n v="36"/>
    <x v="1"/>
    <x v="1"/>
    <n v="2"/>
    <n v="25"/>
    <n v="50"/>
    <n v="25"/>
  </r>
  <r>
    <n v="731"/>
    <d v="2023-05-10T00:00:00"/>
    <x v="0"/>
    <n v="54"/>
    <x v="1"/>
    <x v="1"/>
    <n v="4"/>
    <n v="500"/>
    <n v="2000"/>
    <n v="500"/>
  </r>
  <r>
    <n v="732"/>
    <d v="2023-02-11T00:00:00"/>
    <x v="0"/>
    <n v="61"/>
    <x v="2"/>
    <x v="2"/>
    <n v="2"/>
    <n v="500"/>
    <n v="1000"/>
    <n v="500"/>
  </r>
  <r>
    <n v="733"/>
    <d v="2023-08-29T00:00:00"/>
    <x v="0"/>
    <n v="34"/>
    <x v="0"/>
    <x v="0"/>
    <n v="1"/>
    <n v="30"/>
    <n v="30"/>
    <n v="30"/>
  </r>
  <r>
    <n v="734"/>
    <d v="2023-01-10T00:00:00"/>
    <x v="1"/>
    <n v="27"/>
    <x v="0"/>
    <x v="1"/>
    <n v="1"/>
    <n v="30"/>
    <n v="30"/>
    <n v="30"/>
  </r>
  <r>
    <n v="735"/>
    <d v="2023-10-04T00:00:00"/>
    <x v="1"/>
    <n v="64"/>
    <x v="2"/>
    <x v="1"/>
    <n v="4"/>
    <n v="500"/>
    <n v="2000"/>
    <n v="500"/>
  </r>
  <r>
    <n v="736"/>
    <d v="2023-01-27T00:00:00"/>
    <x v="0"/>
    <n v="29"/>
    <x v="0"/>
    <x v="1"/>
    <n v="4"/>
    <n v="25"/>
    <n v="100"/>
    <n v="25"/>
  </r>
  <r>
    <n v="737"/>
    <d v="2023-06-29T00:00:00"/>
    <x v="1"/>
    <n v="33"/>
    <x v="0"/>
    <x v="1"/>
    <n v="1"/>
    <n v="50"/>
    <n v="50"/>
    <n v="50"/>
  </r>
  <r>
    <n v="738"/>
    <d v="2023-04-25T00:00:00"/>
    <x v="0"/>
    <n v="41"/>
    <x v="1"/>
    <x v="1"/>
    <n v="2"/>
    <n v="50"/>
    <n v="100"/>
    <n v="50"/>
  </r>
  <r>
    <n v="739"/>
    <d v="2023-11-29T00:00:00"/>
    <x v="0"/>
    <n v="36"/>
    <x v="1"/>
    <x v="0"/>
    <n v="1"/>
    <n v="25"/>
    <n v="25"/>
    <n v="25"/>
  </r>
  <r>
    <n v="740"/>
    <d v="2023-02-05T00:00:00"/>
    <x v="1"/>
    <n v="25"/>
    <x v="0"/>
    <x v="0"/>
    <n v="4"/>
    <n v="50"/>
    <n v="200"/>
    <n v="50"/>
  </r>
  <r>
    <n v="741"/>
    <d v="2023-11-30T00:00:00"/>
    <x v="0"/>
    <n v="48"/>
    <x v="1"/>
    <x v="1"/>
    <n v="1"/>
    <n v="300"/>
    <n v="300"/>
    <n v="300"/>
  </r>
  <r>
    <n v="742"/>
    <d v="2023-01-21T00:00:00"/>
    <x v="1"/>
    <n v="38"/>
    <x v="1"/>
    <x v="2"/>
    <n v="4"/>
    <n v="500"/>
    <n v="2000"/>
    <n v="500"/>
  </r>
  <r>
    <n v="743"/>
    <d v="2023-01-16T00:00:00"/>
    <x v="1"/>
    <n v="34"/>
    <x v="0"/>
    <x v="0"/>
    <n v="4"/>
    <n v="500"/>
    <n v="2000"/>
    <n v="500"/>
  </r>
  <r>
    <n v="744"/>
    <d v="2023-05-07T00:00:00"/>
    <x v="0"/>
    <n v="40"/>
    <x v="1"/>
    <x v="2"/>
    <n v="1"/>
    <n v="25"/>
    <n v="25"/>
    <n v="25"/>
  </r>
  <r>
    <n v="745"/>
    <d v="2023-04-13T00:00:00"/>
    <x v="0"/>
    <n v="54"/>
    <x v="1"/>
    <x v="0"/>
    <n v="2"/>
    <n v="50"/>
    <n v="100"/>
    <n v="50"/>
  </r>
  <r>
    <n v="746"/>
    <d v="2023-01-11T00:00:00"/>
    <x v="1"/>
    <n v="33"/>
    <x v="0"/>
    <x v="1"/>
    <n v="3"/>
    <n v="30"/>
    <n v="90"/>
    <n v="30"/>
  </r>
  <r>
    <n v="747"/>
    <d v="2023-11-15T00:00:00"/>
    <x v="0"/>
    <n v="23"/>
    <x v="0"/>
    <x v="0"/>
    <n v="1"/>
    <n v="30"/>
    <n v="30"/>
    <n v="30"/>
  </r>
  <r>
    <n v="748"/>
    <d v="2023-03-20T00:00:00"/>
    <x v="0"/>
    <n v="25"/>
    <x v="0"/>
    <x v="1"/>
    <n v="3"/>
    <n v="50"/>
    <n v="150"/>
    <n v="50"/>
  </r>
  <r>
    <n v="749"/>
    <d v="2023-05-03T00:00:00"/>
    <x v="0"/>
    <n v="42"/>
    <x v="1"/>
    <x v="0"/>
    <n v="1"/>
    <n v="30"/>
    <n v="30"/>
    <n v="30"/>
  </r>
  <r>
    <n v="750"/>
    <d v="2023-03-06T00:00:00"/>
    <x v="1"/>
    <n v="35"/>
    <x v="0"/>
    <x v="1"/>
    <n v="3"/>
    <n v="25"/>
    <n v="75"/>
    <n v="25"/>
  </r>
  <r>
    <n v="751"/>
    <d v="2023-08-31T00:00:00"/>
    <x v="1"/>
    <n v="42"/>
    <x v="1"/>
    <x v="1"/>
    <n v="2"/>
    <n v="25"/>
    <n v="50"/>
    <n v="25"/>
  </r>
  <r>
    <n v="752"/>
    <d v="2023-12-09T00:00:00"/>
    <x v="0"/>
    <n v="29"/>
    <x v="0"/>
    <x v="1"/>
    <n v="2"/>
    <n v="50"/>
    <n v="100"/>
    <n v="50"/>
  </r>
  <r>
    <n v="753"/>
    <d v="2023-02-28T00:00:00"/>
    <x v="1"/>
    <n v="32"/>
    <x v="0"/>
    <x v="1"/>
    <n v="1"/>
    <n v="30"/>
    <n v="30"/>
    <n v="30"/>
  </r>
  <r>
    <n v="754"/>
    <d v="2023-10-16T00:00:00"/>
    <x v="1"/>
    <n v="43"/>
    <x v="1"/>
    <x v="2"/>
    <n v="4"/>
    <n v="25"/>
    <n v="100"/>
    <n v="25"/>
  </r>
  <r>
    <n v="755"/>
    <d v="2023-04-22T00:00:00"/>
    <x v="1"/>
    <n v="58"/>
    <x v="2"/>
    <x v="1"/>
    <n v="3"/>
    <n v="25"/>
    <n v="75"/>
    <n v="25"/>
  </r>
  <r>
    <n v="756"/>
    <d v="2023-08-27T00:00:00"/>
    <x v="1"/>
    <n v="62"/>
    <x v="2"/>
    <x v="2"/>
    <n v="4"/>
    <n v="300"/>
    <n v="1200"/>
    <n v="300"/>
  </r>
  <r>
    <n v="757"/>
    <d v="2023-12-25T00:00:00"/>
    <x v="1"/>
    <n v="43"/>
    <x v="1"/>
    <x v="2"/>
    <n v="4"/>
    <n v="300"/>
    <n v="1200"/>
    <n v="300"/>
  </r>
  <r>
    <n v="758"/>
    <d v="2023-05-12T00:00:00"/>
    <x v="0"/>
    <n v="64"/>
    <x v="2"/>
    <x v="1"/>
    <n v="4"/>
    <n v="25"/>
    <n v="100"/>
    <n v="25"/>
  </r>
  <r>
    <n v="759"/>
    <d v="2023-07-08T00:00:00"/>
    <x v="0"/>
    <n v="49"/>
    <x v="1"/>
    <x v="2"/>
    <n v="2"/>
    <n v="50"/>
    <n v="100"/>
    <n v="50"/>
  </r>
  <r>
    <n v="760"/>
    <d v="2023-03-27T00:00:00"/>
    <x v="0"/>
    <n v="27"/>
    <x v="0"/>
    <x v="0"/>
    <n v="1"/>
    <n v="500"/>
    <n v="500"/>
    <n v="500"/>
  </r>
  <r>
    <n v="761"/>
    <d v="2023-11-07T00:00:00"/>
    <x v="1"/>
    <n v="33"/>
    <x v="0"/>
    <x v="1"/>
    <n v="1"/>
    <n v="500"/>
    <n v="500"/>
    <n v="500"/>
  </r>
  <r>
    <n v="762"/>
    <d v="2023-11-07T00:00:00"/>
    <x v="1"/>
    <n v="24"/>
    <x v="0"/>
    <x v="2"/>
    <n v="2"/>
    <n v="25"/>
    <n v="50"/>
    <n v="25"/>
  </r>
  <r>
    <n v="763"/>
    <d v="2023-02-28T00:00:00"/>
    <x v="0"/>
    <n v="34"/>
    <x v="0"/>
    <x v="1"/>
    <n v="2"/>
    <n v="25"/>
    <n v="50"/>
    <n v="25"/>
  </r>
  <r>
    <n v="764"/>
    <d v="2023-03-25T00:00:00"/>
    <x v="1"/>
    <n v="40"/>
    <x v="1"/>
    <x v="1"/>
    <n v="1"/>
    <n v="25"/>
    <n v="25"/>
    <n v="25"/>
  </r>
  <r>
    <n v="765"/>
    <d v="2023-06-09T00:00:00"/>
    <x v="0"/>
    <n v="43"/>
    <x v="1"/>
    <x v="1"/>
    <n v="4"/>
    <n v="50"/>
    <n v="200"/>
    <n v="50"/>
  </r>
  <r>
    <n v="766"/>
    <d v="2023-02-25T00:00:00"/>
    <x v="0"/>
    <n v="38"/>
    <x v="1"/>
    <x v="2"/>
    <n v="3"/>
    <n v="300"/>
    <n v="900"/>
    <n v="300"/>
  </r>
  <r>
    <n v="767"/>
    <d v="2023-10-24T00:00:00"/>
    <x v="0"/>
    <n v="39"/>
    <x v="1"/>
    <x v="0"/>
    <n v="3"/>
    <n v="25"/>
    <n v="75"/>
    <n v="25"/>
  </r>
  <r>
    <n v="768"/>
    <d v="2023-01-14T00:00:00"/>
    <x v="1"/>
    <n v="24"/>
    <x v="0"/>
    <x v="0"/>
    <n v="3"/>
    <n v="25"/>
    <n v="75"/>
    <n v="25"/>
  </r>
  <r>
    <n v="769"/>
    <d v="2023-06-09T00:00:00"/>
    <x v="1"/>
    <n v="31"/>
    <x v="0"/>
    <x v="2"/>
    <n v="4"/>
    <n v="30"/>
    <n v="120"/>
    <n v="30"/>
  </r>
  <r>
    <n v="770"/>
    <d v="2023-10-22T00:00:00"/>
    <x v="0"/>
    <n v="32"/>
    <x v="0"/>
    <x v="1"/>
    <n v="1"/>
    <n v="50"/>
    <n v="50"/>
    <n v="50"/>
  </r>
  <r>
    <n v="771"/>
    <d v="2023-12-13T00:00:00"/>
    <x v="0"/>
    <n v="24"/>
    <x v="0"/>
    <x v="2"/>
    <n v="2"/>
    <n v="25"/>
    <n v="50"/>
    <n v="25"/>
  </r>
  <r>
    <n v="772"/>
    <d v="2023-07-12T00:00:00"/>
    <x v="0"/>
    <n v="26"/>
    <x v="0"/>
    <x v="2"/>
    <n v="1"/>
    <n v="30"/>
    <n v="30"/>
    <n v="30"/>
  </r>
  <r>
    <n v="773"/>
    <d v="2023-07-23T00:00:00"/>
    <x v="0"/>
    <n v="25"/>
    <x v="0"/>
    <x v="2"/>
    <n v="4"/>
    <n v="500"/>
    <n v="2000"/>
    <n v="500"/>
  </r>
  <r>
    <n v="774"/>
    <d v="2023-04-12T00:00:00"/>
    <x v="1"/>
    <n v="40"/>
    <x v="1"/>
    <x v="1"/>
    <n v="2"/>
    <n v="25"/>
    <n v="50"/>
    <n v="25"/>
  </r>
  <r>
    <n v="775"/>
    <d v="2023-02-08T00:00:00"/>
    <x v="1"/>
    <n v="46"/>
    <x v="1"/>
    <x v="2"/>
    <n v="4"/>
    <n v="25"/>
    <n v="100"/>
    <n v="25"/>
  </r>
  <r>
    <n v="776"/>
    <d v="2023-10-31T00:00:00"/>
    <x v="0"/>
    <n v="35"/>
    <x v="0"/>
    <x v="1"/>
    <n v="3"/>
    <n v="30"/>
    <n v="90"/>
    <n v="30"/>
  </r>
  <r>
    <n v="777"/>
    <d v="2023-12-20T00:00:00"/>
    <x v="0"/>
    <n v="48"/>
    <x v="1"/>
    <x v="2"/>
    <n v="3"/>
    <n v="50"/>
    <n v="150"/>
    <n v="50"/>
  </r>
  <r>
    <n v="778"/>
    <d v="2023-11-18T00:00:00"/>
    <x v="1"/>
    <n v="47"/>
    <x v="1"/>
    <x v="0"/>
    <n v="4"/>
    <n v="25"/>
    <n v="100"/>
    <n v="25"/>
  </r>
  <r>
    <n v="779"/>
    <d v="2023-05-05T00:00:00"/>
    <x v="1"/>
    <n v="56"/>
    <x v="2"/>
    <x v="2"/>
    <n v="2"/>
    <n v="500"/>
    <n v="1000"/>
    <n v="500"/>
  </r>
  <r>
    <n v="780"/>
    <d v="2023-02-22T00:00:00"/>
    <x v="0"/>
    <n v="52"/>
    <x v="1"/>
    <x v="2"/>
    <n v="2"/>
    <n v="25"/>
    <n v="50"/>
    <n v="25"/>
  </r>
  <r>
    <n v="781"/>
    <d v="2023-12-23T00:00:00"/>
    <x v="0"/>
    <n v="35"/>
    <x v="0"/>
    <x v="0"/>
    <n v="1"/>
    <n v="500"/>
    <n v="500"/>
    <n v="500"/>
  </r>
  <r>
    <n v="782"/>
    <d v="2023-06-04T00:00:00"/>
    <x v="0"/>
    <n v="59"/>
    <x v="2"/>
    <x v="1"/>
    <n v="3"/>
    <n v="300"/>
    <n v="900"/>
    <n v="300"/>
  </r>
  <r>
    <n v="783"/>
    <d v="2023-12-17T00:00:00"/>
    <x v="1"/>
    <n v="56"/>
    <x v="2"/>
    <x v="1"/>
    <n v="1"/>
    <n v="300"/>
    <n v="300"/>
    <n v="300"/>
  </r>
  <r>
    <n v="784"/>
    <d v="2023-11-04T00:00:00"/>
    <x v="1"/>
    <n v="34"/>
    <x v="0"/>
    <x v="2"/>
    <n v="1"/>
    <n v="500"/>
    <n v="500"/>
    <n v="500"/>
  </r>
  <r>
    <n v="785"/>
    <d v="2023-03-03T00:00:00"/>
    <x v="1"/>
    <n v="31"/>
    <x v="0"/>
    <x v="0"/>
    <n v="4"/>
    <n v="50"/>
    <n v="200"/>
    <n v="50"/>
  </r>
  <r>
    <n v="786"/>
    <d v="2023-10-17T00:00:00"/>
    <x v="0"/>
    <n v="48"/>
    <x v="1"/>
    <x v="1"/>
    <n v="4"/>
    <n v="25"/>
    <n v="100"/>
    <n v="25"/>
  </r>
  <r>
    <n v="787"/>
    <d v="2023-01-22T00:00:00"/>
    <x v="0"/>
    <n v="41"/>
    <x v="1"/>
    <x v="2"/>
    <n v="1"/>
    <n v="25"/>
    <n v="25"/>
    <n v="25"/>
  </r>
  <r>
    <n v="788"/>
    <d v="2023-06-27T00:00:00"/>
    <x v="1"/>
    <n v="52"/>
    <x v="1"/>
    <x v="0"/>
    <n v="3"/>
    <n v="300"/>
    <n v="900"/>
    <n v="300"/>
  </r>
  <r>
    <n v="789"/>
    <d v="2023-09-30T00:00:00"/>
    <x v="1"/>
    <n v="61"/>
    <x v="2"/>
    <x v="1"/>
    <n v="4"/>
    <n v="500"/>
    <n v="2000"/>
    <n v="500"/>
  </r>
  <r>
    <n v="790"/>
    <d v="2023-08-08T00:00:00"/>
    <x v="0"/>
    <n v="62"/>
    <x v="2"/>
    <x v="1"/>
    <n v="1"/>
    <n v="25"/>
    <n v="25"/>
    <n v="25"/>
  </r>
  <r>
    <n v="791"/>
    <d v="2023-12-05T00:00:00"/>
    <x v="1"/>
    <n v="51"/>
    <x v="1"/>
    <x v="0"/>
    <n v="1"/>
    <n v="25"/>
    <n v="25"/>
    <n v="25"/>
  </r>
  <r>
    <n v="792"/>
    <d v="2023-07-09T00:00:00"/>
    <x v="1"/>
    <n v="20"/>
    <x v="0"/>
    <x v="0"/>
    <n v="1"/>
    <n v="50"/>
    <n v="50"/>
    <n v="50"/>
  </r>
  <r>
    <n v="793"/>
    <d v="2023-02-05T00:00:00"/>
    <x v="0"/>
    <n v="54"/>
    <x v="1"/>
    <x v="0"/>
    <n v="1"/>
    <n v="30"/>
    <n v="30"/>
    <n v="30"/>
  </r>
  <r>
    <n v="794"/>
    <d v="2023-09-17T00:00:00"/>
    <x v="1"/>
    <n v="60"/>
    <x v="2"/>
    <x v="0"/>
    <n v="1"/>
    <n v="300"/>
    <n v="300"/>
    <n v="300"/>
  </r>
  <r>
    <n v="795"/>
    <d v="2023-11-28T00:00:00"/>
    <x v="0"/>
    <n v="57"/>
    <x v="2"/>
    <x v="2"/>
    <n v="1"/>
    <n v="300"/>
    <n v="300"/>
    <n v="300"/>
  </r>
  <r>
    <n v="796"/>
    <d v="2023-06-24T00:00:00"/>
    <x v="0"/>
    <n v="43"/>
    <x v="1"/>
    <x v="0"/>
    <n v="4"/>
    <n v="30"/>
    <n v="120"/>
    <n v="30"/>
  </r>
  <r>
    <n v="797"/>
    <d v="2023-01-07T00:00:00"/>
    <x v="0"/>
    <n v="40"/>
    <x v="1"/>
    <x v="1"/>
    <n v="3"/>
    <n v="25"/>
    <n v="75"/>
    <n v="25"/>
  </r>
  <r>
    <n v="798"/>
    <d v="2023-08-04T00:00:00"/>
    <x v="0"/>
    <n v="61"/>
    <x v="2"/>
    <x v="1"/>
    <n v="1"/>
    <n v="50"/>
    <n v="50"/>
    <n v="50"/>
  </r>
  <r>
    <n v="799"/>
    <d v="2023-09-08T00:00:00"/>
    <x v="0"/>
    <n v="56"/>
    <x v="2"/>
    <x v="2"/>
    <n v="2"/>
    <n v="50"/>
    <n v="100"/>
    <n v="50"/>
  </r>
  <r>
    <n v="800"/>
    <d v="2023-02-24T00:00:00"/>
    <x v="0"/>
    <n v="32"/>
    <x v="0"/>
    <x v="1"/>
    <n v="4"/>
    <n v="300"/>
    <n v="1200"/>
    <n v="300"/>
  </r>
  <r>
    <n v="801"/>
    <d v="2023-08-10T00:00:00"/>
    <x v="0"/>
    <n v="21"/>
    <x v="0"/>
    <x v="1"/>
    <n v="4"/>
    <n v="50"/>
    <n v="200"/>
    <n v="50"/>
  </r>
  <r>
    <n v="802"/>
    <d v="2023-07-05T00:00:00"/>
    <x v="1"/>
    <n v="46"/>
    <x v="1"/>
    <x v="0"/>
    <n v="1"/>
    <n v="30"/>
    <n v="30"/>
    <n v="30"/>
  </r>
  <r>
    <n v="803"/>
    <d v="2023-11-22T00:00:00"/>
    <x v="0"/>
    <n v="39"/>
    <x v="1"/>
    <x v="1"/>
    <n v="4"/>
    <n v="25"/>
    <n v="100"/>
    <n v="25"/>
  </r>
  <r>
    <n v="804"/>
    <d v="2023-08-24T00:00:00"/>
    <x v="0"/>
    <n v="42"/>
    <x v="1"/>
    <x v="2"/>
    <n v="1"/>
    <n v="30"/>
    <n v="30"/>
    <n v="30"/>
  </r>
  <r>
    <n v="805"/>
    <d v="2023-12-29T00:00:00"/>
    <x v="1"/>
    <n v="30"/>
    <x v="0"/>
    <x v="0"/>
    <n v="3"/>
    <n v="500"/>
    <n v="1500"/>
    <n v="500"/>
  </r>
  <r>
    <n v="806"/>
    <d v="2023-03-20T00:00:00"/>
    <x v="1"/>
    <n v="35"/>
    <x v="0"/>
    <x v="0"/>
    <n v="3"/>
    <n v="300"/>
    <n v="900"/>
    <n v="300"/>
  </r>
  <r>
    <n v="807"/>
    <d v="2023-08-11T00:00:00"/>
    <x v="1"/>
    <n v="50"/>
    <x v="1"/>
    <x v="2"/>
    <n v="4"/>
    <n v="50"/>
    <n v="200"/>
    <n v="50"/>
  </r>
  <r>
    <n v="808"/>
    <d v="2023-04-01T00:00:00"/>
    <x v="0"/>
    <n v="33"/>
    <x v="0"/>
    <x v="0"/>
    <n v="4"/>
    <n v="500"/>
    <n v="2000"/>
    <n v="500"/>
  </r>
  <r>
    <n v="809"/>
    <d v="2023-09-25T00:00:00"/>
    <x v="1"/>
    <n v="62"/>
    <x v="2"/>
    <x v="0"/>
    <n v="2"/>
    <n v="50"/>
    <n v="100"/>
    <n v="50"/>
  </r>
  <r>
    <n v="810"/>
    <d v="2023-11-30T00:00:00"/>
    <x v="0"/>
    <n v="59"/>
    <x v="2"/>
    <x v="2"/>
    <n v="4"/>
    <n v="25"/>
    <n v="100"/>
    <n v="25"/>
  </r>
  <r>
    <n v="811"/>
    <d v="2023-05-19T00:00:00"/>
    <x v="0"/>
    <n v="61"/>
    <x v="2"/>
    <x v="0"/>
    <n v="2"/>
    <n v="25"/>
    <n v="50"/>
    <n v="25"/>
  </r>
  <r>
    <n v="812"/>
    <d v="2023-11-12T00:00:00"/>
    <x v="0"/>
    <n v="19"/>
    <x v="0"/>
    <x v="2"/>
    <n v="3"/>
    <n v="25"/>
    <n v="75"/>
    <n v="25"/>
  </r>
  <r>
    <n v="813"/>
    <d v="2023-10-03T00:00:00"/>
    <x v="0"/>
    <n v="52"/>
    <x v="1"/>
    <x v="2"/>
    <n v="3"/>
    <n v="50"/>
    <n v="150"/>
    <n v="50"/>
  </r>
  <r>
    <n v="814"/>
    <d v="2023-09-05T00:00:00"/>
    <x v="1"/>
    <n v="59"/>
    <x v="2"/>
    <x v="1"/>
    <n v="1"/>
    <n v="500"/>
    <n v="500"/>
    <n v="500"/>
  </r>
  <r>
    <n v="815"/>
    <d v="2023-08-27T00:00:00"/>
    <x v="1"/>
    <n v="51"/>
    <x v="1"/>
    <x v="1"/>
    <n v="3"/>
    <n v="25"/>
    <n v="75"/>
    <n v="25"/>
  </r>
  <r>
    <n v="816"/>
    <d v="2023-08-12T00:00:00"/>
    <x v="0"/>
    <n v="47"/>
    <x v="1"/>
    <x v="0"/>
    <n v="2"/>
    <n v="500"/>
    <n v="1000"/>
    <n v="500"/>
  </r>
  <r>
    <n v="817"/>
    <d v="2023-10-31T00:00:00"/>
    <x v="0"/>
    <n v="30"/>
    <x v="0"/>
    <x v="0"/>
    <n v="4"/>
    <n v="50"/>
    <n v="200"/>
    <n v="50"/>
  </r>
  <r>
    <n v="818"/>
    <d v="2023-05-18T00:00:00"/>
    <x v="0"/>
    <n v="30"/>
    <x v="0"/>
    <x v="2"/>
    <n v="1"/>
    <n v="500"/>
    <n v="500"/>
    <n v="500"/>
  </r>
  <r>
    <n v="819"/>
    <d v="2023-06-15T00:00:00"/>
    <x v="1"/>
    <n v="35"/>
    <x v="0"/>
    <x v="0"/>
    <n v="2"/>
    <n v="50"/>
    <n v="100"/>
    <n v="50"/>
  </r>
  <r>
    <n v="820"/>
    <d v="2023-05-06T00:00:00"/>
    <x v="0"/>
    <n v="49"/>
    <x v="1"/>
    <x v="2"/>
    <n v="4"/>
    <n v="50"/>
    <n v="200"/>
    <n v="50"/>
  </r>
  <r>
    <n v="821"/>
    <d v="2023-02-14T00:00:00"/>
    <x v="0"/>
    <n v="49"/>
    <x v="1"/>
    <x v="2"/>
    <n v="1"/>
    <n v="300"/>
    <n v="300"/>
    <n v="300"/>
  </r>
  <r>
    <n v="822"/>
    <d v="2023-05-23T00:00:00"/>
    <x v="1"/>
    <n v="52"/>
    <x v="1"/>
    <x v="0"/>
    <n v="3"/>
    <n v="50"/>
    <n v="150"/>
    <n v="50"/>
  </r>
  <r>
    <n v="823"/>
    <d v="2023-08-19T00:00:00"/>
    <x v="1"/>
    <n v="56"/>
    <x v="2"/>
    <x v="2"/>
    <n v="2"/>
    <n v="50"/>
    <n v="100"/>
    <n v="50"/>
  </r>
  <r>
    <n v="824"/>
    <d v="2023-05-05T00:00:00"/>
    <x v="0"/>
    <n v="63"/>
    <x v="2"/>
    <x v="1"/>
    <n v="4"/>
    <n v="30"/>
    <n v="120"/>
    <n v="30"/>
  </r>
  <r>
    <n v="825"/>
    <d v="2023-08-26T00:00:00"/>
    <x v="1"/>
    <n v="46"/>
    <x v="1"/>
    <x v="0"/>
    <n v="1"/>
    <n v="25"/>
    <n v="25"/>
    <n v="25"/>
  </r>
  <r>
    <n v="826"/>
    <d v="2023-10-19T00:00:00"/>
    <x v="1"/>
    <n v="46"/>
    <x v="1"/>
    <x v="1"/>
    <n v="1"/>
    <n v="300"/>
    <n v="300"/>
    <n v="300"/>
  </r>
  <r>
    <n v="827"/>
    <d v="2023-11-09T00:00:00"/>
    <x v="0"/>
    <n v="61"/>
    <x v="2"/>
    <x v="0"/>
    <n v="3"/>
    <n v="300"/>
    <n v="900"/>
    <n v="300"/>
  </r>
  <r>
    <n v="828"/>
    <d v="2023-12-09T00:00:00"/>
    <x v="1"/>
    <n v="33"/>
    <x v="0"/>
    <x v="2"/>
    <n v="4"/>
    <n v="300"/>
    <n v="1200"/>
    <n v="300"/>
  </r>
  <r>
    <n v="829"/>
    <d v="2023-07-14T00:00:00"/>
    <x v="0"/>
    <n v="61"/>
    <x v="2"/>
    <x v="0"/>
    <n v="3"/>
    <n v="30"/>
    <n v="90"/>
    <n v="30"/>
  </r>
  <r>
    <n v="830"/>
    <d v="2023-06-22T00:00:00"/>
    <x v="1"/>
    <n v="64"/>
    <x v="2"/>
    <x v="1"/>
    <n v="3"/>
    <n v="50"/>
    <n v="150"/>
    <n v="50"/>
  </r>
  <r>
    <n v="831"/>
    <d v="2023-01-15T00:00:00"/>
    <x v="0"/>
    <n v="27"/>
    <x v="0"/>
    <x v="2"/>
    <n v="4"/>
    <n v="25"/>
    <n v="100"/>
    <n v="25"/>
  </r>
  <r>
    <n v="832"/>
    <d v="2023-09-11T00:00:00"/>
    <x v="0"/>
    <n v="47"/>
    <x v="1"/>
    <x v="0"/>
    <n v="4"/>
    <n v="500"/>
    <n v="2000"/>
    <n v="500"/>
  </r>
  <r>
    <n v="833"/>
    <d v="2023-06-16T00:00:00"/>
    <x v="0"/>
    <n v="42"/>
    <x v="1"/>
    <x v="0"/>
    <n v="4"/>
    <n v="50"/>
    <n v="200"/>
    <n v="50"/>
  </r>
  <r>
    <n v="834"/>
    <d v="2023-04-04T00:00:00"/>
    <x v="1"/>
    <n v="56"/>
    <x v="2"/>
    <x v="0"/>
    <n v="2"/>
    <n v="30"/>
    <n v="60"/>
    <n v="30"/>
  </r>
  <r>
    <n v="835"/>
    <d v="2023-09-07T00:00:00"/>
    <x v="0"/>
    <n v="37"/>
    <x v="1"/>
    <x v="1"/>
    <n v="4"/>
    <n v="50"/>
    <n v="200"/>
    <n v="50"/>
  </r>
  <r>
    <n v="836"/>
    <d v="2023-04-19T00:00:00"/>
    <x v="1"/>
    <n v="22"/>
    <x v="0"/>
    <x v="1"/>
    <n v="1"/>
    <n v="50"/>
    <n v="50"/>
    <n v="50"/>
  </r>
  <r>
    <n v="837"/>
    <d v="2023-07-01T00:00:00"/>
    <x v="0"/>
    <n v="18"/>
    <x v="0"/>
    <x v="0"/>
    <n v="3"/>
    <n v="30"/>
    <n v="90"/>
    <n v="30"/>
  </r>
  <r>
    <n v="838"/>
    <d v="2023-05-13T00:00:00"/>
    <x v="0"/>
    <n v="47"/>
    <x v="1"/>
    <x v="2"/>
    <n v="2"/>
    <n v="300"/>
    <n v="600"/>
    <n v="300"/>
  </r>
  <r>
    <n v="839"/>
    <d v="2023-06-24T00:00:00"/>
    <x v="1"/>
    <n v="20"/>
    <x v="0"/>
    <x v="2"/>
    <n v="4"/>
    <n v="300"/>
    <n v="1200"/>
    <n v="300"/>
  </r>
  <r>
    <n v="840"/>
    <d v="2023-05-24T00:00:00"/>
    <x v="0"/>
    <n v="62"/>
    <x v="2"/>
    <x v="1"/>
    <n v="2"/>
    <n v="25"/>
    <n v="50"/>
    <n v="25"/>
  </r>
  <r>
    <n v="841"/>
    <d v="2023-11-02T00:00:00"/>
    <x v="0"/>
    <n v="31"/>
    <x v="0"/>
    <x v="2"/>
    <n v="4"/>
    <n v="25"/>
    <n v="100"/>
    <n v="25"/>
  </r>
  <r>
    <n v="842"/>
    <d v="2023-12-26T00:00:00"/>
    <x v="1"/>
    <n v="47"/>
    <x v="1"/>
    <x v="1"/>
    <n v="2"/>
    <n v="300"/>
    <n v="600"/>
    <n v="300"/>
  </r>
  <r>
    <n v="843"/>
    <d v="2023-05-22T00:00:00"/>
    <x v="0"/>
    <n v="21"/>
    <x v="0"/>
    <x v="0"/>
    <n v="3"/>
    <n v="500"/>
    <n v="1500"/>
    <n v="500"/>
  </r>
  <r>
    <n v="844"/>
    <d v="2023-10-12T00:00:00"/>
    <x v="0"/>
    <n v="35"/>
    <x v="0"/>
    <x v="1"/>
    <n v="3"/>
    <n v="50"/>
    <n v="150"/>
    <n v="50"/>
  </r>
  <r>
    <n v="845"/>
    <d v="2023-01-06T00:00:00"/>
    <x v="0"/>
    <n v="54"/>
    <x v="1"/>
    <x v="1"/>
    <n v="1"/>
    <n v="500"/>
    <n v="500"/>
    <n v="500"/>
  </r>
  <r>
    <n v="846"/>
    <d v="2023-09-22T00:00:00"/>
    <x v="0"/>
    <n v="42"/>
    <x v="1"/>
    <x v="0"/>
    <n v="1"/>
    <n v="50"/>
    <n v="50"/>
    <n v="50"/>
  </r>
  <r>
    <n v="847"/>
    <d v="2023-04-08T00:00:00"/>
    <x v="1"/>
    <n v="18"/>
    <x v="0"/>
    <x v="2"/>
    <n v="4"/>
    <n v="300"/>
    <n v="1200"/>
    <n v="300"/>
  </r>
  <r>
    <n v="848"/>
    <d v="2023-02-13T00:00:00"/>
    <x v="1"/>
    <n v="63"/>
    <x v="2"/>
    <x v="1"/>
    <n v="3"/>
    <n v="25"/>
    <n v="75"/>
    <n v="25"/>
  </r>
  <r>
    <n v="849"/>
    <d v="2023-05-04T00:00:00"/>
    <x v="0"/>
    <n v="32"/>
    <x v="0"/>
    <x v="1"/>
    <n v="2"/>
    <n v="25"/>
    <n v="50"/>
    <n v="25"/>
  </r>
  <r>
    <n v="850"/>
    <d v="2023-07-28T00:00:00"/>
    <x v="1"/>
    <n v="26"/>
    <x v="0"/>
    <x v="0"/>
    <n v="2"/>
    <n v="500"/>
    <n v="1000"/>
    <n v="500"/>
  </r>
  <r>
    <n v="851"/>
    <d v="2023-09-08T00:00:00"/>
    <x v="0"/>
    <n v="32"/>
    <x v="0"/>
    <x v="2"/>
    <n v="2"/>
    <n v="25"/>
    <n v="50"/>
    <n v="25"/>
  </r>
  <r>
    <n v="852"/>
    <d v="2023-10-12T00:00:00"/>
    <x v="1"/>
    <n v="41"/>
    <x v="1"/>
    <x v="1"/>
    <n v="1"/>
    <n v="300"/>
    <n v="300"/>
    <n v="300"/>
  </r>
  <r>
    <n v="853"/>
    <d v="2023-05-04T00:00:00"/>
    <x v="0"/>
    <n v="21"/>
    <x v="0"/>
    <x v="0"/>
    <n v="2"/>
    <n v="500"/>
    <n v="1000"/>
    <n v="500"/>
  </r>
  <r>
    <n v="854"/>
    <d v="2023-12-20T00:00:00"/>
    <x v="0"/>
    <n v="29"/>
    <x v="0"/>
    <x v="1"/>
    <n v="1"/>
    <n v="50"/>
    <n v="50"/>
    <n v="50"/>
  </r>
  <r>
    <n v="855"/>
    <d v="2023-09-01T00:00:00"/>
    <x v="0"/>
    <n v="54"/>
    <x v="1"/>
    <x v="0"/>
    <n v="1"/>
    <n v="25"/>
    <n v="25"/>
    <n v="25"/>
  </r>
  <r>
    <n v="856"/>
    <d v="2023-11-27T00:00:00"/>
    <x v="0"/>
    <n v="54"/>
    <x v="1"/>
    <x v="2"/>
    <n v="4"/>
    <n v="30"/>
    <n v="120"/>
    <n v="30"/>
  </r>
  <r>
    <n v="857"/>
    <d v="2023-12-31T00:00:00"/>
    <x v="0"/>
    <n v="60"/>
    <x v="2"/>
    <x v="2"/>
    <n v="2"/>
    <n v="25"/>
    <n v="50"/>
    <n v="25"/>
  </r>
  <r>
    <n v="858"/>
    <d v="2023-09-09T00:00:00"/>
    <x v="0"/>
    <n v="23"/>
    <x v="0"/>
    <x v="2"/>
    <n v="2"/>
    <n v="50"/>
    <n v="100"/>
    <n v="50"/>
  </r>
  <r>
    <n v="859"/>
    <d v="2023-08-18T00:00:00"/>
    <x v="1"/>
    <n v="56"/>
    <x v="2"/>
    <x v="2"/>
    <n v="3"/>
    <n v="500"/>
    <n v="1500"/>
    <n v="500"/>
  </r>
  <r>
    <n v="860"/>
    <d v="2023-01-09T00:00:00"/>
    <x v="0"/>
    <n v="63"/>
    <x v="2"/>
    <x v="1"/>
    <n v="4"/>
    <n v="50"/>
    <n v="200"/>
    <n v="50"/>
  </r>
  <r>
    <n v="861"/>
    <d v="2023-02-17T00:00:00"/>
    <x v="1"/>
    <n v="41"/>
    <x v="1"/>
    <x v="1"/>
    <n v="3"/>
    <n v="30"/>
    <n v="90"/>
    <n v="30"/>
  </r>
  <r>
    <n v="862"/>
    <d v="2023-05-31T00:00:00"/>
    <x v="0"/>
    <n v="28"/>
    <x v="0"/>
    <x v="2"/>
    <n v="4"/>
    <n v="300"/>
    <n v="1200"/>
    <n v="300"/>
  </r>
  <r>
    <n v="863"/>
    <d v="2023-04-24T00:00:00"/>
    <x v="1"/>
    <n v="30"/>
    <x v="0"/>
    <x v="2"/>
    <n v="2"/>
    <n v="25"/>
    <n v="50"/>
    <n v="25"/>
  </r>
  <r>
    <n v="864"/>
    <d v="2023-07-27T00:00:00"/>
    <x v="1"/>
    <n v="51"/>
    <x v="1"/>
    <x v="2"/>
    <n v="1"/>
    <n v="500"/>
    <n v="500"/>
    <n v="500"/>
  </r>
  <r>
    <n v="865"/>
    <d v="2023-12-21T00:00:00"/>
    <x v="1"/>
    <n v="42"/>
    <x v="1"/>
    <x v="1"/>
    <n v="1"/>
    <n v="300"/>
    <n v="300"/>
    <n v="300"/>
  </r>
  <r>
    <n v="866"/>
    <d v="2023-05-05T00:00:00"/>
    <x v="0"/>
    <n v="24"/>
    <x v="0"/>
    <x v="2"/>
    <n v="1"/>
    <n v="50"/>
    <n v="50"/>
    <n v="50"/>
  </r>
  <r>
    <n v="867"/>
    <d v="2023-06-06T00:00:00"/>
    <x v="0"/>
    <n v="21"/>
    <x v="0"/>
    <x v="2"/>
    <n v="1"/>
    <n v="500"/>
    <n v="500"/>
    <n v="500"/>
  </r>
  <r>
    <n v="868"/>
    <d v="2023-12-06T00:00:00"/>
    <x v="1"/>
    <n v="25"/>
    <x v="0"/>
    <x v="2"/>
    <n v="1"/>
    <n v="300"/>
    <n v="300"/>
    <n v="300"/>
  </r>
  <r>
    <n v="869"/>
    <d v="2023-10-25T00:00:00"/>
    <x v="0"/>
    <n v="37"/>
    <x v="1"/>
    <x v="0"/>
    <n v="3"/>
    <n v="500"/>
    <n v="1500"/>
    <n v="500"/>
  </r>
  <r>
    <n v="870"/>
    <d v="2023-07-08T00:00:00"/>
    <x v="1"/>
    <n v="46"/>
    <x v="1"/>
    <x v="2"/>
    <n v="4"/>
    <n v="30"/>
    <n v="120"/>
    <n v="30"/>
  </r>
  <r>
    <n v="871"/>
    <d v="2023-08-31T00:00:00"/>
    <x v="0"/>
    <n v="62"/>
    <x v="2"/>
    <x v="0"/>
    <n v="2"/>
    <n v="30"/>
    <n v="60"/>
    <n v="30"/>
  </r>
  <r>
    <n v="872"/>
    <d v="2023-10-11T00:00:00"/>
    <x v="1"/>
    <n v="63"/>
    <x v="2"/>
    <x v="0"/>
    <n v="3"/>
    <n v="25"/>
    <n v="75"/>
    <n v="25"/>
  </r>
  <r>
    <n v="873"/>
    <d v="2023-09-29T00:00:00"/>
    <x v="1"/>
    <n v="27"/>
    <x v="0"/>
    <x v="2"/>
    <n v="4"/>
    <n v="25"/>
    <n v="100"/>
    <n v="25"/>
  </r>
  <r>
    <n v="874"/>
    <d v="2023-06-26T00:00:00"/>
    <x v="0"/>
    <n v="60"/>
    <x v="2"/>
    <x v="0"/>
    <n v="1"/>
    <n v="30"/>
    <n v="30"/>
    <n v="30"/>
  </r>
  <r>
    <n v="875"/>
    <d v="2023-08-06T00:00:00"/>
    <x v="1"/>
    <n v="51"/>
    <x v="1"/>
    <x v="2"/>
    <n v="4"/>
    <n v="500"/>
    <n v="2000"/>
    <n v="500"/>
  </r>
  <r>
    <n v="876"/>
    <d v="2023-10-09T00:00:00"/>
    <x v="0"/>
    <n v="43"/>
    <x v="1"/>
    <x v="1"/>
    <n v="4"/>
    <n v="30"/>
    <n v="120"/>
    <n v="30"/>
  </r>
  <r>
    <n v="877"/>
    <d v="2023-06-19T00:00:00"/>
    <x v="1"/>
    <n v="58"/>
    <x v="2"/>
    <x v="1"/>
    <n v="1"/>
    <n v="25"/>
    <n v="25"/>
    <n v="25"/>
  </r>
  <r>
    <n v="878"/>
    <d v="2023-06-30T00:00:00"/>
    <x v="1"/>
    <n v="20"/>
    <x v="0"/>
    <x v="1"/>
    <n v="1"/>
    <n v="30"/>
    <n v="30"/>
    <n v="30"/>
  </r>
  <r>
    <n v="879"/>
    <d v="2023-12-26T00:00:00"/>
    <x v="0"/>
    <n v="23"/>
    <x v="0"/>
    <x v="1"/>
    <n v="1"/>
    <n v="30"/>
    <n v="30"/>
    <n v="30"/>
  </r>
  <r>
    <n v="880"/>
    <d v="2023-08-21T00:00:00"/>
    <x v="0"/>
    <n v="22"/>
    <x v="0"/>
    <x v="0"/>
    <n v="2"/>
    <n v="500"/>
    <n v="1000"/>
    <n v="500"/>
  </r>
  <r>
    <n v="881"/>
    <d v="2023-05-19T00:00:00"/>
    <x v="0"/>
    <n v="22"/>
    <x v="0"/>
    <x v="2"/>
    <n v="1"/>
    <n v="300"/>
    <n v="300"/>
    <n v="300"/>
  </r>
  <r>
    <n v="882"/>
    <d v="2023-06-06T00:00:00"/>
    <x v="1"/>
    <n v="64"/>
    <x v="2"/>
    <x v="2"/>
    <n v="2"/>
    <n v="25"/>
    <n v="50"/>
    <n v="25"/>
  </r>
  <r>
    <n v="883"/>
    <d v="2023-05-09T00:00:00"/>
    <x v="0"/>
    <n v="40"/>
    <x v="1"/>
    <x v="2"/>
    <n v="1"/>
    <n v="500"/>
    <n v="500"/>
    <n v="500"/>
  </r>
  <r>
    <n v="884"/>
    <d v="2023-04-29T00:00:00"/>
    <x v="1"/>
    <n v="26"/>
    <x v="0"/>
    <x v="1"/>
    <n v="2"/>
    <n v="30"/>
    <n v="60"/>
    <n v="30"/>
  </r>
  <r>
    <n v="885"/>
    <d v="2023-03-03T00:00:00"/>
    <x v="1"/>
    <n v="52"/>
    <x v="1"/>
    <x v="1"/>
    <n v="4"/>
    <n v="30"/>
    <n v="120"/>
    <n v="30"/>
  </r>
  <r>
    <n v="886"/>
    <d v="2023-04-09T00:00:00"/>
    <x v="0"/>
    <n v="37"/>
    <x v="1"/>
    <x v="2"/>
    <n v="3"/>
    <n v="300"/>
    <n v="900"/>
    <n v="300"/>
  </r>
  <r>
    <n v="887"/>
    <d v="2023-06-11T00:00:00"/>
    <x v="0"/>
    <n v="59"/>
    <x v="2"/>
    <x v="1"/>
    <n v="4"/>
    <n v="25"/>
    <n v="100"/>
    <n v="25"/>
  </r>
  <r>
    <n v="888"/>
    <d v="2023-03-03T00:00:00"/>
    <x v="1"/>
    <n v="52"/>
    <x v="1"/>
    <x v="2"/>
    <n v="4"/>
    <n v="25"/>
    <n v="100"/>
    <n v="25"/>
  </r>
  <r>
    <n v="889"/>
    <d v="2023-10-02T00:00:00"/>
    <x v="1"/>
    <n v="35"/>
    <x v="0"/>
    <x v="2"/>
    <n v="1"/>
    <n v="50"/>
    <n v="50"/>
    <n v="50"/>
  </r>
  <r>
    <n v="890"/>
    <d v="2023-12-20T00:00:00"/>
    <x v="0"/>
    <n v="34"/>
    <x v="0"/>
    <x v="2"/>
    <n v="2"/>
    <n v="25"/>
    <n v="50"/>
    <n v="25"/>
  </r>
  <r>
    <n v="891"/>
    <d v="2023-04-05T00:00:00"/>
    <x v="0"/>
    <n v="41"/>
    <x v="1"/>
    <x v="2"/>
    <n v="3"/>
    <n v="300"/>
    <n v="900"/>
    <n v="300"/>
  </r>
  <r>
    <n v="892"/>
    <d v="2023-04-09T00:00:00"/>
    <x v="0"/>
    <n v="20"/>
    <x v="0"/>
    <x v="2"/>
    <n v="1"/>
    <n v="50"/>
    <n v="50"/>
    <n v="50"/>
  </r>
  <r>
    <n v="893"/>
    <d v="2023-04-21T00:00:00"/>
    <x v="0"/>
    <n v="49"/>
    <x v="1"/>
    <x v="2"/>
    <n v="1"/>
    <n v="50"/>
    <n v="50"/>
    <n v="50"/>
  </r>
  <r>
    <n v="894"/>
    <d v="2023-09-05T00:00:00"/>
    <x v="0"/>
    <n v="52"/>
    <x v="1"/>
    <x v="2"/>
    <n v="1"/>
    <n v="30"/>
    <n v="30"/>
    <n v="30"/>
  </r>
  <r>
    <n v="895"/>
    <d v="2023-05-22T00:00:00"/>
    <x v="1"/>
    <n v="55"/>
    <x v="1"/>
    <x v="1"/>
    <n v="4"/>
    <n v="30"/>
    <n v="120"/>
    <n v="30"/>
  </r>
  <r>
    <n v="896"/>
    <d v="2023-10-29T00:00:00"/>
    <x v="1"/>
    <n v="30"/>
    <x v="0"/>
    <x v="2"/>
    <n v="2"/>
    <n v="25"/>
    <n v="50"/>
    <n v="25"/>
  </r>
  <r>
    <n v="897"/>
    <d v="2023-09-26T00:00:00"/>
    <x v="1"/>
    <n v="64"/>
    <x v="2"/>
    <x v="2"/>
    <n v="2"/>
    <n v="50"/>
    <n v="100"/>
    <n v="50"/>
  </r>
  <r>
    <n v="898"/>
    <d v="2023-11-02T00:00:00"/>
    <x v="1"/>
    <n v="42"/>
    <x v="1"/>
    <x v="1"/>
    <n v="3"/>
    <n v="30"/>
    <n v="90"/>
    <n v="30"/>
  </r>
  <r>
    <n v="899"/>
    <d v="2023-05-25T00:00:00"/>
    <x v="0"/>
    <n v="26"/>
    <x v="0"/>
    <x v="1"/>
    <n v="2"/>
    <n v="300"/>
    <n v="600"/>
    <n v="300"/>
  </r>
  <r>
    <n v="900"/>
    <d v="2023-02-21T00:00:00"/>
    <x v="0"/>
    <n v="21"/>
    <x v="0"/>
    <x v="1"/>
    <n v="2"/>
    <n v="30"/>
    <n v="60"/>
    <n v="30"/>
  </r>
  <r>
    <n v="901"/>
    <d v="2023-04-10T00:00:00"/>
    <x v="0"/>
    <n v="31"/>
    <x v="0"/>
    <x v="2"/>
    <n v="1"/>
    <n v="30"/>
    <n v="30"/>
    <n v="30"/>
  </r>
  <r>
    <n v="902"/>
    <d v="2023-06-01T00:00:00"/>
    <x v="1"/>
    <n v="54"/>
    <x v="1"/>
    <x v="0"/>
    <n v="1"/>
    <n v="50"/>
    <n v="50"/>
    <n v="50"/>
  </r>
  <r>
    <n v="903"/>
    <d v="2023-04-27T00:00:00"/>
    <x v="1"/>
    <n v="51"/>
    <x v="1"/>
    <x v="0"/>
    <n v="4"/>
    <n v="50"/>
    <n v="200"/>
    <n v="50"/>
  </r>
  <r>
    <n v="904"/>
    <d v="2023-07-04T00:00:00"/>
    <x v="0"/>
    <n v="28"/>
    <x v="0"/>
    <x v="1"/>
    <n v="1"/>
    <n v="500"/>
    <n v="500"/>
    <n v="500"/>
  </r>
  <r>
    <n v="905"/>
    <d v="2023-04-02T00:00:00"/>
    <x v="0"/>
    <n v="58"/>
    <x v="2"/>
    <x v="0"/>
    <n v="1"/>
    <n v="300"/>
    <n v="300"/>
    <n v="300"/>
  </r>
  <r>
    <n v="906"/>
    <d v="2023-06-04T00:00:00"/>
    <x v="1"/>
    <n v="20"/>
    <x v="0"/>
    <x v="1"/>
    <n v="1"/>
    <n v="50"/>
    <n v="50"/>
    <n v="50"/>
  </r>
  <r>
    <n v="907"/>
    <d v="2023-01-08T00:00:00"/>
    <x v="1"/>
    <n v="45"/>
    <x v="1"/>
    <x v="2"/>
    <n v="1"/>
    <n v="25"/>
    <n v="25"/>
    <n v="25"/>
  </r>
  <r>
    <n v="908"/>
    <d v="2023-12-29T00:00:00"/>
    <x v="0"/>
    <n v="46"/>
    <x v="1"/>
    <x v="0"/>
    <n v="4"/>
    <n v="300"/>
    <n v="1200"/>
    <n v="300"/>
  </r>
  <r>
    <n v="909"/>
    <d v="2023-10-01T00:00:00"/>
    <x v="0"/>
    <n v="26"/>
    <x v="0"/>
    <x v="2"/>
    <n v="1"/>
    <n v="300"/>
    <n v="300"/>
    <n v="300"/>
  </r>
  <r>
    <n v="910"/>
    <d v="2023-03-06T00:00:00"/>
    <x v="1"/>
    <n v="20"/>
    <x v="0"/>
    <x v="0"/>
    <n v="3"/>
    <n v="50"/>
    <n v="150"/>
    <n v="50"/>
  </r>
  <r>
    <n v="911"/>
    <d v="2023-05-21T00:00:00"/>
    <x v="0"/>
    <n v="42"/>
    <x v="1"/>
    <x v="2"/>
    <n v="3"/>
    <n v="300"/>
    <n v="900"/>
    <n v="300"/>
  </r>
  <r>
    <n v="912"/>
    <d v="2023-01-24T00:00:00"/>
    <x v="0"/>
    <n v="51"/>
    <x v="1"/>
    <x v="0"/>
    <n v="3"/>
    <n v="50"/>
    <n v="150"/>
    <n v="50"/>
  </r>
  <r>
    <n v="913"/>
    <d v="2023-01-28T00:00:00"/>
    <x v="0"/>
    <n v="29"/>
    <x v="0"/>
    <x v="2"/>
    <n v="3"/>
    <n v="30"/>
    <n v="90"/>
    <n v="30"/>
  </r>
  <r>
    <n v="914"/>
    <d v="2023-10-11T00:00:00"/>
    <x v="1"/>
    <n v="59"/>
    <x v="2"/>
    <x v="2"/>
    <n v="1"/>
    <n v="500"/>
    <n v="500"/>
    <n v="500"/>
  </r>
  <r>
    <n v="915"/>
    <d v="2023-05-30T00:00:00"/>
    <x v="1"/>
    <n v="26"/>
    <x v="0"/>
    <x v="0"/>
    <n v="3"/>
    <n v="30"/>
    <n v="90"/>
    <n v="30"/>
  </r>
  <r>
    <n v="916"/>
    <d v="2023-12-24T00:00:00"/>
    <x v="1"/>
    <n v="32"/>
    <x v="0"/>
    <x v="2"/>
    <n v="1"/>
    <n v="50"/>
    <n v="50"/>
    <n v="50"/>
  </r>
  <r>
    <n v="917"/>
    <d v="2023-03-06T00:00:00"/>
    <x v="1"/>
    <n v="57"/>
    <x v="2"/>
    <x v="2"/>
    <n v="4"/>
    <n v="50"/>
    <n v="200"/>
    <n v="50"/>
  </r>
  <r>
    <n v="918"/>
    <d v="2023-11-23T00:00:00"/>
    <x v="1"/>
    <n v="42"/>
    <x v="1"/>
    <x v="2"/>
    <n v="3"/>
    <n v="30"/>
    <n v="90"/>
    <n v="30"/>
  </r>
  <r>
    <n v="919"/>
    <d v="2023-09-09T00:00:00"/>
    <x v="1"/>
    <n v="22"/>
    <x v="0"/>
    <x v="0"/>
    <n v="2"/>
    <n v="25"/>
    <n v="50"/>
    <n v="25"/>
  </r>
  <r>
    <n v="920"/>
    <d v="2023-02-22T00:00:00"/>
    <x v="1"/>
    <n v="28"/>
    <x v="0"/>
    <x v="0"/>
    <n v="3"/>
    <n v="25"/>
    <n v="75"/>
    <n v="25"/>
  </r>
  <r>
    <n v="921"/>
    <d v="2023-01-07T00:00:00"/>
    <x v="0"/>
    <n v="51"/>
    <x v="1"/>
    <x v="2"/>
    <n v="3"/>
    <n v="25"/>
    <n v="75"/>
    <n v="25"/>
  </r>
  <r>
    <n v="922"/>
    <d v="2023-10-21T00:00:00"/>
    <x v="0"/>
    <n v="41"/>
    <x v="1"/>
    <x v="2"/>
    <n v="1"/>
    <n v="50"/>
    <n v="50"/>
    <n v="50"/>
  </r>
  <r>
    <n v="923"/>
    <d v="2023-05-26T00:00:00"/>
    <x v="0"/>
    <n v="32"/>
    <x v="0"/>
    <x v="0"/>
    <n v="3"/>
    <n v="300"/>
    <n v="900"/>
    <n v="300"/>
  </r>
  <r>
    <n v="924"/>
    <d v="2023-08-29T00:00:00"/>
    <x v="0"/>
    <n v="55"/>
    <x v="1"/>
    <x v="0"/>
    <n v="2"/>
    <n v="50"/>
    <n v="100"/>
    <n v="50"/>
  </r>
  <r>
    <n v="925"/>
    <d v="2023-09-03T00:00:00"/>
    <x v="0"/>
    <n v="25"/>
    <x v="0"/>
    <x v="2"/>
    <n v="1"/>
    <n v="300"/>
    <n v="300"/>
    <n v="300"/>
  </r>
  <r>
    <n v="926"/>
    <d v="2023-08-14T00:00:00"/>
    <x v="0"/>
    <n v="22"/>
    <x v="0"/>
    <x v="2"/>
    <n v="1"/>
    <n v="30"/>
    <n v="30"/>
    <n v="30"/>
  </r>
  <r>
    <n v="927"/>
    <d v="2023-06-24T00:00:00"/>
    <x v="0"/>
    <n v="43"/>
    <x v="1"/>
    <x v="2"/>
    <n v="4"/>
    <n v="500"/>
    <n v="2000"/>
    <n v="500"/>
  </r>
  <r>
    <n v="928"/>
    <d v="2023-04-05T00:00:00"/>
    <x v="1"/>
    <n v="35"/>
    <x v="0"/>
    <x v="1"/>
    <n v="4"/>
    <n v="300"/>
    <n v="1200"/>
    <n v="300"/>
  </r>
  <r>
    <n v="929"/>
    <d v="2023-01-27T00:00:00"/>
    <x v="1"/>
    <n v="23"/>
    <x v="0"/>
    <x v="0"/>
    <n v="3"/>
    <n v="25"/>
    <n v="75"/>
    <n v="25"/>
  </r>
  <r>
    <n v="930"/>
    <d v="2023-05-10T00:00:00"/>
    <x v="0"/>
    <n v="54"/>
    <x v="1"/>
    <x v="1"/>
    <n v="4"/>
    <n v="50"/>
    <n v="200"/>
    <n v="50"/>
  </r>
  <r>
    <n v="931"/>
    <d v="2023-09-02T00:00:00"/>
    <x v="0"/>
    <n v="30"/>
    <x v="0"/>
    <x v="0"/>
    <n v="4"/>
    <n v="30"/>
    <n v="120"/>
    <n v="30"/>
  </r>
  <r>
    <n v="932"/>
    <d v="2023-02-28T00:00:00"/>
    <x v="1"/>
    <n v="45"/>
    <x v="1"/>
    <x v="0"/>
    <n v="4"/>
    <n v="25"/>
    <n v="100"/>
    <n v="25"/>
  </r>
  <r>
    <n v="933"/>
    <d v="2023-02-03T00:00:00"/>
    <x v="0"/>
    <n v="22"/>
    <x v="0"/>
    <x v="0"/>
    <n v="1"/>
    <n v="30"/>
    <n v="30"/>
    <n v="30"/>
  </r>
  <r>
    <n v="934"/>
    <d v="2023-07-25T00:00:00"/>
    <x v="0"/>
    <n v="30"/>
    <x v="0"/>
    <x v="0"/>
    <n v="1"/>
    <n v="500"/>
    <n v="500"/>
    <n v="500"/>
  </r>
  <r>
    <n v="935"/>
    <d v="2023-09-09T00:00:00"/>
    <x v="1"/>
    <n v="34"/>
    <x v="0"/>
    <x v="0"/>
    <n v="1"/>
    <n v="50"/>
    <n v="50"/>
    <n v="50"/>
  </r>
  <r>
    <n v="936"/>
    <d v="2023-02-07T00:00:00"/>
    <x v="0"/>
    <n v="57"/>
    <x v="2"/>
    <x v="0"/>
    <n v="4"/>
    <n v="50"/>
    <n v="200"/>
    <n v="50"/>
  </r>
  <r>
    <n v="937"/>
    <d v="2023-10-23T00:00:00"/>
    <x v="1"/>
    <n v="62"/>
    <x v="2"/>
    <x v="0"/>
    <n v="1"/>
    <n v="500"/>
    <n v="500"/>
    <n v="500"/>
  </r>
  <r>
    <n v="938"/>
    <d v="2023-11-19T00:00:00"/>
    <x v="0"/>
    <n v="49"/>
    <x v="1"/>
    <x v="1"/>
    <n v="4"/>
    <n v="50"/>
    <n v="200"/>
    <n v="50"/>
  </r>
  <r>
    <n v="939"/>
    <d v="2023-12-18T00:00:00"/>
    <x v="1"/>
    <n v="46"/>
    <x v="1"/>
    <x v="2"/>
    <n v="1"/>
    <n v="300"/>
    <n v="300"/>
    <n v="300"/>
  </r>
  <r>
    <n v="940"/>
    <d v="2023-01-28T00:00:00"/>
    <x v="1"/>
    <n v="20"/>
    <x v="0"/>
    <x v="2"/>
    <n v="1"/>
    <n v="30"/>
    <n v="30"/>
    <n v="30"/>
  </r>
  <r>
    <n v="941"/>
    <d v="2023-03-19T00:00:00"/>
    <x v="1"/>
    <n v="57"/>
    <x v="2"/>
    <x v="1"/>
    <n v="2"/>
    <n v="25"/>
    <n v="50"/>
    <n v="25"/>
  </r>
  <r>
    <n v="942"/>
    <d v="2023-03-18T00:00:00"/>
    <x v="0"/>
    <n v="51"/>
    <x v="1"/>
    <x v="1"/>
    <n v="3"/>
    <n v="500"/>
    <n v="1500"/>
    <n v="500"/>
  </r>
  <r>
    <n v="943"/>
    <d v="2023-10-16T00:00:00"/>
    <x v="1"/>
    <n v="57"/>
    <x v="2"/>
    <x v="1"/>
    <n v="4"/>
    <n v="300"/>
    <n v="1200"/>
    <n v="300"/>
  </r>
  <r>
    <n v="944"/>
    <d v="2023-06-05T00:00:00"/>
    <x v="0"/>
    <n v="44"/>
    <x v="1"/>
    <x v="1"/>
    <n v="2"/>
    <n v="25"/>
    <n v="50"/>
    <n v="25"/>
  </r>
  <r>
    <n v="945"/>
    <d v="2023-02-13T00:00:00"/>
    <x v="0"/>
    <n v="30"/>
    <x v="0"/>
    <x v="0"/>
    <n v="1"/>
    <n v="25"/>
    <n v="25"/>
    <n v="25"/>
  </r>
  <r>
    <n v="946"/>
    <d v="2023-05-08T00:00:00"/>
    <x v="0"/>
    <n v="62"/>
    <x v="2"/>
    <x v="2"/>
    <n v="4"/>
    <n v="500"/>
    <n v="2000"/>
    <n v="500"/>
  </r>
  <r>
    <n v="947"/>
    <d v="2023-03-02T00:00:00"/>
    <x v="0"/>
    <n v="50"/>
    <x v="1"/>
    <x v="0"/>
    <n v="1"/>
    <n v="300"/>
    <n v="300"/>
    <n v="300"/>
  </r>
  <r>
    <n v="948"/>
    <d v="2023-10-13T00:00:00"/>
    <x v="1"/>
    <n v="23"/>
    <x v="0"/>
    <x v="2"/>
    <n v="3"/>
    <n v="25"/>
    <n v="75"/>
    <n v="25"/>
  </r>
  <r>
    <n v="949"/>
    <d v="2023-08-02T00:00:00"/>
    <x v="1"/>
    <n v="41"/>
    <x v="1"/>
    <x v="2"/>
    <n v="2"/>
    <n v="25"/>
    <n v="50"/>
    <n v="25"/>
  </r>
  <r>
    <n v="950"/>
    <d v="2023-11-07T00:00:00"/>
    <x v="0"/>
    <n v="36"/>
    <x v="1"/>
    <x v="1"/>
    <n v="3"/>
    <n v="300"/>
    <n v="900"/>
    <n v="300"/>
  </r>
  <r>
    <n v="951"/>
    <d v="2023-11-02T00:00:00"/>
    <x v="0"/>
    <n v="33"/>
    <x v="0"/>
    <x v="0"/>
    <n v="2"/>
    <n v="50"/>
    <n v="100"/>
    <n v="50"/>
  </r>
  <r>
    <n v="952"/>
    <d v="2023-11-13T00:00:00"/>
    <x v="1"/>
    <n v="57"/>
    <x v="2"/>
    <x v="1"/>
    <n v="1"/>
    <n v="25"/>
    <n v="25"/>
    <n v="25"/>
  </r>
  <r>
    <n v="953"/>
    <d v="2023-04-26T00:00:00"/>
    <x v="0"/>
    <n v="45"/>
    <x v="1"/>
    <x v="0"/>
    <n v="3"/>
    <n v="30"/>
    <n v="90"/>
    <n v="30"/>
  </r>
  <r>
    <n v="954"/>
    <d v="2023-09-25T00:00:00"/>
    <x v="1"/>
    <n v="50"/>
    <x v="1"/>
    <x v="2"/>
    <n v="3"/>
    <n v="300"/>
    <n v="900"/>
    <n v="300"/>
  </r>
  <r>
    <n v="955"/>
    <d v="2023-07-14T00:00:00"/>
    <x v="0"/>
    <n v="58"/>
    <x v="2"/>
    <x v="1"/>
    <n v="1"/>
    <n v="25"/>
    <n v="25"/>
    <n v="25"/>
  </r>
  <r>
    <n v="956"/>
    <d v="2023-08-19T00:00:00"/>
    <x v="0"/>
    <n v="30"/>
    <x v="0"/>
    <x v="1"/>
    <n v="3"/>
    <n v="500"/>
    <n v="1500"/>
    <n v="500"/>
  </r>
  <r>
    <n v="957"/>
    <d v="2023-08-15T00:00:00"/>
    <x v="1"/>
    <n v="60"/>
    <x v="2"/>
    <x v="2"/>
    <n v="4"/>
    <n v="30"/>
    <n v="120"/>
    <n v="30"/>
  </r>
  <r>
    <n v="958"/>
    <d v="2023-06-02T00:00:00"/>
    <x v="0"/>
    <n v="62"/>
    <x v="2"/>
    <x v="2"/>
    <n v="2"/>
    <n v="25"/>
    <n v="50"/>
    <n v="25"/>
  </r>
  <r>
    <n v="959"/>
    <d v="2023-10-29T00:00:00"/>
    <x v="1"/>
    <n v="42"/>
    <x v="1"/>
    <x v="2"/>
    <n v="2"/>
    <n v="30"/>
    <n v="60"/>
    <n v="30"/>
  </r>
  <r>
    <n v="960"/>
    <d v="2023-08-08T00:00:00"/>
    <x v="0"/>
    <n v="59"/>
    <x v="2"/>
    <x v="1"/>
    <n v="2"/>
    <n v="30"/>
    <n v="60"/>
    <n v="30"/>
  </r>
  <r>
    <n v="961"/>
    <d v="2023-06-06T00:00:00"/>
    <x v="0"/>
    <n v="53"/>
    <x v="1"/>
    <x v="0"/>
    <n v="4"/>
    <n v="50"/>
    <n v="200"/>
    <n v="50"/>
  </r>
  <r>
    <n v="962"/>
    <d v="2023-10-19T00:00:00"/>
    <x v="0"/>
    <n v="44"/>
    <x v="1"/>
    <x v="1"/>
    <n v="2"/>
    <n v="30"/>
    <n v="60"/>
    <n v="30"/>
  </r>
  <r>
    <n v="963"/>
    <d v="2023-11-14T00:00:00"/>
    <x v="1"/>
    <n v="55"/>
    <x v="1"/>
    <x v="0"/>
    <n v="1"/>
    <n v="50"/>
    <n v="50"/>
    <n v="50"/>
  </r>
  <r>
    <n v="964"/>
    <d v="2023-01-31T00:00:00"/>
    <x v="0"/>
    <n v="24"/>
    <x v="0"/>
    <x v="1"/>
    <n v="3"/>
    <n v="300"/>
    <n v="900"/>
    <n v="300"/>
  </r>
  <r>
    <n v="965"/>
    <d v="2023-11-09T00:00:00"/>
    <x v="0"/>
    <n v="22"/>
    <x v="0"/>
    <x v="1"/>
    <n v="4"/>
    <n v="50"/>
    <n v="200"/>
    <n v="50"/>
  </r>
  <r>
    <n v="966"/>
    <d v="2023-02-20T00:00:00"/>
    <x v="0"/>
    <n v="60"/>
    <x v="2"/>
    <x v="2"/>
    <n v="2"/>
    <n v="500"/>
    <n v="1000"/>
    <n v="500"/>
  </r>
  <r>
    <n v="967"/>
    <d v="2023-04-17T00:00:00"/>
    <x v="0"/>
    <n v="62"/>
    <x v="2"/>
    <x v="0"/>
    <n v="1"/>
    <n v="25"/>
    <n v="25"/>
    <n v="25"/>
  </r>
  <r>
    <n v="968"/>
    <d v="2023-11-17T00:00:00"/>
    <x v="1"/>
    <n v="48"/>
    <x v="1"/>
    <x v="1"/>
    <n v="3"/>
    <n v="300"/>
    <n v="900"/>
    <n v="300"/>
  </r>
  <r>
    <n v="969"/>
    <d v="2023-04-19T00:00:00"/>
    <x v="1"/>
    <n v="40"/>
    <x v="1"/>
    <x v="1"/>
    <n v="3"/>
    <n v="300"/>
    <n v="900"/>
    <n v="300"/>
  </r>
  <r>
    <n v="970"/>
    <d v="2023-05-16T00:00:00"/>
    <x v="0"/>
    <n v="59"/>
    <x v="2"/>
    <x v="2"/>
    <n v="4"/>
    <n v="500"/>
    <n v="2000"/>
    <n v="500"/>
  </r>
  <r>
    <n v="971"/>
    <d v="2023-12-05T00:00:00"/>
    <x v="1"/>
    <n v="27"/>
    <x v="0"/>
    <x v="2"/>
    <n v="4"/>
    <n v="50"/>
    <n v="200"/>
    <n v="50"/>
  </r>
  <r>
    <n v="972"/>
    <d v="2023-02-11T00:00:00"/>
    <x v="0"/>
    <n v="49"/>
    <x v="1"/>
    <x v="0"/>
    <n v="4"/>
    <n v="25"/>
    <n v="100"/>
    <n v="25"/>
  </r>
  <r>
    <n v="973"/>
    <d v="2023-03-22T00:00:00"/>
    <x v="0"/>
    <n v="60"/>
    <x v="2"/>
    <x v="1"/>
    <n v="1"/>
    <n v="50"/>
    <n v="50"/>
    <n v="50"/>
  </r>
  <r>
    <n v="974"/>
    <d v="2023-05-03T00:00:00"/>
    <x v="0"/>
    <n v="47"/>
    <x v="1"/>
    <x v="0"/>
    <n v="1"/>
    <n v="30"/>
    <n v="30"/>
    <n v="30"/>
  </r>
  <r>
    <n v="975"/>
    <d v="2023-03-30T00:00:00"/>
    <x v="1"/>
    <n v="56"/>
    <x v="2"/>
    <x v="1"/>
    <n v="4"/>
    <n v="50"/>
    <n v="200"/>
    <n v="50"/>
  </r>
  <r>
    <n v="976"/>
    <d v="2023-10-10T00:00:00"/>
    <x v="1"/>
    <n v="48"/>
    <x v="1"/>
    <x v="0"/>
    <n v="2"/>
    <n v="300"/>
    <n v="600"/>
    <n v="300"/>
  </r>
  <r>
    <n v="977"/>
    <d v="2023-02-08T00:00:00"/>
    <x v="1"/>
    <n v="35"/>
    <x v="0"/>
    <x v="2"/>
    <n v="3"/>
    <n v="25"/>
    <n v="75"/>
    <n v="25"/>
  </r>
  <r>
    <n v="978"/>
    <d v="2023-03-22T00:00:00"/>
    <x v="1"/>
    <n v="53"/>
    <x v="1"/>
    <x v="1"/>
    <n v="3"/>
    <n v="50"/>
    <n v="150"/>
    <n v="50"/>
  </r>
  <r>
    <n v="979"/>
    <d v="2023-01-02T00:00:00"/>
    <x v="1"/>
    <n v="19"/>
    <x v="0"/>
    <x v="0"/>
    <n v="1"/>
    <n v="25"/>
    <n v="25"/>
    <n v="25"/>
  </r>
  <r>
    <n v="980"/>
    <d v="2023-07-29T00:00:00"/>
    <x v="1"/>
    <n v="31"/>
    <x v="0"/>
    <x v="2"/>
    <n v="3"/>
    <n v="25"/>
    <n v="75"/>
    <n v="25"/>
  </r>
  <r>
    <n v="981"/>
    <d v="2023-08-19T00:00:00"/>
    <x v="1"/>
    <n v="30"/>
    <x v="0"/>
    <x v="2"/>
    <n v="2"/>
    <n v="30"/>
    <n v="60"/>
    <n v="30"/>
  </r>
  <r>
    <n v="982"/>
    <d v="2023-12-19T00:00:00"/>
    <x v="1"/>
    <n v="46"/>
    <x v="1"/>
    <x v="0"/>
    <n v="3"/>
    <n v="30"/>
    <n v="90"/>
    <n v="30"/>
  </r>
  <r>
    <n v="983"/>
    <d v="2023-11-01T00:00:00"/>
    <x v="1"/>
    <n v="29"/>
    <x v="0"/>
    <x v="1"/>
    <n v="1"/>
    <n v="300"/>
    <n v="300"/>
    <n v="300"/>
  </r>
  <r>
    <n v="984"/>
    <d v="2023-08-29T00:00:00"/>
    <x v="0"/>
    <n v="56"/>
    <x v="2"/>
    <x v="1"/>
    <n v="1"/>
    <n v="500"/>
    <n v="500"/>
    <n v="500"/>
  </r>
  <r>
    <n v="985"/>
    <d v="2023-05-30T00:00:00"/>
    <x v="1"/>
    <n v="19"/>
    <x v="0"/>
    <x v="2"/>
    <n v="2"/>
    <n v="25"/>
    <n v="50"/>
    <n v="25"/>
  </r>
  <r>
    <n v="986"/>
    <d v="2023-01-17T00:00:00"/>
    <x v="1"/>
    <n v="49"/>
    <x v="1"/>
    <x v="1"/>
    <n v="2"/>
    <n v="500"/>
    <n v="1000"/>
    <n v="500"/>
  </r>
  <r>
    <n v="987"/>
    <d v="2023-04-29T00:00:00"/>
    <x v="1"/>
    <n v="30"/>
    <x v="0"/>
    <x v="1"/>
    <n v="3"/>
    <n v="300"/>
    <n v="900"/>
    <n v="300"/>
  </r>
  <r>
    <n v="988"/>
    <d v="2023-05-28T00:00:00"/>
    <x v="1"/>
    <n v="63"/>
    <x v="2"/>
    <x v="1"/>
    <n v="3"/>
    <n v="25"/>
    <n v="75"/>
    <n v="25"/>
  </r>
  <r>
    <n v="989"/>
    <d v="2023-12-28T00:00:00"/>
    <x v="1"/>
    <n v="44"/>
    <x v="1"/>
    <x v="2"/>
    <n v="1"/>
    <n v="25"/>
    <n v="25"/>
    <n v="25"/>
  </r>
  <r>
    <n v="990"/>
    <d v="2023-05-25T00:00:00"/>
    <x v="1"/>
    <n v="58"/>
    <x v="2"/>
    <x v="0"/>
    <n v="2"/>
    <n v="500"/>
    <n v="1000"/>
    <n v="500"/>
  </r>
  <r>
    <n v="991"/>
    <d v="2023-12-26T00:00:00"/>
    <x v="1"/>
    <n v="34"/>
    <x v="0"/>
    <x v="1"/>
    <n v="2"/>
    <n v="50"/>
    <n v="100"/>
    <n v="50"/>
  </r>
  <r>
    <n v="992"/>
    <d v="2023-08-21T00:00:00"/>
    <x v="1"/>
    <n v="57"/>
    <x v="2"/>
    <x v="2"/>
    <n v="2"/>
    <n v="30"/>
    <n v="60"/>
    <n v="30"/>
  </r>
  <r>
    <n v="993"/>
    <d v="2023-02-06T00:00:00"/>
    <x v="1"/>
    <n v="48"/>
    <x v="1"/>
    <x v="2"/>
    <n v="3"/>
    <n v="50"/>
    <n v="150"/>
    <n v="50"/>
  </r>
  <r>
    <n v="994"/>
    <d v="2023-12-18T00:00:00"/>
    <x v="1"/>
    <n v="51"/>
    <x v="1"/>
    <x v="0"/>
    <n v="2"/>
    <n v="500"/>
    <n v="1000"/>
    <n v="500"/>
  </r>
  <r>
    <n v="995"/>
    <d v="2023-04-30T00:00:00"/>
    <x v="1"/>
    <n v="41"/>
    <x v="1"/>
    <x v="1"/>
    <n v="1"/>
    <n v="30"/>
    <n v="30"/>
    <n v="30"/>
  </r>
  <r>
    <n v="996"/>
    <d v="2023-05-16T00:00:00"/>
    <x v="0"/>
    <n v="62"/>
    <x v="2"/>
    <x v="1"/>
    <n v="1"/>
    <n v="50"/>
    <n v="50"/>
    <n v="50"/>
  </r>
  <r>
    <n v="997"/>
    <d v="2023-11-17T00:00:00"/>
    <x v="0"/>
    <n v="52"/>
    <x v="1"/>
    <x v="0"/>
    <n v="3"/>
    <n v="30"/>
    <n v="90"/>
    <n v="30"/>
  </r>
  <r>
    <n v="998"/>
    <d v="2023-10-29T00:00:00"/>
    <x v="1"/>
    <n v="23"/>
    <x v="0"/>
    <x v="0"/>
    <n v="4"/>
    <n v="25"/>
    <n v="100"/>
    <n v="25"/>
  </r>
  <r>
    <n v="999"/>
    <d v="2023-12-05T00:00:00"/>
    <x v="1"/>
    <n v="36"/>
    <x v="1"/>
    <x v="2"/>
    <n v="3"/>
    <n v="50"/>
    <n v="150"/>
    <n v="50"/>
  </r>
  <r>
    <n v="1000"/>
    <d v="2023-04-12T00:00:00"/>
    <x v="0"/>
    <n v="47"/>
    <x v="1"/>
    <x v="2"/>
    <n v="4"/>
    <n v="30"/>
    <n v="120"/>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5581B4-4D7C-4A01-80A6-E74B1635CE1E}"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3:D38" firstHeaderRow="1" firstDataRow="2" firstDataCol="1"/>
  <pivotFields count="10">
    <pivotField showAll="0"/>
    <pivotField numFmtId="14" showAll="0"/>
    <pivotField axis="axisCol" showAll="0">
      <items count="3">
        <item x="1"/>
        <item x="0"/>
        <item t="default"/>
      </items>
    </pivotField>
    <pivotField showAll="0"/>
    <pivotField showAll="0">
      <items count="4">
        <item x="1"/>
        <item x="2"/>
        <item x="0"/>
        <item t="default"/>
      </items>
    </pivotField>
    <pivotField axis="axisRow" showAll="0">
      <items count="4">
        <item x="0"/>
        <item x="1"/>
        <item x="2"/>
        <item t="default"/>
      </items>
    </pivotField>
    <pivotField showAll="0"/>
    <pivotField dataField="1" showAll="0"/>
    <pivotField showAll="0"/>
    <pivotField showAll="0"/>
  </pivotFields>
  <rowFields count="1">
    <field x="5"/>
  </rowFields>
  <rowItems count="4">
    <i>
      <x/>
    </i>
    <i>
      <x v="1"/>
    </i>
    <i>
      <x v="2"/>
    </i>
    <i t="grand">
      <x/>
    </i>
  </rowItems>
  <colFields count="1">
    <field x="2"/>
  </colFields>
  <colItems count="3">
    <i>
      <x/>
    </i>
    <i>
      <x v="1"/>
    </i>
    <i t="grand">
      <x/>
    </i>
  </colItems>
  <dataFields count="1">
    <dataField name="Average of Price per Unit" fld="7" subtotal="average" baseField="5" baseItem="0" numFmtId="164"/>
  </dataFields>
  <formats count="1">
    <format dxfId="9">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C28E723-2A1B-4D93-96D4-7DD0863D50C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8:D23" firstHeaderRow="1" firstDataRow="2" firstDataCol="1"/>
  <pivotFields count="10">
    <pivotField showAll="0"/>
    <pivotField numFmtId="14" showAll="0"/>
    <pivotField axis="axisCol" showAll="0">
      <items count="3">
        <item x="1"/>
        <item x="0"/>
        <item t="default"/>
      </items>
    </pivotField>
    <pivotField showAll="0"/>
    <pivotField axis="axisRow" showAll="0">
      <items count="4">
        <item x="1"/>
        <item x="2"/>
        <item x="0"/>
        <item t="default"/>
      </items>
    </pivotField>
    <pivotField showAll="0">
      <items count="4">
        <item x="0"/>
        <item x="1"/>
        <item x="2"/>
        <item t="default"/>
      </items>
    </pivotField>
    <pivotField showAll="0"/>
    <pivotField showAll="0"/>
    <pivotField showAll="0"/>
    <pivotField dataField="1" showAll="0"/>
  </pivotFields>
  <rowFields count="1">
    <field x="4"/>
  </rowFields>
  <rowItems count="4">
    <i>
      <x/>
    </i>
    <i>
      <x v="1"/>
    </i>
    <i>
      <x v="2"/>
    </i>
    <i t="grand">
      <x/>
    </i>
  </rowItems>
  <colFields count="1">
    <field x="2"/>
  </colFields>
  <colItems count="3">
    <i>
      <x/>
    </i>
    <i>
      <x v="1"/>
    </i>
    <i t="grand">
      <x/>
    </i>
  </colItems>
  <dataFields count="1">
    <dataField name="Average of Transaction Size" fld="9" subtotal="average" baseField="4" baseItem="0" numFmtId="164"/>
  </dataFields>
  <formats count="2">
    <format dxfId="10">
      <pivotArea grandCol="1" outline="0" collapsedLevelsAreSubtotals="1" fieldPosition="0"/>
    </format>
    <format dxfId="11">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8" format="4" series="1">
      <pivotArea type="data" outline="0" fieldPosition="0">
        <references count="2">
          <reference field="4294967294" count="1" selected="0">
            <x v="0"/>
          </reference>
          <reference field="2" count="1" selected="0">
            <x v="0"/>
          </reference>
        </references>
      </pivotArea>
    </chartFormat>
    <chartFormat chart="8"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A48C18-B542-4848-94BD-49B6B63F63C2}"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7" firstHeaderRow="1" firstDataRow="2" firstDataCol="1"/>
  <pivotFields count="10">
    <pivotField showAll="0"/>
    <pivotField numFmtId="14" showAll="0"/>
    <pivotField axis="axisRow" showAll="0">
      <items count="3">
        <item x="1"/>
        <item x="0"/>
        <item t="default"/>
      </items>
    </pivotField>
    <pivotField showAll="0"/>
    <pivotField showAll="0">
      <items count="4">
        <item x="1"/>
        <item x="2"/>
        <item x="0"/>
        <item t="default"/>
      </items>
    </pivotField>
    <pivotField axis="axisCol" showAll="0">
      <items count="4">
        <item x="0"/>
        <item x="1"/>
        <item x="2"/>
        <item t="default"/>
      </items>
    </pivotField>
    <pivotField dataField="1" showAll="0"/>
    <pivotField showAll="0"/>
    <pivotField showAll="0"/>
    <pivotField showAll="0"/>
  </pivotFields>
  <rowFields count="1">
    <field x="2"/>
  </rowFields>
  <rowItems count="3">
    <i>
      <x/>
    </i>
    <i>
      <x v="1"/>
    </i>
    <i t="grand">
      <x/>
    </i>
  </rowItems>
  <colFields count="1">
    <field x="5"/>
  </colFields>
  <colItems count="4">
    <i>
      <x/>
    </i>
    <i>
      <x v="1"/>
    </i>
    <i>
      <x v="2"/>
    </i>
    <i t="grand">
      <x/>
    </i>
  </colItems>
  <dataFields count="1">
    <dataField name="Sum of Quantity" fld="6" baseField="0" baseItem="0"/>
  </dataFields>
  <chartFormats count="6">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12" format="6" series="1">
      <pivotArea type="data" outline="0" fieldPosition="0">
        <references count="2">
          <reference field="4294967294" count="1" selected="0">
            <x v="0"/>
          </reference>
          <reference field="5" count="1" selected="0">
            <x v="0"/>
          </reference>
        </references>
      </pivotArea>
    </chartFormat>
    <chartFormat chart="12" format="7" series="1">
      <pivotArea type="data" outline="0" fieldPosition="0">
        <references count="2">
          <reference field="4294967294" count="1" selected="0">
            <x v="0"/>
          </reference>
          <reference field="5" count="1" selected="0">
            <x v="1"/>
          </reference>
        </references>
      </pivotArea>
    </chartFormat>
    <chartFormat chart="12" format="8"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E7863-9F99-4B69-AEE6-F628C0B96CF9}"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6:D63" firstHeaderRow="1" firstDataRow="1" firstDataCol="0"/>
  <pivotFields count="1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B5B0F06-440D-4C65-B2EC-C8BB3827ADCD}" sourceName="Gender">
  <pivotTables>
    <pivotTable tabId="2" name="PivotTable1"/>
    <pivotTable tabId="2" name="PivotTable2"/>
    <pivotTable tabId="2" name="PivotTable3"/>
  </pivotTables>
  <data>
    <tabular pivotCacheId="187543834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918BBEF2-C701-4D02-8C2B-7329D7F28014}" sourceName="Age Bracket">
  <pivotTables>
    <pivotTable tabId="2" name="PivotTable2"/>
    <pivotTable tabId="2" name="PivotTable1"/>
    <pivotTable tabId="2" name="PivotTable3"/>
  </pivotTables>
  <data>
    <tabular pivotCacheId="187543834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838D2EAC-6A47-4093-8989-317063B96C97}" sourceName="Product Category">
  <pivotTables>
    <pivotTable tabId="2" name="PivotTable2"/>
    <pivotTable tabId="2" name="PivotTable1"/>
    <pivotTable tabId="2" name="PivotTable3"/>
  </pivotTables>
  <data>
    <tabular pivotCacheId="187543834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D14C9DD-E465-4830-9D3A-83DEB47567D2}" cache="Slicer_Gender" caption="Gender" style="SlicerStyleDark2" rowHeight="241300"/>
  <slicer name="Age Bracket" xr10:uid="{14065DDA-DBA4-4E92-9B68-A4978DC529F6}" cache="Slicer_Age_Bracket" caption="Age Bracket" style="SlicerStyleDark2" rowHeight="241300"/>
  <slicer name="Product Category" xr10:uid="{FA1C34C1-F438-4AC8-B91F-4EE287785802}" cache="Slicer_Product_Category" caption="Product Category"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D6DB40-CFCA-4F81-83C6-540059662AE7}" name="Table3" displayName="Table3" ref="A1:J1002" totalsRowCount="1">
  <autoFilter ref="A1:J1001" xr:uid="{88D6DB40-CFCA-4F81-83C6-540059662AE7}"/>
  <tableColumns count="10">
    <tableColumn id="1" xr3:uid="{34CFF710-4C8B-4AE3-8331-2F824CD84971}" name="Transaction ID" totalsRowFunction="custom">
      <totalsRowFormula>COUNT(Table3[Transaction ID])</totalsRowFormula>
    </tableColumn>
    <tableColumn id="2" xr3:uid="{A5FF3ABE-645B-4873-8978-C059C19CDAED}" name="Date" dataDxfId="46" totalsRowDxfId="45"/>
    <tableColumn id="3" xr3:uid="{9E561F9F-B166-483F-B0CF-D11500BE0F20}" name="Gender"/>
    <tableColumn id="4" xr3:uid="{3AF7E183-BA3B-400F-ACA5-044BBBFA883B}" name="Age"/>
    <tableColumn id="5" xr3:uid="{57678836-B7DB-4116-BA1C-40D166985D53}" name="Age Bracket">
      <calculatedColumnFormula>IF(D2&gt;=56,"Old",IF(D2&gt;=36,"Middle Age",IF(D2&lt;36,"Young"," Invalid")))</calculatedColumnFormula>
    </tableColumn>
    <tableColumn id="6" xr3:uid="{5F907E29-0E89-4CCF-8325-BE721980DAE8}" name="Product Category"/>
    <tableColumn id="7" xr3:uid="{975AF6AC-062B-4F91-BEAD-A896256B6937}" name="Quantity" totalsRowFunction="custom">
      <totalsRowFormula>SUM(Table3[Quantity])</totalsRowFormula>
    </tableColumn>
    <tableColumn id="8" xr3:uid="{4B3169DE-9A7A-4320-BEA5-15BD8CCE2B74}" name="Price per Unit"/>
    <tableColumn id="9" xr3:uid="{83BCE423-5426-4928-8703-3BFEB88C65E1}" name="Total Amount" totalsRowFunction="custom" totalsRowDxfId="44">
      <totalsRowFormula>SUM(Table3[Total Amount])</totalsRowFormula>
    </tableColumn>
    <tableColumn id="11" xr3:uid="{460EF4CC-1FB3-4A07-B4F8-0549DA568264}" name="Transaction Size" dataDxfId="43" totalsRowDxfId="42">
      <calculatedColumnFormula>I2/G2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5B82B-4034-49C8-A208-FFC484C1C977}">
  <dimension ref="A1:J1002"/>
  <sheetViews>
    <sheetView topLeftCell="A988" workbookViewId="0">
      <selection activeCell="A1002" sqref="A1002"/>
    </sheetView>
  </sheetViews>
  <sheetFormatPr defaultRowHeight="15" x14ac:dyDescent="0.25"/>
  <cols>
    <col min="1" max="1" width="15.5703125" customWidth="1"/>
    <col min="2" max="2" width="10.7109375" bestFit="1" customWidth="1"/>
    <col min="3" max="3" width="9.85546875" customWidth="1"/>
    <col min="5" max="5" width="13.5703125" customWidth="1"/>
    <col min="6" max="6" width="18.28515625" customWidth="1"/>
    <col min="7" max="7" width="10.85546875" customWidth="1"/>
    <col min="8" max="8" width="15.28515625" customWidth="1"/>
    <col min="9" max="9" width="15.140625" customWidth="1"/>
  </cols>
  <sheetData>
    <row r="1" spans="1:10" x14ac:dyDescent="0.25">
      <c r="A1" t="s">
        <v>0</v>
      </c>
      <c r="B1" t="s">
        <v>1</v>
      </c>
      <c r="C1" t="s">
        <v>2</v>
      </c>
      <c r="D1" t="s">
        <v>3</v>
      </c>
      <c r="E1" t="s">
        <v>4</v>
      </c>
      <c r="F1" t="s">
        <v>5</v>
      </c>
      <c r="G1" t="s">
        <v>6</v>
      </c>
      <c r="H1" t="s">
        <v>7</v>
      </c>
      <c r="I1" t="s">
        <v>8</v>
      </c>
      <c r="J1" t="s">
        <v>21</v>
      </c>
    </row>
    <row r="2" spans="1:10" x14ac:dyDescent="0.25">
      <c r="A2">
        <v>1</v>
      </c>
      <c r="B2" s="1">
        <v>45254</v>
      </c>
      <c r="C2" t="s">
        <v>9</v>
      </c>
      <c r="D2">
        <v>34</v>
      </c>
      <c r="E2" t="str">
        <f>IF(D2&gt;=56,"Old",IF(D2&gt;=36,"Middle Age",IF(D2&lt;36,"Young"," Invalid")))</f>
        <v>Young</v>
      </c>
      <c r="F2" t="s">
        <v>10</v>
      </c>
      <c r="G2">
        <v>3</v>
      </c>
      <c r="H2">
        <v>50</v>
      </c>
      <c r="I2">
        <v>150</v>
      </c>
      <c r="J2">
        <f t="shared" ref="J2:J65" si="0">I2/G2</f>
        <v>50</v>
      </c>
    </row>
    <row r="3" spans="1:10" x14ac:dyDescent="0.25">
      <c r="A3">
        <v>2</v>
      </c>
      <c r="B3" s="1">
        <v>44984</v>
      </c>
      <c r="C3" t="s">
        <v>11</v>
      </c>
      <c r="D3">
        <v>26</v>
      </c>
      <c r="E3" t="str">
        <f t="shared" ref="E3:E66" si="1">IF(D3&gt;=56,"Old",IF(D3&gt;=36,"Middle Age",IF(D3&lt;36,"Young"," Invalid")))</f>
        <v>Young</v>
      </c>
      <c r="F3" t="s">
        <v>12</v>
      </c>
      <c r="G3">
        <v>2</v>
      </c>
      <c r="H3">
        <v>500</v>
      </c>
      <c r="I3">
        <v>1000</v>
      </c>
      <c r="J3">
        <f t="shared" si="0"/>
        <v>500</v>
      </c>
    </row>
    <row r="4" spans="1:10" x14ac:dyDescent="0.25">
      <c r="A4">
        <v>3</v>
      </c>
      <c r="B4" s="1">
        <v>44939</v>
      </c>
      <c r="C4" t="s">
        <v>9</v>
      </c>
      <c r="D4">
        <v>50</v>
      </c>
      <c r="E4" t="str">
        <f t="shared" si="1"/>
        <v>Middle Age</v>
      </c>
      <c r="F4" t="s">
        <v>13</v>
      </c>
      <c r="G4">
        <v>1</v>
      </c>
      <c r="H4">
        <v>30</v>
      </c>
      <c r="I4">
        <v>30</v>
      </c>
      <c r="J4">
        <f t="shared" si="0"/>
        <v>30</v>
      </c>
    </row>
    <row r="5" spans="1:10" x14ac:dyDescent="0.25">
      <c r="A5">
        <v>4</v>
      </c>
      <c r="B5" s="1">
        <v>45067</v>
      </c>
      <c r="C5" t="s">
        <v>9</v>
      </c>
      <c r="D5">
        <v>37</v>
      </c>
      <c r="E5" t="str">
        <f t="shared" si="1"/>
        <v>Middle Age</v>
      </c>
      <c r="F5" t="s">
        <v>12</v>
      </c>
      <c r="G5">
        <v>1</v>
      </c>
      <c r="H5">
        <v>500</v>
      </c>
      <c r="I5">
        <v>500</v>
      </c>
      <c r="J5">
        <f t="shared" si="0"/>
        <v>500</v>
      </c>
    </row>
    <row r="6" spans="1:10" x14ac:dyDescent="0.25">
      <c r="A6">
        <v>5</v>
      </c>
      <c r="B6" s="1">
        <v>45052</v>
      </c>
      <c r="C6" t="s">
        <v>9</v>
      </c>
      <c r="D6">
        <v>30</v>
      </c>
      <c r="E6" t="str">
        <f t="shared" si="1"/>
        <v>Young</v>
      </c>
      <c r="F6" t="s">
        <v>10</v>
      </c>
      <c r="G6">
        <v>2</v>
      </c>
      <c r="H6">
        <v>50</v>
      </c>
      <c r="I6">
        <v>100</v>
      </c>
      <c r="J6">
        <f t="shared" si="0"/>
        <v>50</v>
      </c>
    </row>
    <row r="7" spans="1:10" x14ac:dyDescent="0.25">
      <c r="A7">
        <v>6</v>
      </c>
      <c r="B7" s="1">
        <v>45041</v>
      </c>
      <c r="C7" t="s">
        <v>11</v>
      </c>
      <c r="D7">
        <v>45</v>
      </c>
      <c r="E7" t="str">
        <f t="shared" si="1"/>
        <v>Middle Age</v>
      </c>
      <c r="F7" t="s">
        <v>10</v>
      </c>
      <c r="G7">
        <v>1</v>
      </c>
      <c r="H7">
        <v>30</v>
      </c>
      <c r="I7">
        <v>30</v>
      </c>
      <c r="J7">
        <f t="shared" si="0"/>
        <v>30</v>
      </c>
    </row>
    <row r="8" spans="1:10" x14ac:dyDescent="0.25">
      <c r="A8">
        <v>7</v>
      </c>
      <c r="B8" s="1">
        <v>44998</v>
      </c>
      <c r="C8" t="s">
        <v>9</v>
      </c>
      <c r="D8">
        <v>46</v>
      </c>
      <c r="E8" t="str">
        <f t="shared" si="1"/>
        <v>Middle Age</v>
      </c>
      <c r="F8" t="s">
        <v>12</v>
      </c>
      <c r="G8">
        <v>2</v>
      </c>
      <c r="H8">
        <v>25</v>
      </c>
      <c r="I8">
        <v>50</v>
      </c>
      <c r="J8">
        <f t="shared" si="0"/>
        <v>25</v>
      </c>
    </row>
    <row r="9" spans="1:10" x14ac:dyDescent="0.25">
      <c r="A9">
        <v>8</v>
      </c>
      <c r="B9" s="1">
        <v>44979</v>
      </c>
      <c r="C9" t="s">
        <v>9</v>
      </c>
      <c r="D9">
        <v>30</v>
      </c>
      <c r="E9" t="str">
        <f t="shared" si="1"/>
        <v>Young</v>
      </c>
      <c r="F9" t="s">
        <v>13</v>
      </c>
      <c r="G9">
        <v>4</v>
      </c>
      <c r="H9">
        <v>25</v>
      </c>
      <c r="I9">
        <v>100</v>
      </c>
      <c r="J9">
        <f t="shared" si="0"/>
        <v>25</v>
      </c>
    </row>
    <row r="10" spans="1:10" x14ac:dyDescent="0.25">
      <c r="A10">
        <v>9</v>
      </c>
      <c r="B10" s="1">
        <v>45273</v>
      </c>
      <c r="C10" t="s">
        <v>9</v>
      </c>
      <c r="D10">
        <v>63</v>
      </c>
      <c r="E10" t="str">
        <f t="shared" si="1"/>
        <v>Old</v>
      </c>
      <c r="F10" t="s">
        <v>13</v>
      </c>
      <c r="G10">
        <v>2</v>
      </c>
      <c r="H10">
        <v>300</v>
      </c>
      <c r="I10">
        <v>600</v>
      </c>
      <c r="J10">
        <f t="shared" si="0"/>
        <v>300</v>
      </c>
    </row>
    <row r="11" spans="1:10" x14ac:dyDescent="0.25">
      <c r="A11">
        <v>10</v>
      </c>
      <c r="B11" s="1">
        <v>45206</v>
      </c>
      <c r="C11" t="s">
        <v>11</v>
      </c>
      <c r="D11">
        <v>52</v>
      </c>
      <c r="E11" t="str">
        <f t="shared" si="1"/>
        <v>Middle Age</v>
      </c>
      <c r="F11" t="s">
        <v>12</v>
      </c>
      <c r="G11">
        <v>4</v>
      </c>
      <c r="H11">
        <v>50</v>
      </c>
      <c r="I11">
        <v>200</v>
      </c>
      <c r="J11">
        <f t="shared" si="0"/>
        <v>50</v>
      </c>
    </row>
    <row r="12" spans="1:10" x14ac:dyDescent="0.25">
      <c r="A12">
        <v>11</v>
      </c>
      <c r="B12" s="1">
        <v>44971</v>
      </c>
      <c r="C12" t="s">
        <v>9</v>
      </c>
      <c r="D12">
        <v>23</v>
      </c>
      <c r="E12" t="str">
        <f t="shared" si="1"/>
        <v>Young</v>
      </c>
      <c r="F12" t="s">
        <v>12</v>
      </c>
      <c r="G12">
        <v>2</v>
      </c>
      <c r="H12">
        <v>50</v>
      </c>
      <c r="I12">
        <v>100</v>
      </c>
      <c r="J12">
        <f t="shared" si="0"/>
        <v>50</v>
      </c>
    </row>
    <row r="13" spans="1:10" x14ac:dyDescent="0.25">
      <c r="A13">
        <v>12</v>
      </c>
      <c r="B13" s="1">
        <v>45229</v>
      </c>
      <c r="C13" t="s">
        <v>9</v>
      </c>
      <c r="D13">
        <v>35</v>
      </c>
      <c r="E13" t="str">
        <f t="shared" si="1"/>
        <v>Young</v>
      </c>
      <c r="F13" t="s">
        <v>10</v>
      </c>
      <c r="G13">
        <v>3</v>
      </c>
      <c r="H13">
        <v>25</v>
      </c>
      <c r="I13">
        <v>75</v>
      </c>
      <c r="J13">
        <f t="shared" si="0"/>
        <v>25</v>
      </c>
    </row>
    <row r="14" spans="1:10" x14ac:dyDescent="0.25">
      <c r="A14">
        <v>13</v>
      </c>
      <c r="B14" s="1">
        <v>45143</v>
      </c>
      <c r="C14" t="s">
        <v>9</v>
      </c>
      <c r="D14">
        <v>22</v>
      </c>
      <c r="E14" t="str">
        <f t="shared" si="1"/>
        <v>Young</v>
      </c>
      <c r="F14" t="s">
        <v>13</v>
      </c>
      <c r="G14">
        <v>3</v>
      </c>
      <c r="H14">
        <v>500</v>
      </c>
      <c r="I14">
        <v>1500</v>
      </c>
      <c r="J14">
        <f t="shared" si="0"/>
        <v>500</v>
      </c>
    </row>
    <row r="15" spans="1:10" x14ac:dyDescent="0.25">
      <c r="A15">
        <v>14</v>
      </c>
      <c r="B15" s="1">
        <v>44943</v>
      </c>
      <c r="C15" t="s">
        <v>9</v>
      </c>
      <c r="D15">
        <v>64</v>
      </c>
      <c r="E15" t="str">
        <f t="shared" si="1"/>
        <v>Old</v>
      </c>
      <c r="F15" t="s">
        <v>12</v>
      </c>
      <c r="G15">
        <v>4</v>
      </c>
      <c r="H15">
        <v>30</v>
      </c>
      <c r="I15">
        <v>120</v>
      </c>
      <c r="J15">
        <f t="shared" si="0"/>
        <v>30</v>
      </c>
    </row>
    <row r="16" spans="1:10" x14ac:dyDescent="0.25">
      <c r="A16">
        <v>15</v>
      </c>
      <c r="B16" s="1">
        <v>44942</v>
      </c>
      <c r="C16" t="s">
        <v>11</v>
      </c>
      <c r="D16">
        <v>42</v>
      </c>
      <c r="E16" t="str">
        <f t="shared" si="1"/>
        <v>Middle Age</v>
      </c>
      <c r="F16" t="s">
        <v>13</v>
      </c>
      <c r="G16">
        <v>4</v>
      </c>
      <c r="H16">
        <v>500</v>
      </c>
      <c r="I16">
        <v>2000</v>
      </c>
      <c r="J16">
        <f t="shared" si="0"/>
        <v>500</v>
      </c>
    </row>
    <row r="17" spans="1:10" x14ac:dyDescent="0.25">
      <c r="A17">
        <v>16</v>
      </c>
      <c r="B17" s="1">
        <v>44974</v>
      </c>
      <c r="C17" t="s">
        <v>9</v>
      </c>
      <c r="D17">
        <v>19</v>
      </c>
      <c r="E17" t="str">
        <f t="shared" si="1"/>
        <v>Young</v>
      </c>
      <c r="F17" t="s">
        <v>12</v>
      </c>
      <c r="G17">
        <v>3</v>
      </c>
      <c r="H17">
        <v>500</v>
      </c>
      <c r="I17">
        <v>1500</v>
      </c>
      <c r="J17">
        <f t="shared" si="0"/>
        <v>500</v>
      </c>
    </row>
    <row r="18" spans="1:10" x14ac:dyDescent="0.25">
      <c r="A18">
        <v>17</v>
      </c>
      <c r="B18" s="1">
        <v>45038</v>
      </c>
      <c r="C18" t="s">
        <v>11</v>
      </c>
      <c r="D18">
        <v>27</v>
      </c>
      <c r="E18" t="str">
        <f t="shared" si="1"/>
        <v>Young</v>
      </c>
      <c r="F18" t="s">
        <v>12</v>
      </c>
      <c r="G18">
        <v>4</v>
      </c>
      <c r="H18">
        <v>25</v>
      </c>
      <c r="I18">
        <v>100</v>
      </c>
      <c r="J18">
        <f t="shared" si="0"/>
        <v>25</v>
      </c>
    </row>
    <row r="19" spans="1:10" x14ac:dyDescent="0.25">
      <c r="A19">
        <v>18</v>
      </c>
      <c r="B19" s="1">
        <v>45046</v>
      </c>
      <c r="C19" t="s">
        <v>11</v>
      </c>
      <c r="D19">
        <v>47</v>
      </c>
      <c r="E19" t="str">
        <f t="shared" si="1"/>
        <v>Middle Age</v>
      </c>
      <c r="F19" t="s">
        <v>13</v>
      </c>
      <c r="G19">
        <v>2</v>
      </c>
      <c r="H19">
        <v>25</v>
      </c>
      <c r="I19">
        <v>50</v>
      </c>
      <c r="J19">
        <f t="shared" si="0"/>
        <v>25</v>
      </c>
    </row>
    <row r="20" spans="1:10" x14ac:dyDescent="0.25">
      <c r="A20">
        <v>19</v>
      </c>
      <c r="B20" s="1">
        <v>45185</v>
      </c>
      <c r="C20" t="s">
        <v>11</v>
      </c>
      <c r="D20">
        <v>62</v>
      </c>
      <c r="E20" t="str">
        <f t="shared" si="1"/>
        <v>Old</v>
      </c>
      <c r="F20" t="s">
        <v>12</v>
      </c>
      <c r="G20">
        <v>2</v>
      </c>
      <c r="H20">
        <v>25</v>
      </c>
      <c r="I20">
        <v>50</v>
      </c>
      <c r="J20">
        <f t="shared" si="0"/>
        <v>25</v>
      </c>
    </row>
    <row r="21" spans="1:10" x14ac:dyDescent="0.25">
      <c r="A21">
        <v>20</v>
      </c>
      <c r="B21" s="1">
        <v>45235</v>
      </c>
      <c r="C21" t="s">
        <v>9</v>
      </c>
      <c r="D21">
        <v>22</v>
      </c>
      <c r="E21" t="str">
        <f t="shared" si="1"/>
        <v>Young</v>
      </c>
      <c r="F21" t="s">
        <v>12</v>
      </c>
      <c r="G21">
        <v>3</v>
      </c>
      <c r="H21">
        <v>300</v>
      </c>
      <c r="I21">
        <v>900</v>
      </c>
      <c r="J21">
        <f t="shared" si="0"/>
        <v>300</v>
      </c>
    </row>
    <row r="22" spans="1:10" x14ac:dyDescent="0.25">
      <c r="A22">
        <v>21</v>
      </c>
      <c r="B22" s="1">
        <v>44940</v>
      </c>
      <c r="C22" t="s">
        <v>11</v>
      </c>
      <c r="D22">
        <v>50</v>
      </c>
      <c r="E22" t="str">
        <f t="shared" si="1"/>
        <v>Middle Age</v>
      </c>
      <c r="F22" t="s">
        <v>10</v>
      </c>
      <c r="G22">
        <v>1</v>
      </c>
      <c r="H22">
        <v>500</v>
      </c>
      <c r="I22">
        <v>500</v>
      </c>
      <c r="J22">
        <f t="shared" si="0"/>
        <v>500</v>
      </c>
    </row>
    <row r="23" spans="1:10" x14ac:dyDescent="0.25">
      <c r="A23">
        <v>22</v>
      </c>
      <c r="B23" s="1">
        <v>45214</v>
      </c>
      <c r="C23" t="s">
        <v>9</v>
      </c>
      <c r="D23">
        <v>18</v>
      </c>
      <c r="E23" t="str">
        <f t="shared" si="1"/>
        <v>Young</v>
      </c>
      <c r="F23" t="s">
        <v>12</v>
      </c>
      <c r="G23">
        <v>2</v>
      </c>
      <c r="H23">
        <v>50</v>
      </c>
      <c r="I23">
        <v>100</v>
      </c>
      <c r="J23">
        <f t="shared" si="0"/>
        <v>50</v>
      </c>
    </row>
    <row r="24" spans="1:10" x14ac:dyDescent="0.25">
      <c r="A24">
        <v>23</v>
      </c>
      <c r="B24" s="1">
        <v>45028</v>
      </c>
      <c r="C24" t="s">
        <v>11</v>
      </c>
      <c r="D24">
        <v>35</v>
      </c>
      <c r="E24" t="str">
        <f t="shared" si="1"/>
        <v>Young</v>
      </c>
      <c r="F24" t="s">
        <v>12</v>
      </c>
      <c r="G24">
        <v>4</v>
      </c>
      <c r="H24">
        <v>30</v>
      </c>
      <c r="I24">
        <v>120</v>
      </c>
      <c r="J24">
        <f t="shared" si="0"/>
        <v>30</v>
      </c>
    </row>
    <row r="25" spans="1:10" x14ac:dyDescent="0.25">
      <c r="A25">
        <v>24</v>
      </c>
      <c r="B25" s="1">
        <v>45259</v>
      </c>
      <c r="C25" t="s">
        <v>11</v>
      </c>
      <c r="D25">
        <v>49</v>
      </c>
      <c r="E25" t="str">
        <f t="shared" si="1"/>
        <v>Middle Age</v>
      </c>
      <c r="F25" t="s">
        <v>12</v>
      </c>
      <c r="G25">
        <v>1</v>
      </c>
      <c r="H25">
        <v>300</v>
      </c>
      <c r="I25">
        <v>300</v>
      </c>
      <c r="J25">
        <f t="shared" si="0"/>
        <v>300</v>
      </c>
    </row>
    <row r="26" spans="1:10" x14ac:dyDescent="0.25">
      <c r="A26">
        <v>25</v>
      </c>
      <c r="B26" s="1">
        <v>45286</v>
      </c>
      <c r="C26" t="s">
        <v>11</v>
      </c>
      <c r="D26">
        <v>64</v>
      </c>
      <c r="E26" t="str">
        <f t="shared" si="1"/>
        <v>Old</v>
      </c>
      <c r="F26" t="s">
        <v>10</v>
      </c>
      <c r="G26">
        <v>1</v>
      </c>
      <c r="H26">
        <v>50</v>
      </c>
      <c r="I26">
        <v>50</v>
      </c>
      <c r="J26">
        <f t="shared" si="0"/>
        <v>50</v>
      </c>
    </row>
    <row r="27" spans="1:10" x14ac:dyDescent="0.25">
      <c r="A27">
        <v>26</v>
      </c>
      <c r="B27" s="1">
        <v>45206</v>
      </c>
      <c r="C27" t="s">
        <v>11</v>
      </c>
      <c r="D27">
        <v>28</v>
      </c>
      <c r="E27" t="str">
        <f t="shared" si="1"/>
        <v>Young</v>
      </c>
      <c r="F27" t="s">
        <v>13</v>
      </c>
      <c r="G27">
        <v>2</v>
      </c>
      <c r="H27">
        <v>500</v>
      </c>
      <c r="I27">
        <v>1000</v>
      </c>
      <c r="J27">
        <f t="shared" si="0"/>
        <v>500</v>
      </c>
    </row>
    <row r="28" spans="1:10" x14ac:dyDescent="0.25">
      <c r="A28">
        <v>27</v>
      </c>
      <c r="B28" s="1">
        <v>45141</v>
      </c>
      <c r="C28" t="s">
        <v>11</v>
      </c>
      <c r="D28">
        <v>38</v>
      </c>
      <c r="E28" t="str">
        <f t="shared" si="1"/>
        <v>Middle Age</v>
      </c>
      <c r="F28" t="s">
        <v>10</v>
      </c>
      <c r="G28">
        <v>2</v>
      </c>
      <c r="H28">
        <v>25</v>
      </c>
      <c r="I28">
        <v>50</v>
      </c>
      <c r="J28">
        <f t="shared" si="0"/>
        <v>25</v>
      </c>
    </row>
    <row r="29" spans="1:10" x14ac:dyDescent="0.25">
      <c r="A29">
        <v>28</v>
      </c>
      <c r="B29" s="1">
        <v>45039</v>
      </c>
      <c r="C29" t="s">
        <v>11</v>
      </c>
      <c r="D29">
        <v>43</v>
      </c>
      <c r="E29" t="str">
        <f t="shared" si="1"/>
        <v>Middle Age</v>
      </c>
      <c r="F29" t="s">
        <v>10</v>
      </c>
      <c r="G29">
        <v>1</v>
      </c>
      <c r="H29">
        <v>500</v>
      </c>
      <c r="I29">
        <v>500</v>
      </c>
      <c r="J29">
        <f t="shared" si="0"/>
        <v>500</v>
      </c>
    </row>
    <row r="30" spans="1:10" x14ac:dyDescent="0.25">
      <c r="A30">
        <v>29</v>
      </c>
      <c r="B30" s="1">
        <v>45156</v>
      </c>
      <c r="C30" t="s">
        <v>11</v>
      </c>
      <c r="D30">
        <v>42</v>
      </c>
      <c r="E30" t="str">
        <f t="shared" si="1"/>
        <v>Middle Age</v>
      </c>
      <c r="F30" t="s">
        <v>13</v>
      </c>
      <c r="G30">
        <v>1</v>
      </c>
      <c r="H30">
        <v>30</v>
      </c>
      <c r="I30">
        <v>30</v>
      </c>
      <c r="J30">
        <f t="shared" si="0"/>
        <v>30</v>
      </c>
    </row>
    <row r="31" spans="1:10" x14ac:dyDescent="0.25">
      <c r="A31">
        <v>30</v>
      </c>
      <c r="B31" s="1">
        <v>45228</v>
      </c>
      <c r="C31" t="s">
        <v>11</v>
      </c>
      <c r="D31">
        <v>39</v>
      </c>
      <c r="E31" t="str">
        <f t="shared" si="1"/>
        <v>Middle Age</v>
      </c>
      <c r="F31" t="s">
        <v>10</v>
      </c>
      <c r="G31">
        <v>3</v>
      </c>
      <c r="H31">
        <v>300</v>
      </c>
      <c r="I31">
        <v>900</v>
      </c>
      <c r="J31">
        <f t="shared" si="0"/>
        <v>300</v>
      </c>
    </row>
    <row r="32" spans="1:10" x14ac:dyDescent="0.25">
      <c r="A32">
        <v>31</v>
      </c>
      <c r="B32" s="1">
        <v>45069</v>
      </c>
      <c r="C32" t="s">
        <v>9</v>
      </c>
      <c r="D32">
        <v>44</v>
      </c>
      <c r="E32" t="str">
        <f t="shared" si="1"/>
        <v>Middle Age</v>
      </c>
      <c r="F32" t="s">
        <v>13</v>
      </c>
      <c r="G32">
        <v>4</v>
      </c>
      <c r="H32">
        <v>300</v>
      </c>
      <c r="I32">
        <v>1200</v>
      </c>
      <c r="J32">
        <f t="shared" si="0"/>
        <v>300</v>
      </c>
    </row>
    <row r="33" spans="1:10" x14ac:dyDescent="0.25">
      <c r="A33">
        <v>32</v>
      </c>
      <c r="B33" s="1">
        <v>44930</v>
      </c>
      <c r="C33" t="s">
        <v>9</v>
      </c>
      <c r="D33">
        <v>30</v>
      </c>
      <c r="E33" t="str">
        <f t="shared" si="1"/>
        <v>Young</v>
      </c>
      <c r="F33" t="s">
        <v>10</v>
      </c>
      <c r="G33">
        <v>3</v>
      </c>
      <c r="H33">
        <v>30</v>
      </c>
      <c r="I33">
        <v>90</v>
      </c>
      <c r="J33">
        <f t="shared" si="0"/>
        <v>30</v>
      </c>
    </row>
    <row r="34" spans="1:10" x14ac:dyDescent="0.25">
      <c r="A34">
        <v>33</v>
      </c>
      <c r="B34" s="1">
        <v>45008</v>
      </c>
      <c r="C34" t="s">
        <v>11</v>
      </c>
      <c r="D34">
        <v>50</v>
      </c>
      <c r="E34" t="str">
        <f t="shared" si="1"/>
        <v>Middle Age</v>
      </c>
      <c r="F34" t="s">
        <v>13</v>
      </c>
      <c r="G34">
        <v>2</v>
      </c>
      <c r="H34">
        <v>50</v>
      </c>
      <c r="I34">
        <v>100</v>
      </c>
      <c r="J34">
        <f t="shared" si="0"/>
        <v>50</v>
      </c>
    </row>
    <row r="35" spans="1:10" x14ac:dyDescent="0.25">
      <c r="A35">
        <v>34</v>
      </c>
      <c r="B35" s="1">
        <v>45284</v>
      </c>
      <c r="C35" t="s">
        <v>11</v>
      </c>
      <c r="D35">
        <v>51</v>
      </c>
      <c r="E35" t="str">
        <f t="shared" si="1"/>
        <v>Middle Age</v>
      </c>
      <c r="F35" t="s">
        <v>12</v>
      </c>
      <c r="G35">
        <v>3</v>
      </c>
      <c r="H35">
        <v>50</v>
      </c>
      <c r="I35">
        <v>150</v>
      </c>
      <c r="J35">
        <f t="shared" si="0"/>
        <v>50</v>
      </c>
    </row>
    <row r="36" spans="1:10" x14ac:dyDescent="0.25">
      <c r="A36">
        <v>35</v>
      </c>
      <c r="B36" s="1">
        <v>45143</v>
      </c>
      <c r="C36" t="s">
        <v>11</v>
      </c>
      <c r="D36">
        <v>58</v>
      </c>
      <c r="E36" t="str">
        <f t="shared" si="1"/>
        <v>Old</v>
      </c>
      <c r="F36" t="s">
        <v>10</v>
      </c>
      <c r="G36">
        <v>3</v>
      </c>
      <c r="H36">
        <v>300</v>
      </c>
      <c r="I36">
        <v>900</v>
      </c>
      <c r="J36">
        <f t="shared" si="0"/>
        <v>300</v>
      </c>
    </row>
    <row r="37" spans="1:10" x14ac:dyDescent="0.25">
      <c r="A37">
        <v>36</v>
      </c>
      <c r="B37" s="1">
        <v>45101</v>
      </c>
      <c r="C37" t="s">
        <v>9</v>
      </c>
      <c r="D37">
        <v>52</v>
      </c>
      <c r="E37" t="str">
        <f t="shared" si="1"/>
        <v>Middle Age</v>
      </c>
      <c r="F37" t="s">
        <v>10</v>
      </c>
      <c r="G37">
        <v>3</v>
      </c>
      <c r="H37">
        <v>300</v>
      </c>
      <c r="I37">
        <v>900</v>
      </c>
      <c r="J37">
        <f t="shared" si="0"/>
        <v>300</v>
      </c>
    </row>
    <row r="38" spans="1:10" x14ac:dyDescent="0.25">
      <c r="A38">
        <v>37</v>
      </c>
      <c r="B38" s="1">
        <v>45069</v>
      </c>
      <c r="C38" t="s">
        <v>11</v>
      </c>
      <c r="D38">
        <v>18</v>
      </c>
      <c r="E38" t="str">
        <f t="shared" si="1"/>
        <v>Young</v>
      </c>
      <c r="F38" t="s">
        <v>10</v>
      </c>
      <c r="G38">
        <v>3</v>
      </c>
      <c r="H38">
        <v>25</v>
      </c>
      <c r="I38">
        <v>75</v>
      </c>
      <c r="J38">
        <f t="shared" si="0"/>
        <v>25</v>
      </c>
    </row>
    <row r="39" spans="1:10" x14ac:dyDescent="0.25">
      <c r="A39">
        <v>38</v>
      </c>
      <c r="B39" s="1">
        <v>45006</v>
      </c>
      <c r="C39" t="s">
        <v>9</v>
      </c>
      <c r="D39">
        <v>38</v>
      </c>
      <c r="E39" t="str">
        <f t="shared" si="1"/>
        <v>Middle Age</v>
      </c>
      <c r="F39" t="s">
        <v>10</v>
      </c>
      <c r="G39">
        <v>4</v>
      </c>
      <c r="H39">
        <v>50</v>
      </c>
      <c r="I39">
        <v>200</v>
      </c>
      <c r="J39">
        <f t="shared" si="0"/>
        <v>50</v>
      </c>
    </row>
    <row r="40" spans="1:10" x14ac:dyDescent="0.25">
      <c r="A40">
        <v>39</v>
      </c>
      <c r="B40" s="1">
        <v>45037</v>
      </c>
      <c r="C40" t="s">
        <v>9</v>
      </c>
      <c r="D40">
        <v>23</v>
      </c>
      <c r="E40" t="str">
        <f t="shared" si="1"/>
        <v>Young</v>
      </c>
      <c r="F40" t="s">
        <v>12</v>
      </c>
      <c r="G40">
        <v>4</v>
      </c>
      <c r="H40">
        <v>30</v>
      </c>
      <c r="I40">
        <v>120</v>
      </c>
      <c r="J40">
        <f t="shared" si="0"/>
        <v>30</v>
      </c>
    </row>
    <row r="41" spans="1:10" x14ac:dyDescent="0.25">
      <c r="A41">
        <v>40</v>
      </c>
      <c r="B41" s="1">
        <v>45099</v>
      </c>
      <c r="C41" t="s">
        <v>9</v>
      </c>
      <c r="D41">
        <v>45</v>
      </c>
      <c r="E41" t="str">
        <f t="shared" si="1"/>
        <v>Middle Age</v>
      </c>
      <c r="F41" t="s">
        <v>10</v>
      </c>
      <c r="G41">
        <v>1</v>
      </c>
      <c r="H41">
        <v>50</v>
      </c>
      <c r="I41">
        <v>50</v>
      </c>
      <c r="J41">
        <f t="shared" si="0"/>
        <v>50</v>
      </c>
    </row>
    <row r="42" spans="1:10" x14ac:dyDescent="0.25">
      <c r="A42">
        <v>41</v>
      </c>
      <c r="B42" s="1">
        <v>44979</v>
      </c>
      <c r="C42" t="s">
        <v>9</v>
      </c>
      <c r="D42">
        <v>34</v>
      </c>
      <c r="E42" t="str">
        <f t="shared" si="1"/>
        <v>Young</v>
      </c>
      <c r="F42" t="s">
        <v>12</v>
      </c>
      <c r="G42">
        <v>2</v>
      </c>
      <c r="H42">
        <v>25</v>
      </c>
      <c r="I42">
        <v>50</v>
      </c>
      <c r="J42">
        <f t="shared" si="0"/>
        <v>25</v>
      </c>
    </row>
    <row r="43" spans="1:10" x14ac:dyDescent="0.25">
      <c r="A43">
        <v>42</v>
      </c>
      <c r="B43" s="1">
        <v>44974</v>
      </c>
      <c r="C43" t="s">
        <v>9</v>
      </c>
      <c r="D43">
        <v>22</v>
      </c>
      <c r="E43" t="str">
        <f t="shared" si="1"/>
        <v>Young</v>
      </c>
      <c r="F43" t="s">
        <v>12</v>
      </c>
      <c r="G43">
        <v>3</v>
      </c>
      <c r="H43">
        <v>300</v>
      </c>
      <c r="I43">
        <v>900</v>
      </c>
      <c r="J43">
        <f t="shared" si="0"/>
        <v>300</v>
      </c>
    </row>
    <row r="44" spans="1:10" x14ac:dyDescent="0.25">
      <c r="A44">
        <v>43</v>
      </c>
      <c r="B44" s="1">
        <v>45121</v>
      </c>
      <c r="C44" t="s">
        <v>11</v>
      </c>
      <c r="D44">
        <v>48</v>
      </c>
      <c r="E44" t="str">
        <f t="shared" si="1"/>
        <v>Middle Age</v>
      </c>
      <c r="F44" t="s">
        <v>12</v>
      </c>
      <c r="G44">
        <v>1</v>
      </c>
      <c r="H44">
        <v>300</v>
      </c>
      <c r="I44">
        <v>300</v>
      </c>
      <c r="J44">
        <f t="shared" si="0"/>
        <v>300</v>
      </c>
    </row>
    <row r="45" spans="1:10" x14ac:dyDescent="0.25">
      <c r="A45">
        <v>44</v>
      </c>
      <c r="B45" s="1">
        <v>44976</v>
      </c>
      <c r="C45" t="s">
        <v>11</v>
      </c>
      <c r="D45">
        <v>22</v>
      </c>
      <c r="E45" t="str">
        <f t="shared" si="1"/>
        <v>Young</v>
      </c>
      <c r="F45" t="s">
        <v>12</v>
      </c>
      <c r="G45">
        <v>1</v>
      </c>
      <c r="H45">
        <v>25</v>
      </c>
      <c r="I45">
        <v>25</v>
      </c>
      <c r="J45">
        <f t="shared" si="0"/>
        <v>25</v>
      </c>
    </row>
    <row r="46" spans="1:10" x14ac:dyDescent="0.25">
      <c r="A46">
        <v>45</v>
      </c>
      <c r="B46" s="1">
        <v>45110</v>
      </c>
      <c r="C46" t="s">
        <v>11</v>
      </c>
      <c r="D46">
        <v>55</v>
      </c>
      <c r="E46" t="str">
        <f t="shared" si="1"/>
        <v>Middle Age</v>
      </c>
      <c r="F46" t="s">
        <v>13</v>
      </c>
      <c r="G46">
        <v>1</v>
      </c>
      <c r="H46">
        <v>30</v>
      </c>
      <c r="I46">
        <v>30</v>
      </c>
      <c r="J46">
        <f t="shared" si="0"/>
        <v>30</v>
      </c>
    </row>
    <row r="47" spans="1:10" x14ac:dyDescent="0.25">
      <c r="A47">
        <v>46</v>
      </c>
      <c r="B47" s="1">
        <v>45103</v>
      </c>
      <c r="C47" t="s">
        <v>11</v>
      </c>
      <c r="D47">
        <v>20</v>
      </c>
      <c r="E47" t="str">
        <f t="shared" si="1"/>
        <v>Young</v>
      </c>
      <c r="F47" t="s">
        <v>13</v>
      </c>
      <c r="G47">
        <v>4</v>
      </c>
      <c r="H47">
        <v>300</v>
      </c>
      <c r="I47">
        <v>1200</v>
      </c>
      <c r="J47">
        <f t="shared" si="0"/>
        <v>300</v>
      </c>
    </row>
    <row r="48" spans="1:10" x14ac:dyDescent="0.25">
      <c r="A48">
        <v>47</v>
      </c>
      <c r="B48" s="1">
        <v>45236</v>
      </c>
      <c r="C48" t="s">
        <v>11</v>
      </c>
      <c r="D48">
        <v>40</v>
      </c>
      <c r="E48" t="str">
        <f t="shared" si="1"/>
        <v>Middle Age</v>
      </c>
      <c r="F48" t="s">
        <v>10</v>
      </c>
      <c r="G48">
        <v>3</v>
      </c>
      <c r="H48">
        <v>500</v>
      </c>
      <c r="I48">
        <v>1500</v>
      </c>
      <c r="J48">
        <f t="shared" si="0"/>
        <v>500</v>
      </c>
    </row>
    <row r="49" spans="1:10" x14ac:dyDescent="0.25">
      <c r="A49">
        <v>48</v>
      </c>
      <c r="B49" s="1">
        <v>45062</v>
      </c>
      <c r="C49" t="s">
        <v>9</v>
      </c>
      <c r="D49">
        <v>54</v>
      </c>
      <c r="E49" t="str">
        <f t="shared" si="1"/>
        <v>Middle Age</v>
      </c>
      <c r="F49" t="s">
        <v>13</v>
      </c>
      <c r="G49">
        <v>3</v>
      </c>
      <c r="H49">
        <v>300</v>
      </c>
      <c r="I49">
        <v>900</v>
      </c>
      <c r="J49">
        <f t="shared" si="0"/>
        <v>300</v>
      </c>
    </row>
    <row r="50" spans="1:10" x14ac:dyDescent="0.25">
      <c r="A50">
        <v>49</v>
      </c>
      <c r="B50" s="1">
        <v>44949</v>
      </c>
      <c r="C50" t="s">
        <v>11</v>
      </c>
      <c r="D50">
        <v>54</v>
      </c>
      <c r="E50" t="str">
        <f t="shared" si="1"/>
        <v>Middle Age</v>
      </c>
      <c r="F50" t="s">
        <v>13</v>
      </c>
      <c r="G50">
        <v>2</v>
      </c>
      <c r="H50">
        <v>500</v>
      </c>
      <c r="I50">
        <v>1000</v>
      </c>
      <c r="J50">
        <f t="shared" si="0"/>
        <v>500</v>
      </c>
    </row>
    <row r="51" spans="1:10" x14ac:dyDescent="0.25">
      <c r="A51">
        <v>50</v>
      </c>
      <c r="B51" s="1">
        <v>45162</v>
      </c>
      <c r="C51" t="s">
        <v>11</v>
      </c>
      <c r="D51">
        <v>27</v>
      </c>
      <c r="E51" t="str">
        <f t="shared" si="1"/>
        <v>Young</v>
      </c>
      <c r="F51" t="s">
        <v>10</v>
      </c>
      <c r="G51">
        <v>3</v>
      </c>
      <c r="H51">
        <v>25</v>
      </c>
      <c r="I51">
        <v>75</v>
      </c>
      <c r="J51">
        <f t="shared" si="0"/>
        <v>25</v>
      </c>
    </row>
    <row r="52" spans="1:10" x14ac:dyDescent="0.25">
      <c r="A52">
        <v>51</v>
      </c>
      <c r="B52" s="1">
        <v>45201</v>
      </c>
      <c r="C52" t="s">
        <v>9</v>
      </c>
      <c r="D52">
        <v>27</v>
      </c>
      <c r="E52" t="str">
        <f t="shared" si="1"/>
        <v>Young</v>
      </c>
      <c r="F52" t="s">
        <v>10</v>
      </c>
      <c r="G52">
        <v>3</v>
      </c>
      <c r="H52">
        <v>25</v>
      </c>
      <c r="I52">
        <v>75</v>
      </c>
      <c r="J52">
        <f t="shared" si="0"/>
        <v>25</v>
      </c>
    </row>
    <row r="53" spans="1:10" x14ac:dyDescent="0.25">
      <c r="A53">
        <v>52</v>
      </c>
      <c r="B53" s="1">
        <v>44990</v>
      </c>
      <c r="C53" t="s">
        <v>11</v>
      </c>
      <c r="D53">
        <v>36</v>
      </c>
      <c r="E53" t="str">
        <f t="shared" si="1"/>
        <v>Middle Age</v>
      </c>
      <c r="F53" t="s">
        <v>10</v>
      </c>
      <c r="G53">
        <v>1</v>
      </c>
      <c r="H53">
        <v>300</v>
      </c>
      <c r="I53">
        <v>300</v>
      </c>
      <c r="J53">
        <f t="shared" si="0"/>
        <v>300</v>
      </c>
    </row>
    <row r="54" spans="1:10" x14ac:dyDescent="0.25">
      <c r="A54">
        <v>53</v>
      </c>
      <c r="B54" s="1">
        <v>45120</v>
      </c>
      <c r="C54" t="s">
        <v>9</v>
      </c>
      <c r="D54">
        <v>34</v>
      </c>
      <c r="E54" t="str">
        <f t="shared" si="1"/>
        <v>Young</v>
      </c>
      <c r="F54" t="s">
        <v>13</v>
      </c>
      <c r="G54">
        <v>2</v>
      </c>
      <c r="H54">
        <v>50</v>
      </c>
      <c r="I54">
        <v>100</v>
      </c>
      <c r="J54">
        <f t="shared" si="0"/>
        <v>50</v>
      </c>
    </row>
    <row r="55" spans="1:10" x14ac:dyDescent="0.25">
      <c r="A55">
        <v>54</v>
      </c>
      <c r="B55" s="1">
        <v>44967</v>
      </c>
      <c r="C55" t="s">
        <v>11</v>
      </c>
      <c r="D55">
        <v>38</v>
      </c>
      <c r="E55" t="str">
        <f t="shared" si="1"/>
        <v>Middle Age</v>
      </c>
      <c r="F55" t="s">
        <v>13</v>
      </c>
      <c r="G55">
        <v>3</v>
      </c>
      <c r="H55">
        <v>500</v>
      </c>
      <c r="I55">
        <v>1500</v>
      </c>
      <c r="J55">
        <f t="shared" si="0"/>
        <v>500</v>
      </c>
    </row>
    <row r="56" spans="1:10" x14ac:dyDescent="0.25">
      <c r="A56">
        <v>55</v>
      </c>
      <c r="B56" s="1">
        <v>45209</v>
      </c>
      <c r="C56" t="s">
        <v>9</v>
      </c>
      <c r="D56">
        <v>31</v>
      </c>
      <c r="E56" t="str">
        <f t="shared" si="1"/>
        <v>Young</v>
      </c>
      <c r="F56" t="s">
        <v>10</v>
      </c>
      <c r="G56">
        <v>4</v>
      </c>
      <c r="H56">
        <v>30</v>
      </c>
      <c r="I56">
        <v>120</v>
      </c>
      <c r="J56">
        <f t="shared" si="0"/>
        <v>30</v>
      </c>
    </row>
    <row r="57" spans="1:10" x14ac:dyDescent="0.25">
      <c r="A57">
        <v>56</v>
      </c>
      <c r="B57" s="1">
        <v>45077</v>
      </c>
      <c r="C57" t="s">
        <v>11</v>
      </c>
      <c r="D57">
        <v>26</v>
      </c>
      <c r="E57" t="str">
        <f t="shared" si="1"/>
        <v>Young</v>
      </c>
      <c r="F57" t="s">
        <v>12</v>
      </c>
      <c r="G57">
        <v>3</v>
      </c>
      <c r="H57">
        <v>300</v>
      </c>
      <c r="I57">
        <v>900</v>
      </c>
      <c r="J57">
        <f t="shared" si="0"/>
        <v>300</v>
      </c>
    </row>
    <row r="58" spans="1:10" x14ac:dyDescent="0.25">
      <c r="A58">
        <v>57</v>
      </c>
      <c r="B58" s="1">
        <v>45248</v>
      </c>
      <c r="C58" t="s">
        <v>11</v>
      </c>
      <c r="D58">
        <v>63</v>
      </c>
      <c r="E58" t="str">
        <f t="shared" si="1"/>
        <v>Old</v>
      </c>
      <c r="F58" t="s">
        <v>10</v>
      </c>
      <c r="G58">
        <v>1</v>
      </c>
      <c r="H58">
        <v>30</v>
      </c>
      <c r="I58">
        <v>30</v>
      </c>
      <c r="J58">
        <f t="shared" si="0"/>
        <v>30</v>
      </c>
    </row>
    <row r="59" spans="1:10" x14ac:dyDescent="0.25">
      <c r="A59">
        <v>58</v>
      </c>
      <c r="B59" s="1">
        <v>45243</v>
      </c>
      <c r="C59" t="s">
        <v>9</v>
      </c>
      <c r="D59">
        <v>18</v>
      </c>
      <c r="E59" t="str">
        <f t="shared" si="1"/>
        <v>Young</v>
      </c>
      <c r="F59" t="s">
        <v>12</v>
      </c>
      <c r="G59">
        <v>4</v>
      </c>
      <c r="H59">
        <v>300</v>
      </c>
      <c r="I59">
        <v>1200</v>
      </c>
      <c r="J59">
        <f t="shared" si="0"/>
        <v>300</v>
      </c>
    </row>
    <row r="60" spans="1:10" x14ac:dyDescent="0.25">
      <c r="A60">
        <v>59</v>
      </c>
      <c r="B60" s="1">
        <v>45112</v>
      </c>
      <c r="C60" t="s">
        <v>9</v>
      </c>
      <c r="D60">
        <v>62</v>
      </c>
      <c r="E60" t="str">
        <f t="shared" si="1"/>
        <v>Old</v>
      </c>
      <c r="F60" t="s">
        <v>12</v>
      </c>
      <c r="G60">
        <v>1</v>
      </c>
      <c r="H60">
        <v>50</v>
      </c>
      <c r="I60">
        <v>50</v>
      </c>
      <c r="J60">
        <f t="shared" si="0"/>
        <v>50</v>
      </c>
    </row>
    <row r="61" spans="1:10" x14ac:dyDescent="0.25">
      <c r="A61">
        <v>60</v>
      </c>
      <c r="B61" s="1">
        <v>45222</v>
      </c>
      <c r="C61" t="s">
        <v>9</v>
      </c>
      <c r="D61">
        <v>30</v>
      </c>
      <c r="E61" t="str">
        <f t="shared" si="1"/>
        <v>Young</v>
      </c>
      <c r="F61" t="s">
        <v>10</v>
      </c>
      <c r="G61">
        <v>3</v>
      </c>
      <c r="H61">
        <v>50</v>
      </c>
      <c r="I61">
        <v>150</v>
      </c>
      <c r="J61">
        <f t="shared" si="0"/>
        <v>50</v>
      </c>
    </row>
    <row r="62" spans="1:10" x14ac:dyDescent="0.25">
      <c r="A62">
        <v>61</v>
      </c>
      <c r="B62" s="1">
        <v>45025</v>
      </c>
      <c r="C62" t="s">
        <v>9</v>
      </c>
      <c r="D62">
        <v>21</v>
      </c>
      <c r="E62" t="str">
        <f t="shared" si="1"/>
        <v>Young</v>
      </c>
      <c r="F62" t="s">
        <v>10</v>
      </c>
      <c r="G62">
        <v>4</v>
      </c>
      <c r="H62">
        <v>50</v>
      </c>
      <c r="I62">
        <v>200</v>
      </c>
      <c r="J62">
        <f t="shared" si="0"/>
        <v>50</v>
      </c>
    </row>
    <row r="63" spans="1:10" x14ac:dyDescent="0.25">
      <c r="A63">
        <v>62</v>
      </c>
      <c r="B63" s="1">
        <v>45287</v>
      </c>
      <c r="C63" t="s">
        <v>9</v>
      </c>
      <c r="D63">
        <v>18</v>
      </c>
      <c r="E63" t="str">
        <f t="shared" si="1"/>
        <v>Young</v>
      </c>
      <c r="F63" t="s">
        <v>10</v>
      </c>
      <c r="G63">
        <v>2</v>
      </c>
      <c r="H63">
        <v>50</v>
      </c>
      <c r="I63">
        <v>100</v>
      </c>
      <c r="J63">
        <f t="shared" si="0"/>
        <v>50</v>
      </c>
    </row>
    <row r="64" spans="1:10" x14ac:dyDescent="0.25">
      <c r="A64">
        <v>63</v>
      </c>
      <c r="B64" s="1">
        <v>44962</v>
      </c>
      <c r="C64" t="s">
        <v>9</v>
      </c>
      <c r="D64">
        <v>57</v>
      </c>
      <c r="E64" t="str">
        <f t="shared" si="1"/>
        <v>Old</v>
      </c>
      <c r="F64" t="s">
        <v>13</v>
      </c>
      <c r="G64">
        <v>2</v>
      </c>
      <c r="H64">
        <v>25</v>
      </c>
      <c r="I64">
        <v>50</v>
      </c>
      <c r="J64">
        <f t="shared" si="0"/>
        <v>25</v>
      </c>
    </row>
    <row r="65" spans="1:10" x14ac:dyDescent="0.25">
      <c r="A65">
        <v>64</v>
      </c>
      <c r="B65" s="1">
        <v>44950</v>
      </c>
      <c r="C65" t="s">
        <v>9</v>
      </c>
      <c r="D65">
        <v>49</v>
      </c>
      <c r="E65" t="str">
        <f t="shared" si="1"/>
        <v>Middle Age</v>
      </c>
      <c r="F65" t="s">
        <v>12</v>
      </c>
      <c r="G65">
        <v>4</v>
      </c>
      <c r="H65">
        <v>25</v>
      </c>
      <c r="I65">
        <v>100</v>
      </c>
      <c r="J65">
        <f t="shared" si="0"/>
        <v>25</v>
      </c>
    </row>
    <row r="66" spans="1:10" x14ac:dyDescent="0.25">
      <c r="A66">
        <v>65</v>
      </c>
      <c r="B66" s="1">
        <v>45265</v>
      </c>
      <c r="C66" t="s">
        <v>9</v>
      </c>
      <c r="D66">
        <v>51</v>
      </c>
      <c r="E66" t="str">
        <f t="shared" si="1"/>
        <v>Middle Age</v>
      </c>
      <c r="F66" t="s">
        <v>13</v>
      </c>
      <c r="G66">
        <v>4</v>
      </c>
      <c r="H66">
        <v>500</v>
      </c>
      <c r="I66">
        <v>2000</v>
      </c>
      <c r="J66">
        <f t="shared" ref="J66:J129" si="2">I66/G66</f>
        <v>500</v>
      </c>
    </row>
    <row r="67" spans="1:10" x14ac:dyDescent="0.25">
      <c r="A67">
        <v>66</v>
      </c>
      <c r="B67" s="1">
        <v>45043</v>
      </c>
      <c r="C67" t="s">
        <v>11</v>
      </c>
      <c r="D67">
        <v>45</v>
      </c>
      <c r="E67" t="str">
        <f t="shared" ref="E67:E130" si="3">IF(D67&gt;=56,"Old",IF(D67&gt;=36,"Middle Age",IF(D67&lt;36,"Young"," Invalid")))</f>
        <v>Middle Age</v>
      </c>
      <c r="F67" t="s">
        <v>13</v>
      </c>
      <c r="G67">
        <v>1</v>
      </c>
      <c r="H67">
        <v>30</v>
      </c>
      <c r="I67">
        <v>30</v>
      </c>
      <c r="J67">
        <f t="shared" si="2"/>
        <v>30</v>
      </c>
    </row>
    <row r="68" spans="1:10" x14ac:dyDescent="0.25">
      <c r="A68">
        <v>67</v>
      </c>
      <c r="B68" s="1">
        <v>45075</v>
      </c>
      <c r="C68" t="s">
        <v>11</v>
      </c>
      <c r="D68">
        <v>48</v>
      </c>
      <c r="E68" t="str">
        <f t="shared" si="3"/>
        <v>Middle Age</v>
      </c>
      <c r="F68" t="s">
        <v>10</v>
      </c>
      <c r="G68">
        <v>4</v>
      </c>
      <c r="H68">
        <v>300</v>
      </c>
      <c r="I68">
        <v>1200</v>
      </c>
      <c r="J68">
        <f t="shared" si="2"/>
        <v>300</v>
      </c>
    </row>
    <row r="69" spans="1:10" x14ac:dyDescent="0.25">
      <c r="A69">
        <v>68</v>
      </c>
      <c r="B69" s="1">
        <v>44967</v>
      </c>
      <c r="C69" t="s">
        <v>9</v>
      </c>
      <c r="D69">
        <v>25</v>
      </c>
      <c r="E69" t="str">
        <f t="shared" si="3"/>
        <v>Young</v>
      </c>
      <c r="F69" t="s">
        <v>13</v>
      </c>
      <c r="G69">
        <v>1</v>
      </c>
      <c r="H69">
        <v>300</v>
      </c>
      <c r="I69">
        <v>300</v>
      </c>
      <c r="J69">
        <f t="shared" si="2"/>
        <v>300</v>
      </c>
    </row>
    <row r="70" spans="1:10" x14ac:dyDescent="0.25">
      <c r="A70">
        <v>69</v>
      </c>
      <c r="B70" s="1">
        <v>45046</v>
      </c>
      <c r="C70" t="s">
        <v>11</v>
      </c>
      <c r="D70">
        <v>56</v>
      </c>
      <c r="E70" t="str">
        <f t="shared" si="3"/>
        <v>Old</v>
      </c>
      <c r="F70" t="s">
        <v>10</v>
      </c>
      <c r="G70">
        <v>3</v>
      </c>
      <c r="H70">
        <v>25</v>
      </c>
      <c r="I70">
        <v>75</v>
      </c>
      <c r="J70">
        <f t="shared" si="2"/>
        <v>25</v>
      </c>
    </row>
    <row r="71" spans="1:10" x14ac:dyDescent="0.25">
      <c r="A71">
        <v>70</v>
      </c>
      <c r="B71" s="1">
        <v>44978</v>
      </c>
      <c r="C71" t="s">
        <v>11</v>
      </c>
      <c r="D71">
        <v>43</v>
      </c>
      <c r="E71" t="str">
        <f t="shared" si="3"/>
        <v>Middle Age</v>
      </c>
      <c r="F71" t="s">
        <v>12</v>
      </c>
      <c r="G71">
        <v>1</v>
      </c>
      <c r="H71">
        <v>300</v>
      </c>
      <c r="I71">
        <v>300</v>
      </c>
      <c r="J71">
        <f t="shared" si="2"/>
        <v>300</v>
      </c>
    </row>
    <row r="72" spans="1:10" x14ac:dyDescent="0.25">
      <c r="A72">
        <v>71</v>
      </c>
      <c r="B72" s="1">
        <v>45121</v>
      </c>
      <c r="C72" t="s">
        <v>11</v>
      </c>
      <c r="D72">
        <v>51</v>
      </c>
      <c r="E72" t="str">
        <f t="shared" si="3"/>
        <v>Middle Age</v>
      </c>
      <c r="F72" t="s">
        <v>10</v>
      </c>
      <c r="G72">
        <v>4</v>
      </c>
      <c r="H72">
        <v>25</v>
      </c>
      <c r="I72">
        <v>100</v>
      </c>
      <c r="J72">
        <f t="shared" si="2"/>
        <v>25</v>
      </c>
    </row>
    <row r="73" spans="1:10" x14ac:dyDescent="0.25">
      <c r="A73">
        <v>72</v>
      </c>
      <c r="B73" s="1">
        <v>45069</v>
      </c>
      <c r="C73" t="s">
        <v>11</v>
      </c>
      <c r="D73">
        <v>20</v>
      </c>
      <c r="E73" t="str">
        <f t="shared" si="3"/>
        <v>Young</v>
      </c>
      <c r="F73" t="s">
        <v>13</v>
      </c>
      <c r="G73">
        <v>4</v>
      </c>
      <c r="H73">
        <v>500</v>
      </c>
      <c r="I73">
        <v>2000</v>
      </c>
      <c r="J73">
        <f t="shared" si="2"/>
        <v>500</v>
      </c>
    </row>
    <row r="74" spans="1:10" x14ac:dyDescent="0.25">
      <c r="A74">
        <v>73</v>
      </c>
      <c r="B74" s="1">
        <v>45159</v>
      </c>
      <c r="C74" t="s">
        <v>9</v>
      </c>
      <c r="D74">
        <v>29</v>
      </c>
      <c r="E74" t="str">
        <f t="shared" si="3"/>
        <v>Young</v>
      </c>
      <c r="F74" t="s">
        <v>13</v>
      </c>
      <c r="G74">
        <v>3</v>
      </c>
      <c r="H74">
        <v>30</v>
      </c>
      <c r="I74">
        <v>90</v>
      </c>
      <c r="J74">
        <f t="shared" si="2"/>
        <v>30</v>
      </c>
    </row>
    <row r="75" spans="1:10" x14ac:dyDescent="0.25">
      <c r="A75">
        <v>74</v>
      </c>
      <c r="B75" s="1">
        <v>45252</v>
      </c>
      <c r="C75" t="s">
        <v>11</v>
      </c>
      <c r="D75">
        <v>18</v>
      </c>
      <c r="E75" t="str">
        <f t="shared" si="3"/>
        <v>Young</v>
      </c>
      <c r="F75" t="s">
        <v>10</v>
      </c>
      <c r="G75">
        <v>4</v>
      </c>
      <c r="H75">
        <v>500</v>
      </c>
      <c r="I75">
        <v>2000</v>
      </c>
      <c r="J75">
        <f t="shared" si="2"/>
        <v>500</v>
      </c>
    </row>
    <row r="76" spans="1:10" x14ac:dyDescent="0.25">
      <c r="A76">
        <v>75</v>
      </c>
      <c r="B76" s="1">
        <v>45113</v>
      </c>
      <c r="C76" t="s">
        <v>9</v>
      </c>
      <c r="D76">
        <v>61</v>
      </c>
      <c r="E76" t="str">
        <f t="shared" si="3"/>
        <v>Old</v>
      </c>
      <c r="F76" t="s">
        <v>10</v>
      </c>
      <c r="G76">
        <v>4</v>
      </c>
      <c r="H76">
        <v>50</v>
      </c>
      <c r="I76">
        <v>200</v>
      </c>
      <c r="J76">
        <f t="shared" si="2"/>
        <v>50</v>
      </c>
    </row>
    <row r="77" spans="1:10" x14ac:dyDescent="0.25">
      <c r="A77">
        <v>76</v>
      </c>
      <c r="B77" s="1">
        <v>45010</v>
      </c>
      <c r="C77" t="s">
        <v>11</v>
      </c>
      <c r="D77">
        <v>22</v>
      </c>
      <c r="E77" t="str">
        <f t="shared" si="3"/>
        <v>Young</v>
      </c>
      <c r="F77" t="s">
        <v>13</v>
      </c>
      <c r="G77">
        <v>2</v>
      </c>
      <c r="H77">
        <v>50</v>
      </c>
      <c r="I77">
        <v>100</v>
      </c>
      <c r="J77">
        <f t="shared" si="2"/>
        <v>50</v>
      </c>
    </row>
    <row r="78" spans="1:10" x14ac:dyDescent="0.25">
      <c r="A78">
        <v>77</v>
      </c>
      <c r="B78" s="1">
        <v>45116</v>
      </c>
      <c r="C78" t="s">
        <v>11</v>
      </c>
      <c r="D78">
        <v>47</v>
      </c>
      <c r="E78" t="str">
        <f t="shared" si="3"/>
        <v>Middle Age</v>
      </c>
      <c r="F78" t="s">
        <v>12</v>
      </c>
      <c r="G78">
        <v>2</v>
      </c>
      <c r="H78">
        <v>50</v>
      </c>
      <c r="I78">
        <v>100</v>
      </c>
      <c r="J78">
        <f t="shared" si="2"/>
        <v>50</v>
      </c>
    </row>
    <row r="79" spans="1:10" x14ac:dyDescent="0.25">
      <c r="A79">
        <v>78</v>
      </c>
      <c r="B79" s="1">
        <v>45108</v>
      </c>
      <c r="C79" t="s">
        <v>11</v>
      </c>
      <c r="D79">
        <v>47</v>
      </c>
      <c r="E79" t="str">
        <f t="shared" si="3"/>
        <v>Middle Age</v>
      </c>
      <c r="F79" t="s">
        <v>12</v>
      </c>
      <c r="G79">
        <v>3</v>
      </c>
      <c r="H79">
        <v>500</v>
      </c>
      <c r="I79">
        <v>1500</v>
      </c>
      <c r="J79">
        <f t="shared" si="2"/>
        <v>500</v>
      </c>
    </row>
    <row r="80" spans="1:10" x14ac:dyDescent="0.25">
      <c r="A80">
        <v>79</v>
      </c>
      <c r="B80" s="1">
        <v>45034</v>
      </c>
      <c r="C80" t="s">
        <v>9</v>
      </c>
      <c r="D80">
        <v>34</v>
      </c>
      <c r="E80" t="str">
        <f t="shared" si="3"/>
        <v>Young</v>
      </c>
      <c r="F80" t="s">
        <v>10</v>
      </c>
      <c r="G80">
        <v>1</v>
      </c>
      <c r="H80">
        <v>300</v>
      </c>
      <c r="I80">
        <v>300</v>
      </c>
      <c r="J80">
        <f t="shared" si="2"/>
        <v>300</v>
      </c>
    </row>
    <row r="81" spans="1:10" x14ac:dyDescent="0.25">
      <c r="A81">
        <v>80</v>
      </c>
      <c r="B81" s="1">
        <v>45270</v>
      </c>
      <c r="C81" t="s">
        <v>11</v>
      </c>
      <c r="D81">
        <v>64</v>
      </c>
      <c r="E81" t="str">
        <f t="shared" si="3"/>
        <v>Old</v>
      </c>
      <c r="F81" t="s">
        <v>12</v>
      </c>
      <c r="G81">
        <v>2</v>
      </c>
      <c r="H81">
        <v>30</v>
      </c>
      <c r="I81">
        <v>60</v>
      </c>
      <c r="J81">
        <f t="shared" si="2"/>
        <v>30</v>
      </c>
    </row>
    <row r="82" spans="1:10" x14ac:dyDescent="0.25">
      <c r="A82">
        <v>81</v>
      </c>
      <c r="B82" s="1">
        <v>45063</v>
      </c>
      <c r="C82" t="s">
        <v>9</v>
      </c>
      <c r="D82">
        <v>40</v>
      </c>
      <c r="E82" t="str">
        <f t="shared" si="3"/>
        <v>Middle Age</v>
      </c>
      <c r="F82" t="s">
        <v>13</v>
      </c>
      <c r="G82">
        <v>1</v>
      </c>
      <c r="H82">
        <v>50</v>
      </c>
      <c r="I82">
        <v>50</v>
      </c>
      <c r="J82">
        <f t="shared" si="2"/>
        <v>50</v>
      </c>
    </row>
    <row r="83" spans="1:10" x14ac:dyDescent="0.25">
      <c r="A83">
        <v>82</v>
      </c>
      <c r="B83" s="1">
        <v>45286</v>
      </c>
      <c r="C83" t="s">
        <v>11</v>
      </c>
      <c r="D83">
        <v>32</v>
      </c>
      <c r="E83" t="str">
        <f t="shared" si="3"/>
        <v>Young</v>
      </c>
      <c r="F83" t="s">
        <v>10</v>
      </c>
      <c r="G83">
        <v>4</v>
      </c>
      <c r="H83">
        <v>50</v>
      </c>
      <c r="I83">
        <v>200</v>
      </c>
      <c r="J83">
        <f t="shared" si="2"/>
        <v>50</v>
      </c>
    </row>
    <row r="84" spans="1:10" x14ac:dyDescent="0.25">
      <c r="A84">
        <v>83</v>
      </c>
      <c r="B84" s="1">
        <v>45276</v>
      </c>
      <c r="C84" t="s">
        <v>9</v>
      </c>
      <c r="D84">
        <v>54</v>
      </c>
      <c r="E84" t="str">
        <f t="shared" si="3"/>
        <v>Middle Age</v>
      </c>
      <c r="F84" t="s">
        <v>13</v>
      </c>
      <c r="G84">
        <v>2</v>
      </c>
      <c r="H84">
        <v>50</v>
      </c>
      <c r="I84">
        <v>100</v>
      </c>
      <c r="J84">
        <f t="shared" si="2"/>
        <v>50</v>
      </c>
    </row>
    <row r="85" spans="1:10" x14ac:dyDescent="0.25">
      <c r="A85">
        <v>84</v>
      </c>
      <c r="B85" s="1">
        <v>45258</v>
      </c>
      <c r="C85" t="s">
        <v>11</v>
      </c>
      <c r="D85">
        <v>38</v>
      </c>
      <c r="E85" t="str">
        <f t="shared" si="3"/>
        <v>Middle Age</v>
      </c>
      <c r="F85" t="s">
        <v>13</v>
      </c>
      <c r="G85">
        <v>3</v>
      </c>
      <c r="H85">
        <v>30</v>
      </c>
      <c r="I85">
        <v>90</v>
      </c>
      <c r="J85">
        <f t="shared" si="2"/>
        <v>30</v>
      </c>
    </row>
    <row r="86" spans="1:10" x14ac:dyDescent="0.25">
      <c r="A86">
        <v>85</v>
      </c>
      <c r="B86" s="1">
        <v>44963</v>
      </c>
      <c r="C86" t="s">
        <v>9</v>
      </c>
      <c r="D86">
        <v>31</v>
      </c>
      <c r="E86" t="str">
        <f t="shared" si="3"/>
        <v>Young</v>
      </c>
      <c r="F86" t="s">
        <v>12</v>
      </c>
      <c r="G86">
        <v>3</v>
      </c>
      <c r="H86">
        <v>50</v>
      </c>
      <c r="I86">
        <v>150</v>
      </c>
      <c r="J86">
        <f t="shared" si="2"/>
        <v>50</v>
      </c>
    </row>
    <row r="87" spans="1:10" x14ac:dyDescent="0.25">
      <c r="A87">
        <v>86</v>
      </c>
      <c r="B87" s="1">
        <v>45238</v>
      </c>
      <c r="C87" t="s">
        <v>9</v>
      </c>
      <c r="D87">
        <v>19</v>
      </c>
      <c r="E87" t="str">
        <f t="shared" si="3"/>
        <v>Young</v>
      </c>
      <c r="F87" t="s">
        <v>10</v>
      </c>
      <c r="G87">
        <v>3</v>
      </c>
      <c r="H87">
        <v>30</v>
      </c>
      <c r="I87">
        <v>90</v>
      </c>
      <c r="J87">
        <f t="shared" si="2"/>
        <v>30</v>
      </c>
    </row>
    <row r="88" spans="1:10" x14ac:dyDescent="0.25">
      <c r="A88">
        <v>87</v>
      </c>
      <c r="B88" s="1">
        <v>45252</v>
      </c>
      <c r="C88" t="s">
        <v>11</v>
      </c>
      <c r="D88">
        <v>28</v>
      </c>
      <c r="E88" t="str">
        <f t="shared" si="3"/>
        <v>Young</v>
      </c>
      <c r="F88" t="s">
        <v>10</v>
      </c>
      <c r="G88">
        <v>2</v>
      </c>
      <c r="H88">
        <v>50</v>
      </c>
      <c r="I88">
        <v>100</v>
      </c>
      <c r="J88">
        <f t="shared" si="2"/>
        <v>50</v>
      </c>
    </row>
    <row r="89" spans="1:10" x14ac:dyDescent="0.25">
      <c r="A89">
        <v>88</v>
      </c>
      <c r="B89" s="1">
        <v>45014</v>
      </c>
      <c r="C89" t="s">
        <v>9</v>
      </c>
      <c r="D89">
        <v>56</v>
      </c>
      <c r="E89" t="str">
        <f t="shared" si="3"/>
        <v>Old</v>
      </c>
      <c r="F89" t="s">
        <v>12</v>
      </c>
      <c r="G89">
        <v>1</v>
      </c>
      <c r="H89">
        <v>500</v>
      </c>
      <c r="I89">
        <v>500</v>
      </c>
      <c r="J89">
        <f t="shared" si="2"/>
        <v>500</v>
      </c>
    </row>
    <row r="90" spans="1:10" x14ac:dyDescent="0.25">
      <c r="A90">
        <v>89</v>
      </c>
      <c r="B90" s="1">
        <v>45200</v>
      </c>
      <c r="C90" t="s">
        <v>11</v>
      </c>
      <c r="D90">
        <v>55</v>
      </c>
      <c r="E90" t="str">
        <f t="shared" si="3"/>
        <v>Middle Age</v>
      </c>
      <c r="F90" t="s">
        <v>13</v>
      </c>
      <c r="G90">
        <v>4</v>
      </c>
      <c r="H90">
        <v>500</v>
      </c>
      <c r="I90">
        <v>2000</v>
      </c>
      <c r="J90">
        <f t="shared" si="2"/>
        <v>500</v>
      </c>
    </row>
    <row r="91" spans="1:10" x14ac:dyDescent="0.25">
      <c r="A91">
        <v>90</v>
      </c>
      <c r="B91" s="1">
        <v>45052</v>
      </c>
      <c r="C91" t="s">
        <v>11</v>
      </c>
      <c r="D91">
        <v>51</v>
      </c>
      <c r="E91" t="str">
        <f t="shared" si="3"/>
        <v>Middle Age</v>
      </c>
      <c r="F91" t="s">
        <v>13</v>
      </c>
      <c r="G91">
        <v>1</v>
      </c>
      <c r="H91">
        <v>30</v>
      </c>
      <c r="I91">
        <v>30</v>
      </c>
      <c r="J91">
        <f t="shared" si="2"/>
        <v>30</v>
      </c>
    </row>
    <row r="92" spans="1:10" x14ac:dyDescent="0.25">
      <c r="A92">
        <v>91</v>
      </c>
      <c r="B92" s="1">
        <v>45010</v>
      </c>
      <c r="C92" t="s">
        <v>11</v>
      </c>
      <c r="D92">
        <v>55</v>
      </c>
      <c r="E92" t="str">
        <f t="shared" si="3"/>
        <v>Middle Age</v>
      </c>
      <c r="F92" t="s">
        <v>13</v>
      </c>
      <c r="G92">
        <v>1</v>
      </c>
      <c r="H92">
        <v>500</v>
      </c>
      <c r="I92">
        <v>500</v>
      </c>
      <c r="J92">
        <f t="shared" si="2"/>
        <v>500</v>
      </c>
    </row>
    <row r="93" spans="1:10" x14ac:dyDescent="0.25">
      <c r="A93">
        <v>92</v>
      </c>
      <c r="B93" s="1">
        <v>45163</v>
      </c>
      <c r="C93" t="s">
        <v>11</v>
      </c>
      <c r="D93">
        <v>51</v>
      </c>
      <c r="E93" t="str">
        <f t="shared" si="3"/>
        <v>Middle Age</v>
      </c>
      <c r="F93" t="s">
        <v>13</v>
      </c>
      <c r="G93">
        <v>4</v>
      </c>
      <c r="H93">
        <v>30</v>
      </c>
      <c r="I93">
        <v>120</v>
      </c>
      <c r="J93">
        <f t="shared" si="2"/>
        <v>30</v>
      </c>
    </row>
    <row r="94" spans="1:10" x14ac:dyDescent="0.25">
      <c r="A94">
        <v>93</v>
      </c>
      <c r="B94" s="1">
        <v>45121</v>
      </c>
      <c r="C94" t="s">
        <v>11</v>
      </c>
      <c r="D94">
        <v>35</v>
      </c>
      <c r="E94" t="str">
        <f t="shared" si="3"/>
        <v>Young</v>
      </c>
      <c r="F94" t="s">
        <v>10</v>
      </c>
      <c r="G94">
        <v>4</v>
      </c>
      <c r="H94">
        <v>500</v>
      </c>
      <c r="I94">
        <v>2000</v>
      </c>
      <c r="J94">
        <f t="shared" si="2"/>
        <v>500</v>
      </c>
    </row>
    <row r="95" spans="1:10" x14ac:dyDescent="0.25">
      <c r="A95">
        <v>94</v>
      </c>
      <c r="B95" s="1">
        <v>45065</v>
      </c>
      <c r="C95" t="s">
        <v>11</v>
      </c>
      <c r="D95">
        <v>47</v>
      </c>
      <c r="E95" t="str">
        <f t="shared" si="3"/>
        <v>Middle Age</v>
      </c>
      <c r="F95" t="s">
        <v>10</v>
      </c>
      <c r="G95">
        <v>2</v>
      </c>
      <c r="H95">
        <v>500</v>
      </c>
      <c r="I95">
        <v>1000</v>
      </c>
      <c r="J95">
        <f t="shared" si="2"/>
        <v>500</v>
      </c>
    </row>
    <row r="96" spans="1:10" x14ac:dyDescent="0.25">
      <c r="A96">
        <v>95</v>
      </c>
      <c r="B96" s="1">
        <v>45254</v>
      </c>
      <c r="C96" t="s">
        <v>11</v>
      </c>
      <c r="D96">
        <v>32</v>
      </c>
      <c r="E96" t="str">
        <f t="shared" si="3"/>
        <v>Young</v>
      </c>
      <c r="F96" t="s">
        <v>12</v>
      </c>
      <c r="G96">
        <v>2</v>
      </c>
      <c r="H96">
        <v>30</v>
      </c>
      <c r="I96">
        <v>60</v>
      </c>
      <c r="J96">
        <f t="shared" si="2"/>
        <v>30</v>
      </c>
    </row>
    <row r="97" spans="1:10" x14ac:dyDescent="0.25">
      <c r="A97">
        <v>96</v>
      </c>
      <c r="B97" s="1">
        <v>45279</v>
      </c>
      <c r="C97" t="s">
        <v>11</v>
      </c>
      <c r="D97">
        <v>44</v>
      </c>
      <c r="E97" t="str">
        <f t="shared" si="3"/>
        <v>Middle Age</v>
      </c>
      <c r="F97" t="s">
        <v>12</v>
      </c>
      <c r="G97">
        <v>2</v>
      </c>
      <c r="H97">
        <v>300</v>
      </c>
      <c r="I97">
        <v>600</v>
      </c>
      <c r="J97">
        <f t="shared" si="2"/>
        <v>300</v>
      </c>
    </row>
    <row r="98" spans="1:10" x14ac:dyDescent="0.25">
      <c r="A98">
        <v>97</v>
      </c>
      <c r="B98" s="1">
        <v>45212</v>
      </c>
      <c r="C98" t="s">
        <v>11</v>
      </c>
      <c r="D98">
        <v>51</v>
      </c>
      <c r="E98" t="str">
        <f t="shared" si="3"/>
        <v>Middle Age</v>
      </c>
      <c r="F98" t="s">
        <v>10</v>
      </c>
      <c r="G98">
        <v>2</v>
      </c>
      <c r="H98">
        <v>500</v>
      </c>
      <c r="I98">
        <v>1000</v>
      </c>
      <c r="J98">
        <f t="shared" si="2"/>
        <v>500</v>
      </c>
    </row>
    <row r="99" spans="1:10" x14ac:dyDescent="0.25">
      <c r="A99">
        <v>98</v>
      </c>
      <c r="B99" s="1">
        <v>45039</v>
      </c>
      <c r="C99" t="s">
        <v>11</v>
      </c>
      <c r="D99">
        <v>55</v>
      </c>
      <c r="E99" t="str">
        <f t="shared" si="3"/>
        <v>Middle Age</v>
      </c>
      <c r="F99" t="s">
        <v>10</v>
      </c>
      <c r="G99">
        <v>2</v>
      </c>
      <c r="H99">
        <v>50</v>
      </c>
      <c r="I99">
        <v>100</v>
      </c>
      <c r="J99">
        <f t="shared" si="2"/>
        <v>50</v>
      </c>
    </row>
    <row r="100" spans="1:10" x14ac:dyDescent="0.25">
      <c r="A100">
        <v>99</v>
      </c>
      <c r="B100" s="1">
        <v>45277</v>
      </c>
      <c r="C100" t="s">
        <v>11</v>
      </c>
      <c r="D100">
        <v>50</v>
      </c>
      <c r="E100" t="str">
        <f t="shared" si="3"/>
        <v>Middle Age</v>
      </c>
      <c r="F100" t="s">
        <v>13</v>
      </c>
      <c r="G100">
        <v>4</v>
      </c>
      <c r="H100">
        <v>300</v>
      </c>
      <c r="I100">
        <v>1200</v>
      </c>
      <c r="J100">
        <f t="shared" si="2"/>
        <v>300</v>
      </c>
    </row>
    <row r="101" spans="1:10" x14ac:dyDescent="0.25">
      <c r="A101">
        <v>100</v>
      </c>
      <c r="B101" s="1">
        <v>45093</v>
      </c>
      <c r="C101" t="s">
        <v>9</v>
      </c>
      <c r="D101">
        <v>41</v>
      </c>
      <c r="E101" t="str">
        <f t="shared" si="3"/>
        <v>Middle Age</v>
      </c>
      <c r="F101" t="s">
        <v>13</v>
      </c>
      <c r="G101">
        <v>1</v>
      </c>
      <c r="H101">
        <v>30</v>
      </c>
      <c r="I101">
        <v>30</v>
      </c>
      <c r="J101">
        <f t="shared" si="2"/>
        <v>30</v>
      </c>
    </row>
    <row r="102" spans="1:10" x14ac:dyDescent="0.25">
      <c r="A102">
        <v>101</v>
      </c>
      <c r="B102" s="1">
        <v>44955</v>
      </c>
      <c r="C102" t="s">
        <v>9</v>
      </c>
      <c r="D102">
        <v>32</v>
      </c>
      <c r="E102" t="str">
        <f t="shared" si="3"/>
        <v>Young</v>
      </c>
      <c r="F102" t="s">
        <v>12</v>
      </c>
      <c r="G102">
        <v>2</v>
      </c>
      <c r="H102">
        <v>300</v>
      </c>
      <c r="I102">
        <v>600</v>
      </c>
      <c r="J102">
        <f t="shared" si="2"/>
        <v>300</v>
      </c>
    </row>
    <row r="103" spans="1:10" x14ac:dyDescent="0.25">
      <c r="A103">
        <v>102</v>
      </c>
      <c r="B103" s="1">
        <v>45044</v>
      </c>
      <c r="C103" t="s">
        <v>11</v>
      </c>
      <c r="D103">
        <v>47</v>
      </c>
      <c r="E103" t="str">
        <f t="shared" si="3"/>
        <v>Middle Age</v>
      </c>
      <c r="F103" t="s">
        <v>10</v>
      </c>
      <c r="G103">
        <v>2</v>
      </c>
      <c r="H103">
        <v>25</v>
      </c>
      <c r="I103">
        <v>50</v>
      </c>
      <c r="J103">
        <f t="shared" si="2"/>
        <v>25</v>
      </c>
    </row>
    <row r="104" spans="1:10" x14ac:dyDescent="0.25">
      <c r="A104">
        <v>103</v>
      </c>
      <c r="B104" s="1">
        <v>44943</v>
      </c>
      <c r="C104" t="s">
        <v>11</v>
      </c>
      <c r="D104">
        <v>59</v>
      </c>
      <c r="E104" t="str">
        <f t="shared" si="3"/>
        <v>Old</v>
      </c>
      <c r="F104" t="s">
        <v>12</v>
      </c>
      <c r="G104">
        <v>1</v>
      </c>
      <c r="H104">
        <v>25</v>
      </c>
      <c r="I104">
        <v>25</v>
      </c>
      <c r="J104">
        <f t="shared" si="2"/>
        <v>25</v>
      </c>
    </row>
    <row r="105" spans="1:10" x14ac:dyDescent="0.25">
      <c r="A105">
        <v>104</v>
      </c>
      <c r="B105" s="1">
        <v>45088</v>
      </c>
      <c r="C105" t="s">
        <v>11</v>
      </c>
      <c r="D105">
        <v>34</v>
      </c>
      <c r="E105" t="str">
        <f t="shared" si="3"/>
        <v>Young</v>
      </c>
      <c r="F105" t="s">
        <v>10</v>
      </c>
      <c r="G105">
        <v>2</v>
      </c>
      <c r="H105">
        <v>500</v>
      </c>
      <c r="I105">
        <v>1000</v>
      </c>
      <c r="J105">
        <f t="shared" si="2"/>
        <v>500</v>
      </c>
    </row>
    <row r="106" spans="1:10" x14ac:dyDescent="0.25">
      <c r="A106">
        <v>105</v>
      </c>
      <c r="B106" s="1">
        <v>45132</v>
      </c>
      <c r="C106" t="s">
        <v>11</v>
      </c>
      <c r="D106">
        <v>22</v>
      </c>
      <c r="E106" t="str">
        <f t="shared" si="3"/>
        <v>Young</v>
      </c>
      <c r="F106" t="s">
        <v>13</v>
      </c>
      <c r="G106">
        <v>1</v>
      </c>
      <c r="H106">
        <v>500</v>
      </c>
      <c r="I106">
        <v>500</v>
      </c>
      <c r="J106">
        <f t="shared" si="2"/>
        <v>500</v>
      </c>
    </row>
    <row r="107" spans="1:10" x14ac:dyDescent="0.25">
      <c r="A107">
        <v>106</v>
      </c>
      <c r="B107" s="1">
        <v>45064</v>
      </c>
      <c r="C107" t="s">
        <v>11</v>
      </c>
      <c r="D107">
        <v>46</v>
      </c>
      <c r="E107" t="str">
        <f t="shared" si="3"/>
        <v>Middle Age</v>
      </c>
      <c r="F107" t="s">
        <v>12</v>
      </c>
      <c r="G107">
        <v>1</v>
      </c>
      <c r="H107">
        <v>50</v>
      </c>
      <c r="I107">
        <v>50</v>
      </c>
      <c r="J107">
        <f t="shared" si="2"/>
        <v>50</v>
      </c>
    </row>
    <row r="108" spans="1:10" x14ac:dyDescent="0.25">
      <c r="A108">
        <v>107</v>
      </c>
      <c r="B108" s="1">
        <v>44960</v>
      </c>
      <c r="C108" t="s">
        <v>11</v>
      </c>
      <c r="D108">
        <v>21</v>
      </c>
      <c r="E108" t="str">
        <f t="shared" si="3"/>
        <v>Young</v>
      </c>
      <c r="F108" t="s">
        <v>12</v>
      </c>
      <c r="G108">
        <v>4</v>
      </c>
      <c r="H108">
        <v>300</v>
      </c>
      <c r="I108">
        <v>1200</v>
      </c>
      <c r="J108">
        <f t="shared" si="2"/>
        <v>300</v>
      </c>
    </row>
    <row r="109" spans="1:10" x14ac:dyDescent="0.25">
      <c r="A109">
        <v>108</v>
      </c>
      <c r="B109" s="1">
        <v>45035</v>
      </c>
      <c r="C109" t="s">
        <v>11</v>
      </c>
      <c r="D109">
        <v>27</v>
      </c>
      <c r="E109" t="str">
        <f t="shared" si="3"/>
        <v>Young</v>
      </c>
      <c r="F109" t="s">
        <v>10</v>
      </c>
      <c r="G109">
        <v>3</v>
      </c>
      <c r="H109">
        <v>25</v>
      </c>
      <c r="I109">
        <v>75</v>
      </c>
      <c r="J109">
        <f t="shared" si="2"/>
        <v>25</v>
      </c>
    </row>
    <row r="110" spans="1:10" x14ac:dyDescent="0.25">
      <c r="A110">
        <v>109</v>
      </c>
      <c r="B110" s="1">
        <v>45217</v>
      </c>
      <c r="C110" t="s">
        <v>11</v>
      </c>
      <c r="D110">
        <v>34</v>
      </c>
      <c r="E110" t="str">
        <f t="shared" si="3"/>
        <v>Young</v>
      </c>
      <c r="F110" t="s">
        <v>13</v>
      </c>
      <c r="G110">
        <v>4</v>
      </c>
      <c r="H110">
        <v>500</v>
      </c>
      <c r="I110">
        <v>2000</v>
      </c>
      <c r="J110">
        <f t="shared" si="2"/>
        <v>500</v>
      </c>
    </row>
    <row r="111" spans="1:10" x14ac:dyDescent="0.25">
      <c r="A111">
        <v>110</v>
      </c>
      <c r="B111" s="1">
        <v>45088</v>
      </c>
      <c r="C111" t="s">
        <v>9</v>
      </c>
      <c r="D111">
        <v>27</v>
      </c>
      <c r="E111" t="str">
        <f t="shared" si="3"/>
        <v>Young</v>
      </c>
      <c r="F111" t="s">
        <v>12</v>
      </c>
      <c r="G111">
        <v>3</v>
      </c>
      <c r="H111">
        <v>300</v>
      </c>
      <c r="I111">
        <v>900</v>
      </c>
      <c r="J111">
        <f t="shared" si="2"/>
        <v>300</v>
      </c>
    </row>
    <row r="112" spans="1:10" x14ac:dyDescent="0.25">
      <c r="A112">
        <v>111</v>
      </c>
      <c r="B112" s="1">
        <v>45035</v>
      </c>
      <c r="C112" t="s">
        <v>11</v>
      </c>
      <c r="D112">
        <v>34</v>
      </c>
      <c r="E112" t="str">
        <f t="shared" si="3"/>
        <v>Young</v>
      </c>
      <c r="F112" t="s">
        <v>13</v>
      </c>
      <c r="G112">
        <v>3</v>
      </c>
      <c r="H112">
        <v>500</v>
      </c>
      <c r="I112">
        <v>1500</v>
      </c>
      <c r="J112">
        <f t="shared" si="2"/>
        <v>500</v>
      </c>
    </row>
    <row r="113" spans="1:10" x14ac:dyDescent="0.25">
      <c r="A113">
        <v>112</v>
      </c>
      <c r="B113" s="1">
        <v>45262</v>
      </c>
      <c r="C113" t="s">
        <v>9</v>
      </c>
      <c r="D113">
        <v>37</v>
      </c>
      <c r="E113" t="str">
        <f t="shared" si="3"/>
        <v>Middle Age</v>
      </c>
      <c r="F113" t="s">
        <v>12</v>
      </c>
      <c r="G113">
        <v>3</v>
      </c>
      <c r="H113">
        <v>500</v>
      </c>
      <c r="I113">
        <v>1500</v>
      </c>
      <c r="J113">
        <f t="shared" si="2"/>
        <v>500</v>
      </c>
    </row>
    <row r="114" spans="1:10" x14ac:dyDescent="0.25">
      <c r="A114">
        <v>113</v>
      </c>
      <c r="B114" s="1">
        <v>45182</v>
      </c>
      <c r="C114" t="s">
        <v>11</v>
      </c>
      <c r="D114">
        <v>41</v>
      </c>
      <c r="E114" t="str">
        <f t="shared" si="3"/>
        <v>Middle Age</v>
      </c>
      <c r="F114" t="s">
        <v>13</v>
      </c>
      <c r="G114">
        <v>2</v>
      </c>
      <c r="H114">
        <v>25</v>
      </c>
      <c r="I114">
        <v>50</v>
      </c>
      <c r="J114">
        <f t="shared" si="2"/>
        <v>25</v>
      </c>
    </row>
    <row r="115" spans="1:10" x14ac:dyDescent="0.25">
      <c r="A115">
        <v>114</v>
      </c>
      <c r="B115" s="1">
        <v>45129</v>
      </c>
      <c r="C115" t="s">
        <v>11</v>
      </c>
      <c r="D115">
        <v>22</v>
      </c>
      <c r="E115" t="str">
        <f t="shared" si="3"/>
        <v>Young</v>
      </c>
      <c r="F115" t="s">
        <v>10</v>
      </c>
      <c r="G115">
        <v>4</v>
      </c>
      <c r="H115">
        <v>25</v>
      </c>
      <c r="I115">
        <v>100</v>
      </c>
      <c r="J115">
        <f t="shared" si="2"/>
        <v>25</v>
      </c>
    </row>
    <row r="116" spans="1:10" x14ac:dyDescent="0.25">
      <c r="A116">
        <v>115</v>
      </c>
      <c r="B116" s="1">
        <v>45256</v>
      </c>
      <c r="C116" t="s">
        <v>9</v>
      </c>
      <c r="D116">
        <v>51</v>
      </c>
      <c r="E116" t="str">
        <f t="shared" si="3"/>
        <v>Middle Age</v>
      </c>
      <c r="F116" t="s">
        <v>12</v>
      </c>
      <c r="G116">
        <v>3</v>
      </c>
      <c r="H116">
        <v>500</v>
      </c>
      <c r="I116">
        <v>1500</v>
      </c>
      <c r="J116">
        <f t="shared" si="2"/>
        <v>500</v>
      </c>
    </row>
    <row r="117" spans="1:10" x14ac:dyDescent="0.25">
      <c r="A117">
        <v>116</v>
      </c>
      <c r="B117" s="1">
        <v>45161</v>
      </c>
      <c r="C117" t="s">
        <v>11</v>
      </c>
      <c r="D117">
        <v>23</v>
      </c>
      <c r="E117" t="str">
        <f t="shared" si="3"/>
        <v>Young</v>
      </c>
      <c r="F117" t="s">
        <v>12</v>
      </c>
      <c r="G117">
        <v>1</v>
      </c>
      <c r="H117">
        <v>30</v>
      </c>
      <c r="I117">
        <v>30</v>
      </c>
      <c r="J117">
        <f t="shared" si="2"/>
        <v>30</v>
      </c>
    </row>
    <row r="118" spans="1:10" x14ac:dyDescent="0.25">
      <c r="A118">
        <v>117</v>
      </c>
      <c r="B118" s="1">
        <v>45000</v>
      </c>
      <c r="C118" t="s">
        <v>9</v>
      </c>
      <c r="D118">
        <v>19</v>
      </c>
      <c r="E118" t="str">
        <f t="shared" si="3"/>
        <v>Young</v>
      </c>
      <c r="F118" t="s">
        <v>13</v>
      </c>
      <c r="G118">
        <v>2</v>
      </c>
      <c r="H118">
        <v>500</v>
      </c>
      <c r="I118">
        <v>1000</v>
      </c>
      <c r="J118">
        <f t="shared" si="2"/>
        <v>500</v>
      </c>
    </row>
    <row r="119" spans="1:10" x14ac:dyDescent="0.25">
      <c r="A119">
        <v>118</v>
      </c>
      <c r="B119" s="1">
        <v>45062</v>
      </c>
      <c r="C119" t="s">
        <v>11</v>
      </c>
      <c r="D119">
        <v>30</v>
      </c>
      <c r="E119" t="str">
        <f t="shared" si="3"/>
        <v>Young</v>
      </c>
      <c r="F119" t="s">
        <v>13</v>
      </c>
      <c r="G119">
        <v>4</v>
      </c>
      <c r="H119">
        <v>500</v>
      </c>
      <c r="I119">
        <v>2000</v>
      </c>
      <c r="J119">
        <f t="shared" si="2"/>
        <v>500</v>
      </c>
    </row>
    <row r="120" spans="1:10" x14ac:dyDescent="0.25">
      <c r="A120">
        <v>119</v>
      </c>
      <c r="B120" s="1">
        <v>44998</v>
      </c>
      <c r="C120" t="s">
        <v>11</v>
      </c>
      <c r="D120">
        <v>60</v>
      </c>
      <c r="E120" t="str">
        <f t="shared" si="3"/>
        <v>Old</v>
      </c>
      <c r="F120" t="s">
        <v>12</v>
      </c>
      <c r="G120">
        <v>3</v>
      </c>
      <c r="H120">
        <v>50</v>
      </c>
      <c r="I120">
        <v>150</v>
      </c>
      <c r="J120">
        <f t="shared" si="2"/>
        <v>50</v>
      </c>
    </row>
    <row r="121" spans="1:10" x14ac:dyDescent="0.25">
      <c r="A121">
        <v>120</v>
      </c>
      <c r="B121" s="1">
        <v>45053</v>
      </c>
      <c r="C121" t="s">
        <v>9</v>
      </c>
      <c r="D121">
        <v>60</v>
      </c>
      <c r="E121" t="str">
        <f t="shared" si="3"/>
        <v>Old</v>
      </c>
      <c r="F121" t="s">
        <v>10</v>
      </c>
      <c r="G121">
        <v>1</v>
      </c>
      <c r="H121">
        <v>50</v>
      </c>
      <c r="I121">
        <v>50</v>
      </c>
      <c r="J121">
        <f t="shared" si="2"/>
        <v>50</v>
      </c>
    </row>
    <row r="122" spans="1:10" x14ac:dyDescent="0.25">
      <c r="A122">
        <v>121</v>
      </c>
      <c r="B122" s="1">
        <v>45214</v>
      </c>
      <c r="C122" t="s">
        <v>11</v>
      </c>
      <c r="D122">
        <v>28</v>
      </c>
      <c r="E122" t="str">
        <f t="shared" si="3"/>
        <v>Young</v>
      </c>
      <c r="F122" t="s">
        <v>13</v>
      </c>
      <c r="G122">
        <v>4</v>
      </c>
      <c r="H122">
        <v>50</v>
      </c>
      <c r="I122">
        <v>200</v>
      </c>
      <c r="J122">
        <f t="shared" si="2"/>
        <v>50</v>
      </c>
    </row>
    <row r="123" spans="1:10" x14ac:dyDescent="0.25">
      <c r="A123">
        <v>122</v>
      </c>
      <c r="B123" s="1">
        <v>45202</v>
      </c>
      <c r="C123" t="s">
        <v>9</v>
      </c>
      <c r="D123">
        <v>64</v>
      </c>
      <c r="E123" t="str">
        <f t="shared" si="3"/>
        <v>Old</v>
      </c>
      <c r="F123" t="s">
        <v>13</v>
      </c>
      <c r="G123">
        <v>4</v>
      </c>
      <c r="H123">
        <v>30</v>
      </c>
      <c r="I123">
        <v>120</v>
      </c>
      <c r="J123">
        <f t="shared" si="2"/>
        <v>30</v>
      </c>
    </row>
    <row r="124" spans="1:10" x14ac:dyDescent="0.25">
      <c r="A124">
        <v>123</v>
      </c>
      <c r="B124" s="1">
        <v>45061</v>
      </c>
      <c r="C124" t="s">
        <v>11</v>
      </c>
      <c r="D124">
        <v>40</v>
      </c>
      <c r="E124" t="str">
        <f t="shared" si="3"/>
        <v>Middle Age</v>
      </c>
      <c r="F124" t="s">
        <v>13</v>
      </c>
      <c r="G124">
        <v>2</v>
      </c>
      <c r="H124">
        <v>30</v>
      </c>
      <c r="I124">
        <v>60</v>
      </c>
      <c r="J124">
        <f t="shared" si="2"/>
        <v>30</v>
      </c>
    </row>
    <row r="125" spans="1:10" x14ac:dyDescent="0.25">
      <c r="A125">
        <v>124</v>
      </c>
      <c r="B125" s="1">
        <v>45226</v>
      </c>
      <c r="C125" t="s">
        <v>9</v>
      </c>
      <c r="D125">
        <v>33</v>
      </c>
      <c r="E125" t="str">
        <f t="shared" si="3"/>
        <v>Young</v>
      </c>
      <c r="F125" t="s">
        <v>12</v>
      </c>
      <c r="G125">
        <v>4</v>
      </c>
      <c r="H125">
        <v>500</v>
      </c>
      <c r="I125">
        <v>2000</v>
      </c>
      <c r="J125">
        <f t="shared" si="2"/>
        <v>500</v>
      </c>
    </row>
    <row r="126" spans="1:10" x14ac:dyDescent="0.25">
      <c r="A126">
        <v>125</v>
      </c>
      <c r="B126" s="1">
        <v>45146</v>
      </c>
      <c r="C126" t="s">
        <v>9</v>
      </c>
      <c r="D126">
        <v>48</v>
      </c>
      <c r="E126" t="str">
        <f t="shared" si="3"/>
        <v>Middle Age</v>
      </c>
      <c r="F126" t="s">
        <v>12</v>
      </c>
      <c r="G126">
        <v>2</v>
      </c>
      <c r="H126">
        <v>50</v>
      </c>
      <c r="I126">
        <v>100</v>
      </c>
      <c r="J126">
        <f t="shared" si="2"/>
        <v>50</v>
      </c>
    </row>
    <row r="127" spans="1:10" x14ac:dyDescent="0.25">
      <c r="A127">
        <v>126</v>
      </c>
      <c r="B127" s="1">
        <v>45225</v>
      </c>
      <c r="C127" t="s">
        <v>11</v>
      </c>
      <c r="D127">
        <v>28</v>
      </c>
      <c r="E127" t="str">
        <f t="shared" si="3"/>
        <v>Young</v>
      </c>
      <c r="F127" t="s">
        <v>12</v>
      </c>
      <c r="G127">
        <v>3</v>
      </c>
      <c r="H127">
        <v>30</v>
      </c>
      <c r="I127">
        <v>90</v>
      </c>
      <c r="J127">
        <f t="shared" si="2"/>
        <v>30</v>
      </c>
    </row>
    <row r="128" spans="1:10" x14ac:dyDescent="0.25">
      <c r="A128">
        <v>127</v>
      </c>
      <c r="B128" s="1">
        <v>45131</v>
      </c>
      <c r="C128" t="s">
        <v>11</v>
      </c>
      <c r="D128">
        <v>33</v>
      </c>
      <c r="E128" t="str">
        <f t="shared" si="3"/>
        <v>Young</v>
      </c>
      <c r="F128" t="s">
        <v>12</v>
      </c>
      <c r="G128">
        <v>2</v>
      </c>
      <c r="H128">
        <v>25</v>
      </c>
      <c r="I128">
        <v>50</v>
      </c>
      <c r="J128">
        <f t="shared" si="2"/>
        <v>25</v>
      </c>
    </row>
    <row r="129" spans="1:10" x14ac:dyDescent="0.25">
      <c r="A129">
        <v>128</v>
      </c>
      <c r="B129" s="1">
        <v>45112</v>
      </c>
      <c r="C129" t="s">
        <v>9</v>
      </c>
      <c r="D129">
        <v>25</v>
      </c>
      <c r="E129" t="str">
        <f t="shared" si="3"/>
        <v>Young</v>
      </c>
      <c r="F129" t="s">
        <v>10</v>
      </c>
      <c r="G129">
        <v>1</v>
      </c>
      <c r="H129">
        <v>500</v>
      </c>
      <c r="I129">
        <v>500</v>
      </c>
      <c r="J129">
        <f t="shared" si="2"/>
        <v>500</v>
      </c>
    </row>
    <row r="130" spans="1:10" x14ac:dyDescent="0.25">
      <c r="A130">
        <v>129</v>
      </c>
      <c r="B130" s="1">
        <v>45039</v>
      </c>
      <c r="C130" t="s">
        <v>11</v>
      </c>
      <c r="D130">
        <v>21</v>
      </c>
      <c r="E130" t="str">
        <f t="shared" si="3"/>
        <v>Young</v>
      </c>
      <c r="F130" t="s">
        <v>10</v>
      </c>
      <c r="G130">
        <v>2</v>
      </c>
      <c r="H130">
        <v>300</v>
      </c>
      <c r="I130">
        <v>600</v>
      </c>
      <c r="J130">
        <f t="shared" ref="J130:J193" si="4">I130/G130</f>
        <v>300</v>
      </c>
    </row>
    <row r="131" spans="1:10" x14ac:dyDescent="0.25">
      <c r="A131">
        <v>130</v>
      </c>
      <c r="B131" s="1">
        <v>44997</v>
      </c>
      <c r="C131" t="s">
        <v>11</v>
      </c>
      <c r="D131">
        <v>57</v>
      </c>
      <c r="E131" t="str">
        <f t="shared" ref="E131:E194" si="5">IF(D131&gt;=56,"Old",IF(D131&gt;=36,"Middle Age",IF(D131&lt;36,"Young"," Invalid")))</f>
        <v>Old</v>
      </c>
      <c r="F131" t="s">
        <v>12</v>
      </c>
      <c r="G131">
        <v>1</v>
      </c>
      <c r="H131">
        <v>500</v>
      </c>
      <c r="I131">
        <v>500</v>
      </c>
      <c r="J131">
        <f t="shared" si="4"/>
        <v>500</v>
      </c>
    </row>
    <row r="132" spans="1:10" x14ac:dyDescent="0.25">
      <c r="A132">
        <v>131</v>
      </c>
      <c r="B132" s="1">
        <v>45187</v>
      </c>
      <c r="C132" t="s">
        <v>11</v>
      </c>
      <c r="D132">
        <v>21</v>
      </c>
      <c r="E132" t="str">
        <f t="shared" si="5"/>
        <v>Young</v>
      </c>
      <c r="F132" t="s">
        <v>10</v>
      </c>
      <c r="G132">
        <v>2</v>
      </c>
      <c r="H132">
        <v>300</v>
      </c>
      <c r="I132">
        <v>600</v>
      </c>
      <c r="J132">
        <f t="shared" si="4"/>
        <v>300</v>
      </c>
    </row>
    <row r="133" spans="1:10" x14ac:dyDescent="0.25">
      <c r="A133">
        <v>132</v>
      </c>
      <c r="B133" s="1">
        <v>45179</v>
      </c>
      <c r="C133" t="s">
        <v>9</v>
      </c>
      <c r="D133">
        <v>42</v>
      </c>
      <c r="E133" t="str">
        <f t="shared" si="5"/>
        <v>Middle Age</v>
      </c>
      <c r="F133" t="s">
        <v>13</v>
      </c>
      <c r="G133">
        <v>4</v>
      </c>
      <c r="H133">
        <v>50</v>
      </c>
      <c r="I133">
        <v>200</v>
      </c>
      <c r="J133">
        <f t="shared" si="4"/>
        <v>50</v>
      </c>
    </row>
    <row r="134" spans="1:10" x14ac:dyDescent="0.25">
      <c r="A134">
        <v>133</v>
      </c>
      <c r="B134" s="1">
        <v>44973</v>
      </c>
      <c r="C134" t="s">
        <v>9</v>
      </c>
      <c r="D134">
        <v>20</v>
      </c>
      <c r="E134" t="str">
        <f t="shared" si="5"/>
        <v>Young</v>
      </c>
      <c r="F134" t="s">
        <v>13</v>
      </c>
      <c r="G134">
        <v>3</v>
      </c>
      <c r="H134">
        <v>300</v>
      </c>
      <c r="I134">
        <v>900</v>
      </c>
      <c r="J134">
        <f t="shared" si="4"/>
        <v>300</v>
      </c>
    </row>
    <row r="135" spans="1:10" x14ac:dyDescent="0.25">
      <c r="A135">
        <v>134</v>
      </c>
      <c r="B135" s="1">
        <v>44951</v>
      </c>
      <c r="C135" t="s">
        <v>9</v>
      </c>
      <c r="D135">
        <v>49</v>
      </c>
      <c r="E135" t="str">
        <f t="shared" si="5"/>
        <v>Middle Age</v>
      </c>
      <c r="F135" t="s">
        <v>13</v>
      </c>
      <c r="G135">
        <v>1</v>
      </c>
      <c r="H135">
        <v>50</v>
      </c>
      <c r="I135">
        <v>50</v>
      </c>
      <c r="J135">
        <f t="shared" si="4"/>
        <v>50</v>
      </c>
    </row>
    <row r="136" spans="1:10" x14ac:dyDescent="0.25">
      <c r="A136">
        <v>135</v>
      </c>
      <c r="B136" s="1">
        <v>44983</v>
      </c>
      <c r="C136" t="s">
        <v>9</v>
      </c>
      <c r="D136">
        <v>20</v>
      </c>
      <c r="E136" t="str">
        <f t="shared" si="5"/>
        <v>Young</v>
      </c>
      <c r="F136" t="s">
        <v>12</v>
      </c>
      <c r="G136">
        <v>2</v>
      </c>
      <c r="H136">
        <v>25</v>
      </c>
      <c r="I136">
        <v>50</v>
      </c>
      <c r="J136">
        <f t="shared" si="4"/>
        <v>25</v>
      </c>
    </row>
    <row r="137" spans="1:10" x14ac:dyDescent="0.25">
      <c r="A137">
        <v>136</v>
      </c>
      <c r="B137" s="1">
        <v>45005</v>
      </c>
      <c r="C137" t="s">
        <v>9</v>
      </c>
      <c r="D137">
        <v>44</v>
      </c>
      <c r="E137" t="str">
        <f t="shared" si="5"/>
        <v>Middle Age</v>
      </c>
      <c r="F137" t="s">
        <v>13</v>
      </c>
      <c r="G137">
        <v>2</v>
      </c>
      <c r="H137">
        <v>300</v>
      </c>
      <c r="I137">
        <v>600</v>
      </c>
      <c r="J137">
        <f t="shared" si="4"/>
        <v>300</v>
      </c>
    </row>
    <row r="138" spans="1:10" x14ac:dyDescent="0.25">
      <c r="A138">
        <v>137</v>
      </c>
      <c r="B138" s="1">
        <v>45248</v>
      </c>
      <c r="C138" t="s">
        <v>9</v>
      </c>
      <c r="D138">
        <v>46</v>
      </c>
      <c r="E138" t="str">
        <f t="shared" si="5"/>
        <v>Middle Age</v>
      </c>
      <c r="F138" t="s">
        <v>10</v>
      </c>
      <c r="G138">
        <v>2</v>
      </c>
      <c r="H138">
        <v>500</v>
      </c>
      <c r="I138">
        <v>1000</v>
      </c>
      <c r="J138">
        <f t="shared" si="4"/>
        <v>500</v>
      </c>
    </row>
    <row r="139" spans="1:10" x14ac:dyDescent="0.25">
      <c r="A139">
        <v>138</v>
      </c>
      <c r="B139" s="1">
        <v>45008</v>
      </c>
      <c r="C139" t="s">
        <v>9</v>
      </c>
      <c r="D139">
        <v>49</v>
      </c>
      <c r="E139" t="str">
        <f t="shared" si="5"/>
        <v>Middle Age</v>
      </c>
      <c r="F139" t="s">
        <v>12</v>
      </c>
      <c r="G139">
        <v>4</v>
      </c>
      <c r="H139">
        <v>50</v>
      </c>
      <c r="I139">
        <v>200</v>
      </c>
      <c r="J139">
        <f t="shared" si="4"/>
        <v>50</v>
      </c>
    </row>
    <row r="140" spans="1:10" x14ac:dyDescent="0.25">
      <c r="A140">
        <v>139</v>
      </c>
      <c r="B140" s="1">
        <v>45275</v>
      </c>
      <c r="C140" t="s">
        <v>9</v>
      </c>
      <c r="D140">
        <v>36</v>
      </c>
      <c r="E140" t="str">
        <f t="shared" si="5"/>
        <v>Middle Age</v>
      </c>
      <c r="F140" t="s">
        <v>10</v>
      </c>
      <c r="G140">
        <v>4</v>
      </c>
      <c r="H140">
        <v>500</v>
      </c>
      <c r="I140">
        <v>2000</v>
      </c>
      <c r="J140">
        <f t="shared" si="4"/>
        <v>500</v>
      </c>
    </row>
    <row r="141" spans="1:10" x14ac:dyDescent="0.25">
      <c r="A141">
        <v>140</v>
      </c>
      <c r="B141" s="1">
        <v>45143</v>
      </c>
      <c r="C141" t="s">
        <v>9</v>
      </c>
      <c r="D141">
        <v>38</v>
      </c>
      <c r="E141" t="str">
        <f t="shared" si="5"/>
        <v>Middle Age</v>
      </c>
      <c r="F141" t="s">
        <v>13</v>
      </c>
      <c r="G141">
        <v>1</v>
      </c>
      <c r="H141">
        <v>30</v>
      </c>
      <c r="I141">
        <v>30</v>
      </c>
      <c r="J141">
        <f t="shared" si="4"/>
        <v>30</v>
      </c>
    </row>
    <row r="142" spans="1:10" x14ac:dyDescent="0.25">
      <c r="A142">
        <v>141</v>
      </c>
      <c r="B142" s="1">
        <v>45232</v>
      </c>
      <c r="C142" t="s">
        <v>11</v>
      </c>
      <c r="D142">
        <v>22</v>
      </c>
      <c r="E142" t="str">
        <f t="shared" si="5"/>
        <v>Young</v>
      </c>
      <c r="F142" t="s">
        <v>13</v>
      </c>
      <c r="G142">
        <v>1</v>
      </c>
      <c r="H142">
        <v>50</v>
      </c>
      <c r="I142">
        <v>50</v>
      </c>
      <c r="J142">
        <f t="shared" si="4"/>
        <v>50</v>
      </c>
    </row>
    <row r="143" spans="1:10" x14ac:dyDescent="0.25">
      <c r="A143">
        <v>142</v>
      </c>
      <c r="B143" s="1">
        <v>44959</v>
      </c>
      <c r="C143" t="s">
        <v>9</v>
      </c>
      <c r="D143">
        <v>35</v>
      </c>
      <c r="E143" t="str">
        <f t="shared" si="5"/>
        <v>Young</v>
      </c>
      <c r="F143" t="s">
        <v>13</v>
      </c>
      <c r="G143">
        <v>4</v>
      </c>
      <c r="H143">
        <v>300</v>
      </c>
      <c r="I143">
        <v>1200</v>
      </c>
      <c r="J143">
        <f t="shared" si="4"/>
        <v>300</v>
      </c>
    </row>
    <row r="144" spans="1:10" x14ac:dyDescent="0.25">
      <c r="A144">
        <v>143</v>
      </c>
      <c r="B144" s="1">
        <v>45124</v>
      </c>
      <c r="C144" t="s">
        <v>11</v>
      </c>
      <c r="D144">
        <v>45</v>
      </c>
      <c r="E144" t="str">
        <f t="shared" si="5"/>
        <v>Middle Age</v>
      </c>
      <c r="F144" t="s">
        <v>12</v>
      </c>
      <c r="G144">
        <v>1</v>
      </c>
      <c r="H144">
        <v>50</v>
      </c>
      <c r="I144">
        <v>50</v>
      </c>
      <c r="J144">
        <f t="shared" si="4"/>
        <v>50</v>
      </c>
    </row>
    <row r="145" spans="1:10" x14ac:dyDescent="0.25">
      <c r="A145">
        <v>144</v>
      </c>
      <c r="B145" s="1">
        <v>45122</v>
      </c>
      <c r="C145" t="s">
        <v>11</v>
      </c>
      <c r="D145">
        <v>59</v>
      </c>
      <c r="E145" t="str">
        <f t="shared" si="5"/>
        <v>Old</v>
      </c>
      <c r="F145" t="s">
        <v>10</v>
      </c>
      <c r="G145">
        <v>3</v>
      </c>
      <c r="H145">
        <v>500</v>
      </c>
      <c r="I145">
        <v>1500</v>
      </c>
      <c r="J145">
        <f t="shared" si="4"/>
        <v>500</v>
      </c>
    </row>
    <row r="146" spans="1:10" x14ac:dyDescent="0.25">
      <c r="A146">
        <v>145</v>
      </c>
      <c r="B146" s="1">
        <v>45232</v>
      </c>
      <c r="C146" t="s">
        <v>11</v>
      </c>
      <c r="D146">
        <v>39</v>
      </c>
      <c r="E146" t="str">
        <f t="shared" si="5"/>
        <v>Middle Age</v>
      </c>
      <c r="F146" t="s">
        <v>12</v>
      </c>
      <c r="G146">
        <v>3</v>
      </c>
      <c r="H146">
        <v>25</v>
      </c>
      <c r="I146">
        <v>75</v>
      </c>
      <c r="J146">
        <f t="shared" si="4"/>
        <v>25</v>
      </c>
    </row>
    <row r="147" spans="1:10" x14ac:dyDescent="0.25">
      <c r="A147">
        <v>146</v>
      </c>
      <c r="B147" s="1">
        <v>45166</v>
      </c>
      <c r="C147" t="s">
        <v>9</v>
      </c>
      <c r="D147">
        <v>38</v>
      </c>
      <c r="E147" t="str">
        <f t="shared" si="5"/>
        <v>Middle Age</v>
      </c>
      <c r="F147" t="s">
        <v>12</v>
      </c>
      <c r="G147">
        <v>4</v>
      </c>
      <c r="H147">
        <v>50</v>
      </c>
      <c r="I147">
        <v>200</v>
      </c>
      <c r="J147">
        <f t="shared" si="4"/>
        <v>50</v>
      </c>
    </row>
    <row r="148" spans="1:10" x14ac:dyDescent="0.25">
      <c r="A148">
        <v>147</v>
      </c>
      <c r="B148" s="1">
        <v>45197</v>
      </c>
      <c r="C148" t="s">
        <v>9</v>
      </c>
      <c r="D148">
        <v>23</v>
      </c>
      <c r="E148" t="str">
        <f t="shared" si="5"/>
        <v>Young</v>
      </c>
      <c r="F148" t="s">
        <v>13</v>
      </c>
      <c r="G148">
        <v>1</v>
      </c>
      <c r="H148">
        <v>300</v>
      </c>
      <c r="I148">
        <v>300</v>
      </c>
      <c r="J148">
        <f t="shared" si="4"/>
        <v>300</v>
      </c>
    </row>
    <row r="149" spans="1:10" x14ac:dyDescent="0.25">
      <c r="A149">
        <v>148</v>
      </c>
      <c r="B149" s="1">
        <v>45055</v>
      </c>
      <c r="C149" t="s">
        <v>9</v>
      </c>
      <c r="D149">
        <v>18</v>
      </c>
      <c r="E149" t="str">
        <f t="shared" si="5"/>
        <v>Young</v>
      </c>
      <c r="F149" t="s">
        <v>12</v>
      </c>
      <c r="G149">
        <v>2</v>
      </c>
      <c r="H149">
        <v>30</v>
      </c>
      <c r="I149">
        <v>60</v>
      </c>
      <c r="J149">
        <f t="shared" si="4"/>
        <v>30</v>
      </c>
    </row>
    <row r="150" spans="1:10" x14ac:dyDescent="0.25">
      <c r="A150">
        <v>149</v>
      </c>
      <c r="B150" s="1">
        <v>45210</v>
      </c>
      <c r="C150" t="s">
        <v>9</v>
      </c>
      <c r="D150">
        <v>22</v>
      </c>
      <c r="E150" t="str">
        <f t="shared" si="5"/>
        <v>Young</v>
      </c>
      <c r="F150" t="s">
        <v>12</v>
      </c>
      <c r="G150">
        <v>3</v>
      </c>
      <c r="H150">
        <v>25</v>
      </c>
      <c r="I150">
        <v>75</v>
      </c>
      <c r="J150">
        <f t="shared" si="4"/>
        <v>25</v>
      </c>
    </row>
    <row r="151" spans="1:10" x14ac:dyDescent="0.25">
      <c r="A151">
        <v>150</v>
      </c>
      <c r="B151" s="1">
        <v>44932</v>
      </c>
      <c r="C151" t="s">
        <v>11</v>
      </c>
      <c r="D151">
        <v>58</v>
      </c>
      <c r="E151" t="str">
        <f t="shared" si="5"/>
        <v>Old</v>
      </c>
      <c r="F151" t="s">
        <v>13</v>
      </c>
      <c r="G151">
        <v>4</v>
      </c>
      <c r="H151">
        <v>30</v>
      </c>
      <c r="I151">
        <v>120</v>
      </c>
      <c r="J151">
        <f t="shared" si="4"/>
        <v>30</v>
      </c>
    </row>
    <row r="152" spans="1:10" x14ac:dyDescent="0.25">
      <c r="A152">
        <v>151</v>
      </c>
      <c r="B152" s="1">
        <v>45275</v>
      </c>
      <c r="C152" t="s">
        <v>9</v>
      </c>
      <c r="D152">
        <v>29</v>
      </c>
      <c r="E152" t="str">
        <f t="shared" si="5"/>
        <v>Young</v>
      </c>
      <c r="F152" t="s">
        <v>12</v>
      </c>
      <c r="G152">
        <v>1</v>
      </c>
      <c r="H152">
        <v>50</v>
      </c>
      <c r="I152">
        <v>50</v>
      </c>
      <c r="J152">
        <f t="shared" si="4"/>
        <v>50</v>
      </c>
    </row>
    <row r="153" spans="1:10" x14ac:dyDescent="0.25">
      <c r="A153">
        <v>152</v>
      </c>
      <c r="B153" s="1">
        <v>44985</v>
      </c>
      <c r="C153" t="s">
        <v>9</v>
      </c>
      <c r="D153">
        <v>43</v>
      </c>
      <c r="E153" t="str">
        <f t="shared" si="5"/>
        <v>Middle Age</v>
      </c>
      <c r="F153" t="s">
        <v>13</v>
      </c>
      <c r="G153">
        <v>4</v>
      </c>
      <c r="H153">
        <v>500</v>
      </c>
      <c r="I153">
        <v>2000</v>
      </c>
      <c r="J153">
        <f t="shared" si="4"/>
        <v>500</v>
      </c>
    </row>
    <row r="154" spans="1:10" x14ac:dyDescent="0.25">
      <c r="A154">
        <v>153</v>
      </c>
      <c r="B154" s="1">
        <v>45276</v>
      </c>
      <c r="C154" t="s">
        <v>9</v>
      </c>
      <c r="D154">
        <v>63</v>
      </c>
      <c r="E154" t="str">
        <f t="shared" si="5"/>
        <v>Old</v>
      </c>
      <c r="F154" t="s">
        <v>13</v>
      </c>
      <c r="G154">
        <v>2</v>
      </c>
      <c r="H154">
        <v>500</v>
      </c>
      <c r="I154">
        <v>1000</v>
      </c>
      <c r="J154">
        <f t="shared" si="4"/>
        <v>500</v>
      </c>
    </row>
    <row r="155" spans="1:10" x14ac:dyDescent="0.25">
      <c r="A155">
        <v>154</v>
      </c>
      <c r="B155" s="1">
        <v>45201</v>
      </c>
      <c r="C155" t="s">
        <v>9</v>
      </c>
      <c r="D155">
        <v>51</v>
      </c>
      <c r="E155" t="str">
        <f t="shared" si="5"/>
        <v>Middle Age</v>
      </c>
      <c r="F155" t="s">
        <v>13</v>
      </c>
      <c r="G155">
        <v>3</v>
      </c>
      <c r="H155">
        <v>300</v>
      </c>
      <c r="I155">
        <v>900</v>
      </c>
      <c r="J155">
        <f t="shared" si="4"/>
        <v>300</v>
      </c>
    </row>
    <row r="156" spans="1:10" x14ac:dyDescent="0.25">
      <c r="A156">
        <v>155</v>
      </c>
      <c r="B156" s="1">
        <v>45063</v>
      </c>
      <c r="C156" t="s">
        <v>9</v>
      </c>
      <c r="D156">
        <v>31</v>
      </c>
      <c r="E156" t="str">
        <f t="shared" si="5"/>
        <v>Young</v>
      </c>
      <c r="F156" t="s">
        <v>13</v>
      </c>
      <c r="G156">
        <v>4</v>
      </c>
      <c r="H156">
        <v>500</v>
      </c>
      <c r="I156">
        <v>2000</v>
      </c>
      <c r="J156">
        <f t="shared" si="4"/>
        <v>500</v>
      </c>
    </row>
    <row r="157" spans="1:10" x14ac:dyDescent="0.25">
      <c r="A157">
        <v>156</v>
      </c>
      <c r="B157" s="1">
        <v>45255</v>
      </c>
      <c r="C157" t="s">
        <v>11</v>
      </c>
      <c r="D157">
        <v>43</v>
      </c>
      <c r="E157" t="str">
        <f t="shared" si="5"/>
        <v>Middle Age</v>
      </c>
      <c r="F157" t="s">
        <v>12</v>
      </c>
      <c r="G157">
        <v>4</v>
      </c>
      <c r="H157">
        <v>25</v>
      </c>
      <c r="I157">
        <v>100</v>
      </c>
      <c r="J157">
        <f t="shared" si="4"/>
        <v>25</v>
      </c>
    </row>
    <row r="158" spans="1:10" x14ac:dyDescent="0.25">
      <c r="A158">
        <v>157</v>
      </c>
      <c r="B158" s="1">
        <v>45101</v>
      </c>
      <c r="C158" t="s">
        <v>9</v>
      </c>
      <c r="D158">
        <v>62</v>
      </c>
      <c r="E158" t="str">
        <f t="shared" si="5"/>
        <v>Old</v>
      </c>
      <c r="F158" t="s">
        <v>13</v>
      </c>
      <c r="G158">
        <v>4</v>
      </c>
      <c r="H158">
        <v>500</v>
      </c>
      <c r="I158">
        <v>2000</v>
      </c>
      <c r="J158">
        <f t="shared" si="4"/>
        <v>500</v>
      </c>
    </row>
    <row r="159" spans="1:10" x14ac:dyDescent="0.25">
      <c r="A159">
        <v>158</v>
      </c>
      <c r="B159" s="1">
        <v>44984</v>
      </c>
      <c r="C159" t="s">
        <v>11</v>
      </c>
      <c r="D159">
        <v>44</v>
      </c>
      <c r="E159" t="str">
        <f t="shared" si="5"/>
        <v>Middle Age</v>
      </c>
      <c r="F159" t="s">
        <v>13</v>
      </c>
      <c r="G159">
        <v>2</v>
      </c>
      <c r="H159">
        <v>300</v>
      </c>
      <c r="I159">
        <v>600</v>
      </c>
      <c r="J159">
        <f t="shared" si="4"/>
        <v>300</v>
      </c>
    </row>
    <row r="160" spans="1:10" x14ac:dyDescent="0.25">
      <c r="A160">
        <v>159</v>
      </c>
      <c r="B160" s="1">
        <v>45077</v>
      </c>
      <c r="C160" t="s">
        <v>9</v>
      </c>
      <c r="D160">
        <v>26</v>
      </c>
      <c r="E160" t="str">
        <f t="shared" si="5"/>
        <v>Young</v>
      </c>
      <c r="F160" t="s">
        <v>12</v>
      </c>
      <c r="G160">
        <v>4</v>
      </c>
      <c r="H160">
        <v>50</v>
      </c>
      <c r="I160">
        <v>200</v>
      </c>
      <c r="J160">
        <f t="shared" si="4"/>
        <v>50</v>
      </c>
    </row>
    <row r="161" spans="1:10" x14ac:dyDescent="0.25">
      <c r="A161">
        <v>160</v>
      </c>
      <c r="B161" s="1">
        <v>45149</v>
      </c>
      <c r="C161" t="s">
        <v>11</v>
      </c>
      <c r="D161">
        <v>43</v>
      </c>
      <c r="E161" t="str">
        <f t="shared" si="5"/>
        <v>Middle Age</v>
      </c>
      <c r="F161" t="s">
        <v>12</v>
      </c>
      <c r="G161">
        <v>2</v>
      </c>
      <c r="H161">
        <v>50</v>
      </c>
      <c r="I161">
        <v>100</v>
      </c>
      <c r="J161">
        <f t="shared" si="4"/>
        <v>50</v>
      </c>
    </row>
    <row r="162" spans="1:10" x14ac:dyDescent="0.25">
      <c r="A162">
        <v>161</v>
      </c>
      <c r="B162" s="1">
        <v>45007</v>
      </c>
      <c r="C162" t="s">
        <v>9</v>
      </c>
      <c r="D162">
        <v>64</v>
      </c>
      <c r="E162" t="str">
        <f t="shared" si="5"/>
        <v>Old</v>
      </c>
      <c r="F162" t="s">
        <v>10</v>
      </c>
      <c r="G162">
        <v>2</v>
      </c>
      <c r="H162">
        <v>500</v>
      </c>
      <c r="I162">
        <v>1000</v>
      </c>
      <c r="J162">
        <f t="shared" si="4"/>
        <v>500</v>
      </c>
    </row>
    <row r="163" spans="1:10" x14ac:dyDescent="0.25">
      <c r="A163">
        <v>162</v>
      </c>
      <c r="B163" s="1">
        <v>45159</v>
      </c>
      <c r="C163" t="s">
        <v>9</v>
      </c>
      <c r="D163">
        <v>39</v>
      </c>
      <c r="E163" t="str">
        <f t="shared" si="5"/>
        <v>Middle Age</v>
      </c>
      <c r="F163" t="s">
        <v>12</v>
      </c>
      <c r="G163">
        <v>2</v>
      </c>
      <c r="H163">
        <v>30</v>
      </c>
      <c r="I163">
        <v>60</v>
      </c>
      <c r="J163">
        <f t="shared" si="4"/>
        <v>30</v>
      </c>
    </row>
    <row r="164" spans="1:10" x14ac:dyDescent="0.25">
      <c r="A164">
        <v>163</v>
      </c>
      <c r="B164" s="1">
        <v>44928</v>
      </c>
      <c r="C164" t="s">
        <v>11</v>
      </c>
      <c r="D164">
        <v>64</v>
      </c>
      <c r="E164" t="str">
        <f t="shared" si="5"/>
        <v>Old</v>
      </c>
      <c r="F164" t="s">
        <v>12</v>
      </c>
      <c r="G164">
        <v>3</v>
      </c>
      <c r="H164">
        <v>50</v>
      </c>
      <c r="I164">
        <v>150</v>
      </c>
      <c r="J164">
        <f t="shared" si="4"/>
        <v>50</v>
      </c>
    </row>
    <row r="165" spans="1:10" x14ac:dyDescent="0.25">
      <c r="A165">
        <v>164</v>
      </c>
      <c r="B165" s="1">
        <v>45061</v>
      </c>
      <c r="C165" t="s">
        <v>11</v>
      </c>
      <c r="D165">
        <v>47</v>
      </c>
      <c r="E165" t="str">
        <f t="shared" si="5"/>
        <v>Middle Age</v>
      </c>
      <c r="F165" t="s">
        <v>10</v>
      </c>
      <c r="G165">
        <v>3</v>
      </c>
      <c r="H165">
        <v>500</v>
      </c>
      <c r="I165">
        <v>1500</v>
      </c>
      <c r="J165">
        <f t="shared" si="4"/>
        <v>500</v>
      </c>
    </row>
    <row r="166" spans="1:10" x14ac:dyDescent="0.25">
      <c r="A166">
        <v>165</v>
      </c>
      <c r="B166" s="1">
        <v>45183</v>
      </c>
      <c r="C166" t="s">
        <v>11</v>
      </c>
      <c r="D166">
        <v>60</v>
      </c>
      <c r="E166" t="str">
        <f t="shared" si="5"/>
        <v>Old</v>
      </c>
      <c r="F166" t="s">
        <v>12</v>
      </c>
      <c r="G166">
        <v>4</v>
      </c>
      <c r="H166">
        <v>300</v>
      </c>
      <c r="I166">
        <v>1200</v>
      </c>
      <c r="J166">
        <f t="shared" si="4"/>
        <v>300</v>
      </c>
    </row>
    <row r="167" spans="1:10" x14ac:dyDescent="0.25">
      <c r="A167">
        <v>166</v>
      </c>
      <c r="B167" s="1">
        <v>45018</v>
      </c>
      <c r="C167" t="s">
        <v>9</v>
      </c>
      <c r="D167">
        <v>34</v>
      </c>
      <c r="E167" t="str">
        <f t="shared" si="5"/>
        <v>Young</v>
      </c>
      <c r="F167" t="s">
        <v>12</v>
      </c>
      <c r="G167">
        <v>4</v>
      </c>
      <c r="H167">
        <v>500</v>
      </c>
      <c r="I167">
        <v>2000</v>
      </c>
      <c r="J167">
        <f t="shared" si="4"/>
        <v>500</v>
      </c>
    </row>
    <row r="168" spans="1:10" x14ac:dyDescent="0.25">
      <c r="A168">
        <v>167</v>
      </c>
      <c r="B168" s="1">
        <v>45186</v>
      </c>
      <c r="C168" t="s">
        <v>11</v>
      </c>
      <c r="D168">
        <v>43</v>
      </c>
      <c r="E168" t="str">
        <f t="shared" si="5"/>
        <v>Middle Age</v>
      </c>
      <c r="F168" t="s">
        <v>12</v>
      </c>
      <c r="G168">
        <v>3</v>
      </c>
      <c r="H168">
        <v>50</v>
      </c>
      <c r="I168">
        <v>150</v>
      </c>
      <c r="J168">
        <f t="shared" si="4"/>
        <v>50</v>
      </c>
    </row>
    <row r="169" spans="1:10" x14ac:dyDescent="0.25">
      <c r="A169">
        <v>168</v>
      </c>
      <c r="B169" s="1">
        <v>44981</v>
      </c>
      <c r="C169" t="s">
        <v>9</v>
      </c>
      <c r="D169">
        <v>53</v>
      </c>
      <c r="E169" t="str">
        <f t="shared" si="5"/>
        <v>Middle Age</v>
      </c>
      <c r="F169" t="s">
        <v>12</v>
      </c>
      <c r="G169">
        <v>1</v>
      </c>
      <c r="H169">
        <v>300</v>
      </c>
      <c r="I169">
        <v>300</v>
      </c>
      <c r="J169">
        <f t="shared" si="4"/>
        <v>300</v>
      </c>
    </row>
    <row r="170" spans="1:10" x14ac:dyDescent="0.25">
      <c r="A170">
        <v>169</v>
      </c>
      <c r="B170" s="1">
        <v>45247</v>
      </c>
      <c r="C170" t="s">
        <v>9</v>
      </c>
      <c r="D170">
        <v>18</v>
      </c>
      <c r="E170" t="str">
        <f t="shared" si="5"/>
        <v>Young</v>
      </c>
      <c r="F170" t="s">
        <v>10</v>
      </c>
      <c r="G170">
        <v>3</v>
      </c>
      <c r="H170">
        <v>500</v>
      </c>
      <c r="I170">
        <v>1500</v>
      </c>
      <c r="J170">
        <f t="shared" si="4"/>
        <v>500</v>
      </c>
    </row>
    <row r="171" spans="1:10" x14ac:dyDescent="0.25">
      <c r="A171">
        <v>170</v>
      </c>
      <c r="B171" s="1">
        <v>45079</v>
      </c>
      <c r="C171" t="s">
        <v>11</v>
      </c>
      <c r="D171">
        <v>25</v>
      </c>
      <c r="E171" t="str">
        <f t="shared" si="5"/>
        <v>Young</v>
      </c>
      <c r="F171" t="s">
        <v>12</v>
      </c>
      <c r="G171">
        <v>2</v>
      </c>
      <c r="H171">
        <v>25</v>
      </c>
      <c r="I171">
        <v>50</v>
      </c>
      <c r="J171">
        <f t="shared" si="4"/>
        <v>25</v>
      </c>
    </row>
    <row r="172" spans="1:10" x14ac:dyDescent="0.25">
      <c r="A172">
        <v>171</v>
      </c>
      <c r="B172" s="1">
        <v>45254</v>
      </c>
      <c r="C172" t="s">
        <v>11</v>
      </c>
      <c r="D172">
        <v>52</v>
      </c>
      <c r="E172" t="str">
        <f t="shared" si="5"/>
        <v>Middle Age</v>
      </c>
      <c r="F172" t="s">
        <v>12</v>
      </c>
      <c r="G172">
        <v>3</v>
      </c>
      <c r="H172">
        <v>300</v>
      </c>
      <c r="I172">
        <v>900</v>
      </c>
      <c r="J172">
        <f t="shared" si="4"/>
        <v>300</v>
      </c>
    </row>
    <row r="173" spans="1:10" x14ac:dyDescent="0.25">
      <c r="A173">
        <v>172</v>
      </c>
      <c r="B173" s="1">
        <v>45186</v>
      </c>
      <c r="C173" t="s">
        <v>9</v>
      </c>
      <c r="D173">
        <v>32</v>
      </c>
      <c r="E173" t="str">
        <f t="shared" si="5"/>
        <v>Young</v>
      </c>
      <c r="F173" t="s">
        <v>10</v>
      </c>
      <c r="G173">
        <v>2</v>
      </c>
      <c r="H173">
        <v>25</v>
      </c>
      <c r="I173">
        <v>50</v>
      </c>
      <c r="J173">
        <f t="shared" si="4"/>
        <v>25</v>
      </c>
    </row>
    <row r="174" spans="1:10" x14ac:dyDescent="0.25">
      <c r="A174">
        <v>173</v>
      </c>
      <c r="B174" s="1">
        <v>45238</v>
      </c>
      <c r="C174" t="s">
        <v>9</v>
      </c>
      <c r="D174">
        <v>64</v>
      </c>
      <c r="E174" t="str">
        <f t="shared" si="5"/>
        <v>Old</v>
      </c>
      <c r="F174" t="s">
        <v>13</v>
      </c>
      <c r="G174">
        <v>4</v>
      </c>
      <c r="H174">
        <v>30</v>
      </c>
      <c r="I174">
        <v>120</v>
      </c>
      <c r="J174">
        <f t="shared" si="4"/>
        <v>30</v>
      </c>
    </row>
    <row r="175" spans="1:10" x14ac:dyDescent="0.25">
      <c r="A175">
        <v>174</v>
      </c>
      <c r="B175" s="1">
        <v>45028</v>
      </c>
      <c r="C175" t="s">
        <v>11</v>
      </c>
      <c r="D175">
        <v>39</v>
      </c>
      <c r="E175" t="str">
        <f t="shared" si="5"/>
        <v>Middle Age</v>
      </c>
      <c r="F175" t="s">
        <v>10</v>
      </c>
      <c r="G175">
        <v>1</v>
      </c>
      <c r="H175">
        <v>300</v>
      </c>
      <c r="I175">
        <v>300</v>
      </c>
      <c r="J175">
        <f t="shared" si="4"/>
        <v>300</v>
      </c>
    </row>
    <row r="176" spans="1:10" x14ac:dyDescent="0.25">
      <c r="A176">
        <v>175</v>
      </c>
      <c r="B176" s="1">
        <v>45005</v>
      </c>
      <c r="C176" t="s">
        <v>11</v>
      </c>
      <c r="D176">
        <v>31</v>
      </c>
      <c r="E176" t="str">
        <f t="shared" si="5"/>
        <v>Young</v>
      </c>
      <c r="F176" t="s">
        <v>13</v>
      </c>
      <c r="G176">
        <v>4</v>
      </c>
      <c r="H176">
        <v>25</v>
      </c>
      <c r="I176">
        <v>100</v>
      </c>
      <c r="J176">
        <f t="shared" si="4"/>
        <v>25</v>
      </c>
    </row>
    <row r="177" spans="1:10" x14ac:dyDescent="0.25">
      <c r="A177">
        <v>176</v>
      </c>
      <c r="B177" s="1">
        <v>45118</v>
      </c>
      <c r="C177" t="s">
        <v>11</v>
      </c>
      <c r="D177">
        <v>43</v>
      </c>
      <c r="E177" t="str">
        <f t="shared" si="5"/>
        <v>Middle Age</v>
      </c>
      <c r="F177" t="s">
        <v>10</v>
      </c>
      <c r="G177">
        <v>2</v>
      </c>
      <c r="H177">
        <v>50</v>
      </c>
      <c r="I177">
        <v>100</v>
      </c>
      <c r="J177">
        <f t="shared" si="4"/>
        <v>50</v>
      </c>
    </row>
    <row r="178" spans="1:10" x14ac:dyDescent="0.25">
      <c r="A178">
        <v>177</v>
      </c>
      <c r="B178" s="1">
        <v>45009</v>
      </c>
      <c r="C178" t="s">
        <v>9</v>
      </c>
      <c r="D178">
        <v>45</v>
      </c>
      <c r="E178" t="str">
        <f t="shared" si="5"/>
        <v>Middle Age</v>
      </c>
      <c r="F178" t="s">
        <v>10</v>
      </c>
      <c r="G178">
        <v>2</v>
      </c>
      <c r="H178">
        <v>50</v>
      </c>
      <c r="I178">
        <v>100</v>
      </c>
      <c r="J178">
        <f t="shared" si="4"/>
        <v>50</v>
      </c>
    </row>
    <row r="179" spans="1:10" x14ac:dyDescent="0.25">
      <c r="A179">
        <v>178</v>
      </c>
      <c r="B179" s="1">
        <v>45203</v>
      </c>
      <c r="C179" t="s">
        <v>9</v>
      </c>
      <c r="D179">
        <v>40</v>
      </c>
      <c r="E179" t="str">
        <f t="shared" si="5"/>
        <v>Middle Age</v>
      </c>
      <c r="F179" t="s">
        <v>12</v>
      </c>
      <c r="G179">
        <v>2</v>
      </c>
      <c r="H179">
        <v>30</v>
      </c>
      <c r="I179">
        <v>60</v>
      </c>
      <c r="J179">
        <f t="shared" si="4"/>
        <v>30</v>
      </c>
    </row>
    <row r="180" spans="1:10" x14ac:dyDescent="0.25">
      <c r="A180">
        <v>179</v>
      </c>
      <c r="B180" s="1">
        <v>45198</v>
      </c>
      <c r="C180" t="s">
        <v>9</v>
      </c>
      <c r="D180">
        <v>31</v>
      </c>
      <c r="E180" t="str">
        <f t="shared" si="5"/>
        <v>Young</v>
      </c>
      <c r="F180" t="s">
        <v>13</v>
      </c>
      <c r="G180">
        <v>1</v>
      </c>
      <c r="H180">
        <v>300</v>
      </c>
      <c r="I180">
        <v>300</v>
      </c>
      <c r="J180">
        <f t="shared" si="4"/>
        <v>300</v>
      </c>
    </row>
    <row r="181" spans="1:10" x14ac:dyDescent="0.25">
      <c r="A181">
        <v>180</v>
      </c>
      <c r="B181" s="1">
        <v>44927</v>
      </c>
      <c r="C181" t="s">
        <v>9</v>
      </c>
      <c r="D181">
        <v>41</v>
      </c>
      <c r="E181" t="str">
        <f t="shared" si="5"/>
        <v>Middle Age</v>
      </c>
      <c r="F181" t="s">
        <v>12</v>
      </c>
      <c r="G181">
        <v>3</v>
      </c>
      <c r="H181">
        <v>300</v>
      </c>
      <c r="I181">
        <v>900</v>
      </c>
      <c r="J181">
        <f t="shared" si="4"/>
        <v>300</v>
      </c>
    </row>
    <row r="182" spans="1:10" x14ac:dyDescent="0.25">
      <c r="A182">
        <v>181</v>
      </c>
      <c r="B182" s="1">
        <v>45233</v>
      </c>
      <c r="C182" t="s">
        <v>9</v>
      </c>
      <c r="D182">
        <v>19</v>
      </c>
      <c r="E182" t="str">
        <f t="shared" si="5"/>
        <v>Young</v>
      </c>
      <c r="F182" t="s">
        <v>13</v>
      </c>
      <c r="G182">
        <v>4</v>
      </c>
      <c r="H182">
        <v>300</v>
      </c>
      <c r="I182">
        <v>1200</v>
      </c>
      <c r="J182">
        <f t="shared" si="4"/>
        <v>300</v>
      </c>
    </row>
    <row r="183" spans="1:10" x14ac:dyDescent="0.25">
      <c r="A183">
        <v>182</v>
      </c>
      <c r="B183" s="1">
        <v>45092</v>
      </c>
      <c r="C183" t="s">
        <v>9</v>
      </c>
      <c r="D183">
        <v>62</v>
      </c>
      <c r="E183" t="str">
        <f t="shared" si="5"/>
        <v>Old</v>
      </c>
      <c r="F183" t="s">
        <v>10</v>
      </c>
      <c r="G183">
        <v>4</v>
      </c>
      <c r="H183">
        <v>30</v>
      </c>
      <c r="I183">
        <v>120</v>
      </c>
      <c r="J183">
        <f t="shared" si="4"/>
        <v>30</v>
      </c>
    </row>
    <row r="184" spans="1:10" x14ac:dyDescent="0.25">
      <c r="A184">
        <v>183</v>
      </c>
      <c r="B184" s="1">
        <v>45177</v>
      </c>
      <c r="C184" t="s">
        <v>11</v>
      </c>
      <c r="D184">
        <v>43</v>
      </c>
      <c r="E184" t="str">
        <f t="shared" si="5"/>
        <v>Middle Age</v>
      </c>
      <c r="F184" t="s">
        <v>10</v>
      </c>
      <c r="G184">
        <v>3</v>
      </c>
      <c r="H184">
        <v>300</v>
      </c>
      <c r="I184">
        <v>900</v>
      </c>
      <c r="J184">
        <f t="shared" si="4"/>
        <v>300</v>
      </c>
    </row>
    <row r="185" spans="1:10" x14ac:dyDescent="0.25">
      <c r="A185">
        <v>184</v>
      </c>
      <c r="B185" s="1">
        <v>44936</v>
      </c>
      <c r="C185" t="s">
        <v>9</v>
      </c>
      <c r="D185">
        <v>31</v>
      </c>
      <c r="E185" t="str">
        <f t="shared" si="5"/>
        <v>Young</v>
      </c>
      <c r="F185" t="s">
        <v>13</v>
      </c>
      <c r="G185">
        <v>4</v>
      </c>
      <c r="H185">
        <v>50</v>
      </c>
      <c r="I185">
        <v>200</v>
      </c>
      <c r="J185">
        <f t="shared" si="4"/>
        <v>50</v>
      </c>
    </row>
    <row r="186" spans="1:10" x14ac:dyDescent="0.25">
      <c r="A186">
        <v>185</v>
      </c>
      <c r="B186" s="1">
        <v>44984</v>
      </c>
      <c r="C186" t="s">
        <v>9</v>
      </c>
      <c r="D186">
        <v>24</v>
      </c>
      <c r="E186" t="str">
        <f t="shared" si="5"/>
        <v>Young</v>
      </c>
      <c r="F186" t="s">
        <v>12</v>
      </c>
      <c r="G186">
        <v>1</v>
      </c>
      <c r="H186">
        <v>25</v>
      </c>
      <c r="I186">
        <v>25</v>
      </c>
      <c r="J186">
        <f t="shared" si="4"/>
        <v>25</v>
      </c>
    </row>
    <row r="187" spans="1:10" x14ac:dyDescent="0.25">
      <c r="A187">
        <v>186</v>
      </c>
      <c r="B187" s="1">
        <v>45112</v>
      </c>
      <c r="C187" t="s">
        <v>9</v>
      </c>
      <c r="D187">
        <v>20</v>
      </c>
      <c r="E187" t="str">
        <f t="shared" si="5"/>
        <v>Young</v>
      </c>
      <c r="F187" t="s">
        <v>12</v>
      </c>
      <c r="G187">
        <v>4</v>
      </c>
      <c r="H187">
        <v>50</v>
      </c>
      <c r="I187">
        <v>200</v>
      </c>
      <c r="J187">
        <f t="shared" si="4"/>
        <v>50</v>
      </c>
    </row>
    <row r="188" spans="1:10" x14ac:dyDescent="0.25">
      <c r="A188">
        <v>187</v>
      </c>
      <c r="B188" s="1">
        <v>45084</v>
      </c>
      <c r="C188" t="s">
        <v>11</v>
      </c>
      <c r="D188">
        <v>64</v>
      </c>
      <c r="E188" t="str">
        <f t="shared" si="5"/>
        <v>Old</v>
      </c>
      <c r="F188" t="s">
        <v>12</v>
      </c>
      <c r="G188">
        <v>2</v>
      </c>
      <c r="H188">
        <v>50</v>
      </c>
      <c r="I188">
        <v>100</v>
      </c>
      <c r="J188">
        <f t="shared" si="4"/>
        <v>50</v>
      </c>
    </row>
    <row r="189" spans="1:10" x14ac:dyDescent="0.25">
      <c r="A189">
        <v>188</v>
      </c>
      <c r="B189" s="1">
        <v>45049</v>
      </c>
      <c r="C189" t="s">
        <v>9</v>
      </c>
      <c r="D189">
        <v>40</v>
      </c>
      <c r="E189" t="str">
        <f t="shared" si="5"/>
        <v>Middle Age</v>
      </c>
      <c r="F189" t="s">
        <v>12</v>
      </c>
      <c r="G189">
        <v>3</v>
      </c>
      <c r="H189">
        <v>25</v>
      </c>
      <c r="I189">
        <v>75</v>
      </c>
      <c r="J189">
        <f t="shared" si="4"/>
        <v>25</v>
      </c>
    </row>
    <row r="190" spans="1:10" x14ac:dyDescent="0.25">
      <c r="A190">
        <v>189</v>
      </c>
      <c r="B190" s="1">
        <v>44956</v>
      </c>
      <c r="C190" t="s">
        <v>9</v>
      </c>
      <c r="D190">
        <v>63</v>
      </c>
      <c r="E190" t="str">
        <f t="shared" si="5"/>
        <v>Old</v>
      </c>
      <c r="F190" t="s">
        <v>10</v>
      </c>
      <c r="G190">
        <v>1</v>
      </c>
      <c r="H190">
        <v>50</v>
      </c>
      <c r="I190">
        <v>50</v>
      </c>
      <c r="J190">
        <f t="shared" si="4"/>
        <v>50</v>
      </c>
    </row>
    <row r="191" spans="1:10" x14ac:dyDescent="0.25">
      <c r="A191">
        <v>190</v>
      </c>
      <c r="B191" s="1">
        <v>45050</v>
      </c>
      <c r="C191" t="s">
        <v>11</v>
      </c>
      <c r="D191">
        <v>60</v>
      </c>
      <c r="E191" t="str">
        <f t="shared" si="5"/>
        <v>Old</v>
      </c>
      <c r="F191" t="s">
        <v>10</v>
      </c>
      <c r="G191">
        <v>3</v>
      </c>
      <c r="H191">
        <v>30</v>
      </c>
      <c r="I191">
        <v>90</v>
      </c>
      <c r="J191">
        <f t="shared" si="4"/>
        <v>30</v>
      </c>
    </row>
    <row r="192" spans="1:10" x14ac:dyDescent="0.25">
      <c r="A192">
        <v>191</v>
      </c>
      <c r="B192" s="1">
        <v>45217</v>
      </c>
      <c r="C192" t="s">
        <v>9</v>
      </c>
      <c r="D192">
        <v>64</v>
      </c>
      <c r="E192" t="str">
        <f t="shared" si="5"/>
        <v>Old</v>
      </c>
      <c r="F192" t="s">
        <v>10</v>
      </c>
      <c r="G192">
        <v>1</v>
      </c>
      <c r="H192">
        <v>25</v>
      </c>
      <c r="I192">
        <v>25</v>
      </c>
      <c r="J192">
        <f t="shared" si="4"/>
        <v>25</v>
      </c>
    </row>
    <row r="193" spans="1:10" x14ac:dyDescent="0.25">
      <c r="A193">
        <v>192</v>
      </c>
      <c r="B193" s="1">
        <v>44967</v>
      </c>
      <c r="C193" t="s">
        <v>9</v>
      </c>
      <c r="D193">
        <v>62</v>
      </c>
      <c r="E193" t="str">
        <f t="shared" si="5"/>
        <v>Old</v>
      </c>
      <c r="F193" t="s">
        <v>10</v>
      </c>
      <c r="G193">
        <v>2</v>
      </c>
      <c r="H193">
        <v>50</v>
      </c>
      <c r="I193">
        <v>100</v>
      </c>
      <c r="J193">
        <f t="shared" si="4"/>
        <v>50</v>
      </c>
    </row>
    <row r="194" spans="1:10" x14ac:dyDescent="0.25">
      <c r="A194">
        <v>193</v>
      </c>
      <c r="B194" s="1">
        <v>44970</v>
      </c>
      <c r="C194" t="s">
        <v>9</v>
      </c>
      <c r="D194">
        <v>35</v>
      </c>
      <c r="E194" t="str">
        <f t="shared" si="5"/>
        <v>Young</v>
      </c>
      <c r="F194" t="s">
        <v>10</v>
      </c>
      <c r="G194">
        <v>3</v>
      </c>
      <c r="H194">
        <v>500</v>
      </c>
      <c r="I194">
        <v>1500</v>
      </c>
      <c r="J194">
        <f t="shared" ref="J194:J257" si="6">I194/G194</f>
        <v>500</v>
      </c>
    </row>
    <row r="195" spans="1:10" x14ac:dyDescent="0.25">
      <c r="A195">
        <v>194</v>
      </c>
      <c r="B195" s="1">
        <v>45175</v>
      </c>
      <c r="C195" t="s">
        <v>9</v>
      </c>
      <c r="D195">
        <v>55</v>
      </c>
      <c r="E195" t="str">
        <f t="shared" ref="E195:E258" si="7">IF(D195&gt;=56,"Old",IF(D195&gt;=36,"Middle Age",IF(D195&lt;36,"Young"," Invalid")))</f>
        <v>Middle Age</v>
      </c>
      <c r="F195" t="s">
        <v>12</v>
      </c>
      <c r="G195">
        <v>4</v>
      </c>
      <c r="H195">
        <v>50</v>
      </c>
      <c r="I195">
        <v>200</v>
      </c>
      <c r="J195">
        <f t="shared" si="6"/>
        <v>50</v>
      </c>
    </row>
    <row r="196" spans="1:10" x14ac:dyDescent="0.25">
      <c r="A196">
        <v>195</v>
      </c>
      <c r="B196" s="1">
        <v>44962</v>
      </c>
      <c r="C196" t="s">
        <v>9</v>
      </c>
      <c r="D196">
        <v>52</v>
      </c>
      <c r="E196" t="str">
        <f t="shared" si="7"/>
        <v>Middle Age</v>
      </c>
      <c r="F196" t="s">
        <v>12</v>
      </c>
      <c r="G196">
        <v>1</v>
      </c>
      <c r="H196">
        <v>30</v>
      </c>
      <c r="I196">
        <v>30</v>
      </c>
      <c r="J196">
        <f t="shared" si="6"/>
        <v>30</v>
      </c>
    </row>
    <row r="197" spans="1:10" x14ac:dyDescent="0.25">
      <c r="A197">
        <v>196</v>
      </c>
      <c r="B197" s="1">
        <v>45199</v>
      </c>
      <c r="C197" t="s">
        <v>11</v>
      </c>
      <c r="D197">
        <v>32</v>
      </c>
      <c r="E197" t="str">
        <f t="shared" si="7"/>
        <v>Young</v>
      </c>
      <c r="F197" t="s">
        <v>12</v>
      </c>
      <c r="G197">
        <v>3</v>
      </c>
      <c r="H197">
        <v>300</v>
      </c>
      <c r="I197">
        <v>900</v>
      </c>
      <c r="J197">
        <f t="shared" si="6"/>
        <v>300</v>
      </c>
    </row>
    <row r="198" spans="1:10" x14ac:dyDescent="0.25">
      <c r="A198">
        <v>197</v>
      </c>
      <c r="B198" s="1">
        <v>44991</v>
      </c>
      <c r="C198" t="s">
        <v>11</v>
      </c>
      <c r="D198">
        <v>42</v>
      </c>
      <c r="E198" t="str">
        <f t="shared" si="7"/>
        <v>Middle Age</v>
      </c>
      <c r="F198" t="s">
        <v>12</v>
      </c>
      <c r="G198">
        <v>4</v>
      </c>
      <c r="H198">
        <v>50</v>
      </c>
      <c r="I198">
        <v>200</v>
      </c>
      <c r="J198">
        <f t="shared" si="6"/>
        <v>50</v>
      </c>
    </row>
    <row r="199" spans="1:10" x14ac:dyDescent="0.25">
      <c r="A199">
        <v>198</v>
      </c>
      <c r="B199" s="1">
        <v>44992</v>
      </c>
      <c r="C199" t="s">
        <v>11</v>
      </c>
      <c r="D199">
        <v>54</v>
      </c>
      <c r="E199" t="str">
        <f t="shared" si="7"/>
        <v>Middle Age</v>
      </c>
      <c r="F199" t="s">
        <v>10</v>
      </c>
      <c r="G199">
        <v>3</v>
      </c>
      <c r="H199">
        <v>300</v>
      </c>
      <c r="I199">
        <v>900</v>
      </c>
      <c r="J199">
        <f t="shared" si="6"/>
        <v>300</v>
      </c>
    </row>
    <row r="200" spans="1:10" x14ac:dyDescent="0.25">
      <c r="A200">
        <v>199</v>
      </c>
      <c r="B200" s="1">
        <v>45264</v>
      </c>
      <c r="C200" t="s">
        <v>9</v>
      </c>
      <c r="D200">
        <v>45</v>
      </c>
      <c r="E200" t="str">
        <f t="shared" si="7"/>
        <v>Middle Age</v>
      </c>
      <c r="F200" t="s">
        <v>10</v>
      </c>
      <c r="G200">
        <v>3</v>
      </c>
      <c r="H200">
        <v>500</v>
      </c>
      <c r="I200">
        <v>1500</v>
      </c>
      <c r="J200">
        <f t="shared" si="6"/>
        <v>500</v>
      </c>
    </row>
    <row r="201" spans="1:10" x14ac:dyDescent="0.25">
      <c r="A201">
        <v>200</v>
      </c>
      <c r="B201" s="1">
        <v>45170</v>
      </c>
      <c r="C201" t="s">
        <v>9</v>
      </c>
      <c r="D201">
        <v>27</v>
      </c>
      <c r="E201" t="str">
        <f t="shared" si="7"/>
        <v>Young</v>
      </c>
      <c r="F201" t="s">
        <v>10</v>
      </c>
      <c r="G201">
        <v>3</v>
      </c>
      <c r="H201">
        <v>50</v>
      </c>
      <c r="I201">
        <v>150</v>
      </c>
      <c r="J201">
        <f t="shared" si="6"/>
        <v>50</v>
      </c>
    </row>
    <row r="202" spans="1:10" x14ac:dyDescent="0.25">
      <c r="A202">
        <v>201</v>
      </c>
      <c r="B202" s="1">
        <v>45208</v>
      </c>
      <c r="C202" t="s">
        <v>9</v>
      </c>
      <c r="D202">
        <v>56</v>
      </c>
      <c r="E202" t="str">
        <f t="shared" si="7"/>
        <v>Old</v>
      </c>
      <c r="F202" t="s">
        <v>13</v>
      </c>
      <c r="G202">
        <v>1</v>
      </c>
      <c r="H202">
        <v>25</v>
      </c>
      <c r="I202">
        <v>25</v>
      </c>
      <c r="J202">
        <f t="shared" si="6"/>
        <v>25</v>
      </c>
    </row>
    <row r="203" spans="1:10" x14ac:dyDescent="0.25">
      <c r="A203">
        <v>202</v>
      </c>
      <c r="B203" s="1">
        <v>45011</v>
      </c>
      <c r="C203" t="s">
        <v>11</v>
      </c>
      <c r="D203">
        <v>34</v>
      </c>
      <c r="E203" t="str">
        <f t="shared" si="7"/>
        <v>Young</v>
      </c>
      <c r="F203" t="s">
        <v>12</v>
      </c>
      <c r="G203">
        <v>4</v>
      </c>
      <c r="H203">
        <v>300</v>
      </c>
      <c r="I203">
        <v>1200</v>
      </c>
      <c r="J203">
        <f t="shared" si="6"/>
        <v>300</v>
      </c>
    </row>
    <row r="204" spans="1:10" x14ac:dyDescent="0.25">
      <c r="A204">
        <v>203</v>
      </c>
      <c r="B204" s="1">
        <v>45062</v>
      </c>
      <c r="C204" t="s">
        <v>9</v>
      </c>
      <c r="D204">
        <v>56</v>
      </c>
      <c r="E204" t="str">
        <f t="shared" si="7"/>
        <v>Old</v>
      </c>
      <c r="F204" t="s">
        <v>12</v>
      </c>
      <c r="G204">
        <v>2</v>
      </c>
      <c r="H204">
        <v>500</v>
      </c>
      <c r="I204">
        <v>1000</v>
      </c>
      <c r="J204">
        <f t="shared" si="6"/>
        <v>500</v>
      </c>
    </row>
    <row r="205" spans="1:10" x14ac:dyDescent="0.25">
      <c r="A205">
        <v>204</v>
      </c>
      <c r="B205" s="1">
        <v>45197</v>
      </c>
      <c r="C205" t="s">
        <v>9</v>
      </c>
      <c r="D205">
        <v>39</v>
      </c>
      <c r="E205" t="str">
        <f t="shared" si="7"/>
        <v>Middle Age</v>
      </c>
      <c r="F205" t="s">
        <v>10</v>
      </c>
      <c r="G205">
        <v>1</v>
      </c>
      <c r="H205">
        <v>25</v>
      </c>
      <c r="I205">
        <v>25</v>
      </c>
      <c r="J205">
        <f t="shared" si="6"/>
        <v>25</v>
      </c>
    </row>
    <row r="206" spans="1:10" x14ac:dyDescent="0.25">
      <c r="A206">
        <v>205</v>
      </c>
      <c r="B206" s="1">
        <v>45237</v>
      </c>
      <c r="C206" t="s">
        <v>11</v>
      </c>
      <c r="D206">
        <v>43</v>
      </c>
      <c r="E206" t="str">
        <f t="shared" si="7"/>
        <v>Middle Age</v>
      </c>
      <c r="F206" t="s">
        <v>12</v>
      </c>
      <c r="G206">
        <v>1</v>
      </c>
      <c r="H206">
        <v>25</v>
      </c>
      <c r="I206">
        <v>25</v>
      </c>
      <c r="J206">
        <f t="shared" si="6"/>
        <v>25</v>
      </c>
    </row>
    <row r="207" spans="1:10" x14ac:dyDescent="0.25">
      <c r="A207">
        <v>206</v>
      </c>
      <c r="B207" s="1">
        <v>45143</v>
      </c>
      <c r="C207" t="s">
        <v>9</v>
      </c>
      <c r="D207">
        <v>61</v>
      </c>
      <c r="E207" t="str">
        <f t="shared" si="7"/>
        <v>Old</v>
      </c>
      <c r="F207" t="s">
        <v>12</v>
      </c>
      <c r="G207">
        <v>1</v>
      </c>
      <c r="H207">
        <v>25</v>
      </c>
      <c r="I207">
        <v>25</v>
      </c>
      <c r="J207">
        <f t="shared" si="6"/>
        <v>25</v>
      </c>
    </row>
    <row r="208" spans="1:10" x14ac:dyDescent="0.25">
      <c r="A208">
        <v>207</v>
      </c>
      <c r="B208" s="1">
        <v>45035</v>
      </c>
      <c r="C208" t="s">
        <v>11</v>
      </c>
      <c r="D208">
        <v>42</v>
      </c>
      <c r="E208" t="str">
        <f t="shared" si="7"/>
        <v>Middle Age</v>
      </c>
      <c r="F208" t="s">
        <v>10</v>
      </c>
      <c r="G208">
        <v>2</v>
      </c>
      <c r="H208">
        <v>25</v>
      </c>
      <c r="I208">
        <v>50</v>
      </c>
      <c r="J208">
        <f t="shared" si="6"/>
        <v>25</v>
      </c>
    </row>
    <row r="209" spans="1:10" x14ac:dyDescent="0.25">
      <c r="A209">
        <v>208</v>
      </c>
      <c r="B209" s="1">
        <v>45203</v>
      </c>
      <c r="C209" t="s">
        <v>11</v>
      </c>
      <c r="D209">
        <v>34</v>
      </c>
      <c r="E209" t="str">
        <f t="shared" si="7"/>
        <v>Young</v>
      </c>
      <c r="F209" t="s">
        <v>13</v>
      </c>
      <c r="G209">
        <v>4</v>
      </c>
      <c r="H209">
        <v>50</v>
      </c>
      <c r="I209">
        <v>200</v>
      </c>
      <c r="J209">
        <f t="shared" si="6"/>
        <v>50</v>
      </c>
    </row>
    <row r="210" spans="1:10" x14ac:dyDescent="0.25">
      <c r="A210">
        <v>209</v>
      </c>
      <c r="B210" s="1">
        <v>45280</v>
      </c>
      <c r="C210" t="s">
        <v>11</v>
      </c>
      <c r="D210">
        <v>30</v>
      </c>
      <c r="E210" t="str">
        <f t="shared" si="7"/>
        <v>Young</v>
      </c>
      <c r="F210" t="s">
        <v>13</v>
      </c>
      <c r="G210">
        <v>4</v>
      </c>
      <c r="H210">
        <v>50</v>
      </c>
      <c r="I210">
        <v>200</v>
      </c>
      <c r="J210">
        <f t="shared" si="6"/>
        <v>50</v>
      </c>
    </row>
    <row r="211" spans="1:10" x14ac:dyDescent="0.25">
      <c r="A211">
        <v>210</v>
      </c>
      <c r="B211" s="1">
        <v>45029</v>
      </c>
      <c r="C211" t="s">
        <v>9</v>
      </c>
      <c r="D211">
        <v>37</v>
      </c>
      <c r="E211" t="str">
        <f t="shared" si="7"/>
        <v>Middle Age</v>
      </c>
      <c r="F211" t="s">
        <v>13</v>
      </c>
      <c r="G211">
        <v>4</v>
      </c>
      <c r="H211">
        <v>50</v>
      </c>
      <c r="I211">
        <v>200</v>
      </c>
      <c r="J211">
        <f t="shared" si="6"/>
        <v>50</v>
      </c>
    </row>
    <row r="212" spans="1:10" x14ac:dyDescent="0.25">
      <c r="A212">
        <v>211</v>
      </c>
      <c r="B212" s="1">
        <v>45292</v>
      </c>
      <c r="C212" t="s">
        <v>9</v>
      </c>
      <c r="D212">
        <v>42</v>
      </c>
      <c r="E212" t="str">
        <f t="shared" si="7"/>
        <v>Middle Age</v>
      </c>
      <c r="F212" t="s">
        <v>10</v>
      </c>
      <c r="G212">
        <v>3</v>
      </c>
      <c r="H212">
        <v>500</v>
      </c>
      <c r="I212">
        <v>1500</v>
      </c>
      <c r="J212">
        <f t="shared" si="6"/>
        <v>500</v>
      </c>
    </row>
    <row r="213" spans="1:10" x14ac:dyDescent="0.25">
      <c r="A213">
        <v>212</v>
      </c>
      <c r="B213" s="1">
        <v>45086</v>
      </c>
      <c r="C213" t="s">
        <v>9</v>
      </c>
      <c r="D213">
        <v>21</v>
      </c>
      <c r="E213" t="str">
        <f t="shared" si="7"/>
        <v>Young</v>
      </c>
      <c r="F213" t="s">
        <v>12</v>
      </c>
      <c r="G213">
        <v>3</v>
      </c>
      <c r="H213">
        <v>500</v>
      </c>
      <c r="I213">
        <v>1500</v>
      </c>
      <c r="J213">
        <f t="shared" si="6"/>
        <v>500</v>
      </c>
    </row>
    <row r="214" spans="1:10" x14ac:dyDescent="0.25">
      <c r="A214">
        <v>213</v>
      </c>
      <c r="B214" s="1">
        <v>45131</v>
      </c>
      <c r="C214" t="s">
        <v>9</v>
      </c>
      <c r="D214">
        <v>27</v>
      </c>
      <c r="E214" t="str">
        <f t="shared" si="7"/>
        <v>Young</v>
      </c>
      <c r="F214" t="s">
        <v>10</v>
      </c>
      <c r="G214">
        <v>3</v>
      </c>
      <c r="H214">
        <v>500</v>
      </c>
      <c r="I214">
        <v>1500</v>
      </c>
      <c r="J214">
        <f t="shared" si="6"/>
        <v>500</v>
      </c>
    </row>
    <row r="215" spans="1:10" x14ac:dyDescent="0.25">
      <c r="A215">
        <v>214</v>
      </c>
      <c r="B215" s="1">
        <v>45270</v>
      </c>
      <c r="C215" t="s">
        <v>9</v>
      </c>
      <c r="D215">
        <v>20</v>
      </c>
      <c r="E215" t="str">
        <f t="shared" si="7"/>
        <v>Young</v>
      </c>
      <c r="F215" t="s">
        <v>10</v>
      </c>
      <c r="G215">
        <v>2</v>
      </c>
      <c r="H215">
        <v>30</v>
      </c>
      <c r="I215">
        <v>60</v>
      </c>
      <c r="J215">
        <f t="shared" si="6"/>
        <v>30</v>
      </c>
    </row>
    <row r="216" spans="1:10" x14ac:dyDescent="0.25">
      <c r="A216">
        <v>215</v>
      </c>
      <c r="B216" s="1">
        <v>45259</v>
      </c>
      <c r="C216" t="s">
        <v>9</v>
      </c>
      <c r="D216">
        <v>58</v>
      </c>
      <c r="E216" t="str">
        <f t="shared" si="7"/>
        <v>Old</v>
      </c>
      <c r="F216" t="s">
        <v>12</v>
      </c>
      <c r="G216">
        <v>3</v>
      </c>
      <c r="H216">
        <v>500</v>
      </c>
      <c r="I216">
        <v>1500</v>
      </c>
      <c r="J216">
        <f t="shared" si="6"/>
        <v>500</v>
      </c>
    </row>
    <row r="217" spans="1:10" x14ac:dyDescent="0.25">
      <c r="A217">
        <v>216</v>
      </c>
      <c r="B217" s="1">
        <v>45118</v>
      </c>
      <c r="C217" t="s">
        <v>9</v>
      </c>
      <c r="D217">
        <v>62</v>
      </c>
      <c r="E217" t="str">
        <f t="shared" si="7"/>
        <v>Old</v>
      </c>
      <c r="F217" t="s">
        <v>13</v>
      </c>
      <c r="G217">
        <v>2</v>
      </c>
      <c r="H217">
        <v>50</v>
      </c>
      <c r="I217">
        <v>100</v>
      </c>
      <c r="J217">
        <f t="shared" si="6"/>
        <v>50</v>
      </c>
    </row>
    <row r="218" spans="1:10" x14ac:dyDescent="0.25">
      <c r="A218">
        <v>217</v>
      </c>
      <c r="B218" s="1">
        <v>45151</v>
      </c>
      <c r="C218" t="s">
        <v>11</v>
      </c>
      <c r="D218">
        <v>35</v>
      </c>
      <c r="E218" t="str">
        <f t="shared" si="7"/>
        <v>Young</v>
      </c>
      <c r="F218" t="s">
        <v>13</v>
      </c>
      <c r="G218">
        <v>4</v>
      </c>
      <c r="H218">
        <v>50</v>
      </c>
      <c r="I218">
        <v>200</v>
      </c>
      <c r="J218">
        <f t="shared" si="6"/>
        <v>50</v>
      </c>
    </row>
    <row r="219" spans="1:10" x14ac:dyDescent="0.25">
      <c r="A219">
        <v>218</v>
      </c>
      <c r="B219" s="1">
        <v>45191</v>
      </c>
      <c r="C219" t="s">
        <v>9</v>
      </c>
      <c r="D219">
        <v>64</v>
      </c>
      <c r="E219" t="str">
        <f t="shared" si="7"/>
        <v>Old</v>
      </c>
      <c r="F219" t="s">
        <v>10</v>
      </c>
      <c r="G219">
        <v>3</v>
      </c>
      <c r="H219">
        <v>30</v>
      </c>
      <c r="I219">
        <v>90</v>
      </c>
      <c r="J219">
        <f t="shared" si="6"/>
        <v>30</v>
      </c>
    </row>
    <row r="220" spans="1:10" x14ac:dyDescent="0.25">
      <c r="A220">
        <v>219</v>
      </c>
      <c r="B220" s="1">
        <v>45158</v>
      </c>
      <c r="C220" t="s">
        <v>11</v>
      </c>
      <c r="D220">
        <v>53</v>
      </c>
      <c r="E220" t="str">
        <f t="shared" si="7"/>
        <v>Middle Age</v>
      </c>
      <c r="F220" t="s">
        <v>13</v>
      </c>
      <c r="G220">
        <v>3</v>
      </c>
      <c r="H220">
        <v>30</v>
      </c>
      <c r="I220">
        <v>90</v>
      </c>
      <c r="J220">
        <f t="shared" si="6"/>
        <v>30</v>
      </c>
    </row>
    <row r="221" spans="1:10" x14ac:dyDescent="0.25">
      <c r="A221">
        <v>220</v>
      </c>
      <c r="B221" s="1">
        <v>44988</v>
      </c>
      <c r="C221" t="s">
        <v>9</v>
      </c>
      <c r="D221">
        <v>64</v>
      </c>
      <c r="E221" t="str">
        <f t="shared" si="7"/>
        <v>Old</v>
      </c>
      <c r="F221" t="s">
        <v>10</v>
      </c>
      <c r="G221">
        <v>1</v>
      </c>
      <c r="H221">
        <v>500</v>
      </c>
      <c r="I221">
        <v>500</v>
      </c>
      <c r="J221">
        <f t="shared" si="6"/>
        <v>500</v>
      </c>
    </row>
    <row r="222" spans="1:10" x14ac:dyDescent="0.25">
      <c r="A222">
        <v>221</v>
      </c>
      <c r="B222" s="1">
        <v>45053</v>
      </c>
      <c r="C222" t="s">
        <v>9</v>
      </c>
      <c r="D222">
        <v>39</v>
      </c>
      <c r="E222" t="str">
        <f t="shared" si="7"/>
        <v>Middle Age</v>
      </c>
      <c r="F222" t="s">
        <v>10</v>
      </c>
      <c r="G222">
        <v>2</v>
      </c>
      <c r="H222">
        <v>300</v>
      </c>
      <c r="I222">
        <v>600</v>
      </c>
      <c r="J222">
        <f t="shared" si="6"/>
        <v>300</v>
      </c>
    </row>
    <row r="223" spans="1:10" x14ac:dyDescent="0.25">
      <c r="A223">
        <v>222</v>
      </c>
      <c r="B223" s="1">
        <v>45042</v>
      </c>
      <c r="C223" t="s">
        <v>9</v>
      </c>
      <c r="D223">
        <v>51</v>
      </c>
      <c r="E223" t="str">
        <f t="shared" si="7"/>
        <v>Middle Age</v>
      </c>
      <c r="F223" t="s">
        <v>12</v>
      </c>
      <c r="G223">
        <v>4</v>
      </c>
      <c r="H223">
        <v>30</v>
      </c>
      <c r="I223">
        <v>120</v>
      </c>
      <c r="J223">
        <f t="shared" si="6"/>
        <v>30</v>
      </c>
    </row>
    <row r="224" spans="1:10" x14ac:dyDescent="0.25">
      <c r="A224">
        <v>223</v>
      </c>
      <c r="B224" s="1">
        <v>44959</v>
      </c>
      <c r="C224" t="s">
        <v>11</v>
      </c>
      <c r="D224">
        <v>64</v>
      </c>
      <c r="E224" t="str">
        <f t="shared" si="7"/>
        <v>Old</v>
      </c>
      <c r="F224" t="s">
        <v>12</v>
      </c>
      <c r="G224">
        <v>1</v>
      </c>
      <c r="H224">
        <v>25</v>
      </c>
      <c r="I224">
        <v>25</v>
      </c>
      <c r="J224">
        <f t="shared" si="6"/>
        <v>25</v>
      </c>
    </row>
    <row r="225" spans="1:10" x14ac:dyDescent="0.25">
      <c r="A225">
        <v>224</v>
      </c>
      <c r="B225" s="1">
        <v>45100</v>
      </c>
      <c r="C225" t="s">
        <v>11</v>
      </c>
      <c r="D225">
        <v>25</v>
      </c>
      <c r="E225" t="str">
        <f t="shared" si="7"/>
        <v>Young</v>
      </c>
      <c r="F225" t="s">
        <v>12</v>
      </c>
      <c r="G225">
        <v>1</v>
      </c>
      <c r="H225">
        <v>50</v>
      </c>
      <c r="I225">
        <v>50</v>
      </c>
      <c r="J225">
        <f t="shared" si="6"/>
        <v>50</v>
      </c>
    </row>
    <row r="226" spans="1:10" x14ac:dyDescent="0.25">
      <c r="A226">
        <v>225</v>
      </c>
      <c r="B226" s="1">
        <v>44937</v>
      </c>
      <c r="C226" t="s">
        <v>11</v>
      </c>
      <c r="D226">
        <v>57</v>
      </c>
      <c r="E226" t="str">
        <f t="shared" si="7"/>
        <v>Old</v>
      </c>
      <c r="F226" t="s">
        <v>10</v>
      </c>
      <c r="G226">
        <v>4</v>
      </c>
      <c r="H226">
        <v>25</v>
      </c>
      <c r="I226">
        <v>100</v>
      </c>
      <c r="J226">
        <f t="shared" si="6"/>
        <v>25</v>
      </c>
    </row>
    <row r="227" spans="1:10" x14ac:dyDescent="0.25">
      <c r="A227">
        <v>226</v>
      </c>
      <c r="B227" s="1">
        <v>45228</v>
      </c>
      <c r="C227" t="s">
        <v>11</v>
      </c>
      <c r="D227">
        <v>61</v>
      </c>
      <c r="E227" t="str">
        <f t="shared" si="7"/>
        <v>Old</v>
      </c>
      <c r="F227" t="s">
        <v>12</v>
      </c>
      <c r="G227">
        <v>1</v>
      </c>
      <c r="H227">
        <v>50</v>
      </c>
      <c r="I227">
        <v>50</v>
      </c>
      <c r="J227">
        <f t="shared" si="6"/>
        <v>50</v>
      </c>
    </row>
    <row r="228" spans="1:10" x14ac:dyDescent="0.25">
      <c r="A228">
        <v>227</v>
      </c>
      <c r="B228" s="1">
        <v>45210</v>
      </c>
      <c r="C228" t="s">
        <v>9</v>
      </c>
      <c r="D228">
        <v>36</v>
      </c>
      <c r="E228" t="str">
        <f t="shared" si="7"/>
        <v>Middle Age</v>
      </c>
      <c r="F228" t="s">
        <v>13</v>
      </c>
      <c r="G228">
        <v>2</v>
      </c>
      <c r="H228">
        <v>50</v>
      </c>
      <c r="I228">
        <v>100</v>
      </c>
      <c r="J228">
        <f t="shared" si="6"/>
        <v>50</v>
      </c>
    </row>
    <row r="229" spans="1:10" x14ac:dyDescent="0.25">
      <c r="A229">
        <v>228</v>
      </c>
      <c r="B229" s="1">
        <v>45044</v>
      </c>
      <c r="C229" t="s">
        <v>11</v>
      </c>
      <c r="D229">
        <v>59</v>
      </c>
      <c r="E229" t="str">
        <f t="shared" si="7"/>
        <v>Old</v>
      </c>
      <c r="F229" t="s">
        <v>13</v>
      </c>
      <c r="G229">
        <v>2</v>
      </c>
      <c r="H229">
        <v>30</v>
      </c>
      <c r="I229">
        <v>60</v>
      </c>
      <c r="J229">
        <f t="shared" si="6"/>
        <v>30</v>
      </c>
    </row>
    <row r="230" spans="1:10" x14ac:dyDescent="0.25">
      <c r="A230">
        <v>229</v>
      </c>
      <c r="B230" s="1">
        <v>45228</v>
      </c>
      <c r="C230" t="s">
        <v>9</v>
      </c>
      <c r="D230">
        <v>58</v>
      </c>
      <c r="E230" t="str">
        <f t="shared" si="7"/>
        <v>Old</v>
      </c>
      <c r="F230" t="s">
        <v>10</v>
      </c>
      <c r="G230">
        <v>3</v>
      </c>
      <c r="H230">
        <v>30</v>
      </c>
      <c r="I230">
        <v>90</v>
      </c>
      <c r="J230">
        <f t="shared" si="6"/>
        <v>30</v>
      </c>
    </row>
    <row r="231" spans="1:10" x14ac:dyDescent="0.25">
      <c r="A231">
        <v>230</v>
      </c>
      <c r="B231" s="1">
        <v>45039</v>
      </c>
      <c r="C231" t="s">
        <v>9</v>
      </c>
      <c r="D231">
        <v>54</v>
      </c>
      <c r="E231" t="str">
        <f t="shared" si="7"/>
        <v>Middle Age</v>
      </c>
      <c r="F231" t="s">
        <v>10</v>
      </c>
      <c r="G231">
        <v>1</v>
      </c>
      <c r="H231">
        <v>25</v>
      </c>
      <c r="I231">
        <v>25</v>
      </c>
      <c r="J231">
        <f t="shared" si="6"/>
        <v>25</v>
      </c>
    </row>
    <row r="232" spans="1:10" x14ac:dyDescent="0.25">
      <c r="A232">
        <v>231</v>
      </c>
      <c r="B232" s="1">
        <v>44930</v>
      </c>
      <c r="C232" t="s">
        <v>11</v>
      </c>
      <c r="D232">
        <v>23</v>
      </c>
      <c r="E232" t="str">
        <f t="shared" si="7"/>
        <v>Young</v>
      </c>
      <c r="F232" t="s">
        <v>12</v>
      </c>
      <c r="G232">
        <v>3</v>
      </c>
      <c r="H232">
        <v>50</v>
      </c>
      <c r="I232">
        <v>150</v>
      </c>
      <c r="J232">
        <f t="shared" si="6"/>
        <v>50</v>
      </c>
    </row>
    <row r="233" spans="1:10" x14ac:dyDescent="0.25">
      <c r="A233">
        <v>232</v>
      </c>
      <c r="B233" s="1">
        <v>44963</v>
      </c>
      <c r="C233" t="s">
        <v>11</v>
      </c>
      <c r="D233">
        <v>43</v>
      </c>
      <c r="E233" t="str">
        <f t="shared" si="7"/>
        <v>Middle Age</v>
      </c>
      <c r="F233" t="s">
        <v>10</v>
      </c>
      <c r="G233">
        <v>1</v>
      </c>
      <c r="H233">
        <v>25</v>
      </c>
      <c r="I233">
        <v>25</v>
      </c>
      <c r="J233">
        <f t="shared" si="6"/>
        <v>25</v>
      </c>
    </row>
    <row r="234" spans="1:10" x14ac:dyDescent="0.25">
      <c r="A234">
        <v>233</v>
      </c>
      <c r="B234" s="1">
        <v>45289</v>
      </c>
      <c r="C234" t="s">
        <v>11</v>
      </c>
      <c r="D234">
        <v>51</v>
      </c>
      <c r="E234" t="str">
        <f t="shared" si="7"/>
        <v>Middle Age</v>
      </c>
      <c r="F234" t="s">
        <v>10</v>
      </c>
      <c r="G234">
        <v>2</v>
      </c>
      <c r="H234">
        <v>300</v>
      </c>
      <c r="I234">
        <v>600</v>
      </c>
      <c r="J234">
        <f t="shared" si="6"/>
        <v>300</v>
      </c>
    </row>
    <row r="235" spans="1:10" x14ac:dyDescent="0.25">
      <c r="A235">
        <v>234</v>
      </c>
      <c r="B235" s="1">
        <v>45250</v>
      </c>
      <c r="C235" t="s">
        <v>11</v>
      </c>
      <c r="D235">
        <v>62</v>
      </c>
      <c r="E235" t="str">
        <f t="shared" si="7"/>
        <v>Old</v>
      </c>
      <c r="F235" t="s">
        <v>13</v>
      </c>
      <c r="G235">
        <v>2</v>
      </c>
      <c r="H235">
        <v>25</v>
      </c>
      <c r="I235">
        <v>50</v>
      </c>
      <c r="J235">
        <f t="shared" si="6"/>
        <v>25</v>
      </c>
    </row>
    <row r="236" spans="1:10" x14ac:dyDescent="0.25">
      <c r="A236">
        <v>235</v>
      </c>
      <c r="B236" s="1">
        <v>44957</v>
      </c>
      <c r="C236" t="s">
        <v>11</v>
      </c>
      <c r="D236">
        <v>23</v>
      </c>
      <c r="E236" t="str">
        <f t="shared" si="7"/>
        <v>Young</v>
      </c>
      <c r="F236" t="s">
        <v>13</v>
      </c>
      <c r="G236">
        <v>2</v>
      </c>
      <c r="H236">
        <v>500</v>
      </c>
      <c r="I236">
        <v>1000</v>
      </c>
      <c r="J236">
        <f t="shared" si="6"/>
        <v>500</v>
      </c>
    </row>
    <row r="237" spans="1:10" x14ac:dyDescent="0.25">
      <c r="A237">
        <v>236</v>
      </c>
      <c r="B237" s="1">
        <v>45044</v>
      </c>
      <c r="C237" t="s">
        <v>11</v>
      </c>
      <c r="D237">
        <v>54</v>
      </c>
      <c r="E237" t="str">
        <f t="shared" si="7"/>
        <v>Middle Age</v>
      </c>
      <c r="F237" t="s">
        <v>12</v>
      </c>
      <c r="G237">
        <v>1</v>
      </c>
      <c r="H237">
        <v>25</v>
      </c>
      <c r="I237">
        <v>25</v>
      </c>
      <c r="J237">
        <f t="shared" si="6"/>
        <v>25</v>
      </c>
    </row>
    <row r="238" spans="1:10" x14ac:dyDescent="0.25">
      <c r="A238">
        <v>237</v>
      </c>
      <c r="B238" s="1">
        <v>44961</v>
      </c>
      <c r="C238" t="s">
        <v>11</v>
      </c>
      <c r="D238">
        <v>50</v>
      </c>
      <c r="E238" t="str">
        <f t="shared" si="7"/>
        <v>Middle Age</v>
      </c>
      <c r="F238" t="s">
        <v>10</v>
      </c>
      <c r="G238">
        <v>2</v>
      </c>
      <c r="H238">
        <v>500</v>
      </c>
      <c r="I238">
        <v>1000</v>
      </c>
      <c r="J238">
        <f t="shared" si="6"/>
        <v>500</v>
      </c>
    </row>
    <row r="239" spans="1:10" x14ac:dyDescent="0.25">
      <c r="A239">
        <v>238</v>
      </c>
      <c r="B239" s="1">
        <v>44943</v>
      </c>
      <c r="C239" t="s">
        <v>11</v>
      </c>
      <c r="D239">
        <v>39</v>
      </c>
      <c r="E239" t="str">
        <f t="shared" si="7"/>
        <v>Middle Age</v>
      </c>
      <c r="F239" t="s">
        <v>10</v>
      </c>
      <c r="G239">
        <v>1</v>
      </c>
      <c r="H239">
        <v>500</v>
      </c>
      <c r="I239">
        <v>500</v>
      </c>
      <c r="J239">
        <f t="shared" si="6"/>
        <v>500</v>
      </c>
    </row>
    <row r="240" spans="1:10" x14ac:dyDescent="0.25">
      <c r="A240">
        <v>239</v>
      </c>
      <c r="B240" s="1">
        <v>45096</v>
      </c>
      <c r="C240" t="s">
        <v>9</v>
      </c>
      <c r="D240">
        <v>38</v>
      </c>
      <c r="E240" t="str">
        <f t="shared" si="7"/>
        <v>Middle Age</v>
      </c>
      <c r="F240" t="s">
        <v>13</v>
      </c>
      <c r="G240">
        <v>3</v>
      </c>
      <c r="H240">
        <v>500</v>
      </c>
      <c r="I240">
        <v>1500</v>
      </c>
      <c r="J240">
        <f t="shared" si="6"/>
        <v>500</v>
      </c>
    </row>
    <row r="241" spans="1:10" x14ac:dyDescent="0.25">
      <c r="A241">
        <v>240</v>
      </c>
      <c r="B241" s="1">
        <v>44963</v>
      </c>
      <c r="C241" t="s">
        <v>11</v>
      </c>
      <c r="D241">
        <v>23</v>
      </c>
      <c r="E241" t="str">
        <f t="shared" si="7"/>
        <v>Young</v>
      </c>
      <c r="F241" t="s">
        <v>10</v>
      </c>
      <c r="G241">
        <v>1</v>
      </c>
      <c r="H241">
        <v>300</v>
      </c>
      <c r="I241">
        <v>300</v>
      </c>
      <c r="J241">
        <f t="shared" si="6"/>
        <v>300</v>
      </c>
    </row>
    <row r="242" spans="1:10" x14ac:dyDescent="0.25">
      <c r="A242">
        <v>241</v>
      </c>
      <c r="B242" s="1">
        <v>45190</v>
      </c>
      <c r="C242" t="s">
        <v>11</v>
      </c>
      <c r="D242">
        <v>23</v>
      </c>
      <c r="E242" t="str">
        <f t="shared" si="7"/>
        <v>Young</v>
      </c>
      <c r="F242" t="s">
        <v>13</v>
      </c>
      <c r="G242">
        <v>3</v>
      </c>
      <c r="H242">
        <v>25</v>
      </c>
      <c r="I242">
        <v>75</v>
      </c>
      <c r="J242">
        <f t="shared" si="6"/>
        <v>25</v>
      </c>
    </row>
    <row r="243" spans="1:10" x14ac:dyDescent="0.25">
      <c r="A243">
        <v>242</v>
      </c>
      <c r="B243" s="1">
        <v>45048</v>
      </c>
      <c r="C243" t="s">
        <v>9</v>
      </c>
      <c r="D243">
        <v>21</v>
      </c>
      <c r="E243" t="str">
        <f t="shared" si="7"/>
        <v>Young</v>
      </c>
      <c r="F243" t="s">
        <v>12</v>
      </c>
      <c r="G243">
        <v>1</v>
      </c>
      <c r="H243">
        <v>25</v>
      </c>
      <c r="I243">
        <v>25</v>
      </c>
      <c r="J243">
        <f t="shared" si="6"/>
        <v>25</v>
      </c>
    </row>
    <row r="244" spans="1:10" x14ac:dyDescent="0.25">
      <c r="A244">
        <v>243</v>
      </c>
      <c r="B244" s="1">
        <v>45069</v>
      </c>
      <c r="C244" t="s">
        <v>11</v>
      </c>
      <c r="D244">
        <v>47</v>
      </c>
      <c r="E244" t="str">
        <f t="shared" si="7"/>
        <v>Middle Age</v>
      </c>
      <c r="F244" t="s">
        <v>13</v>
      </c>
      <c r="G244">
        <v>3</v>
      </c>
      <c r="H244">
        <v>300</v>
      </c>
      <c r="I244">
        <v>900</v>
      </c>
      <c r="J244">
        <f t="shared" si="6"/>
        <v>300</v>
      </c>
    </row>
    <row r="245" spans="1:10" x14ac:dyDescent="0.25">
      <c r="A245">
        <v>244</v>
      </c>
      <c r="B245" s="1">
        <v>45269</v>
      </c>
      <c r="C245" t="s">
        <v>9</v>
      </c>
      <c r="D245">
        <v>28</v>
      </c>
      <c r="E245" t="str">
        <f t="shared" si="7"/>
        <v>Young</v>
      </c>
      <c r="F245" t="s">
        <v>10</v>
      </c>
      <c r="G245">
        <v>2</v>
      </c>
      <c r="H245">
        <v>50</v>
      </c>
      <c r="I245">
        <v>100</v>
      </c>
      <c r="J245">
        <f t="shared" si="6"/>
        <v>50</v>
      </c>
    </row>
    <row r="246" spans="1:10" x14ac:dyDescent="0.25">
      <c r="A246">
        <v>245</v>
      </c>
      <c r="B246" s="1">
        <v>45175</v>
      </c>
      <c r="C246" t="s">
        <v>9</v>
      </c>
      <c r="D246">
        <v>47</v>
      </c>
      <c r="E246" t="str">
        <f t="shared" si="7"/>
        <v>Middle Age</v>
      </c>
      <c r="F246" t="s">
        <v>12</v>
      </c>
      <c r="G246">
        <v>3</v>
      </c>
      <c r="H246">
        <v>30</v>
      </c>
      <c r="I246">
        <v>90</v>
      </c>
      <c r="J246">
        <f t="shared" si="6"/>
        <v>30</v>
      </c>
    </row>
    <row r="247" spans="1:10" x14ac:dyDescent="0.25">
      <c r="A247">
        <v>246</v>
      </c>
      <c r="B247" s="1">
        <v>45036</v>
      </c>
      <c r="C247" t="s">
        <v>11</v>
      </c>
      <c r="D247">
        <v>48</v>
      </c>
      <c r="E247" t="str">
        <f t="shared" si="7"/>
        <v>Middle Age</v>
      </c>
      <c r="F247" t="s">
        <v>13</v>
      </c>
      <c r="G247">
        <v>2</v>
      </c>
      <c r="H247">
        <v>25</v>
      </c>
      <c r="I247">
        <v>50</v>
      </c>
      <c r="J247">
        <f t="shared" si="6"/>
        <v>25</v>
      </c>
    </row>
    <row r="248" spans="1:10" x14ac:dyDescent="0.25">
      <c r="A248">
        <v>247</v>
      </c>
      <c r="B248" s="1">
        <v>45203</v>
      </c>
      <c r="C248" t="s">
        <v>9</v>
      </c>
      <c r="D248">
        <v>41</v>
      </c>
      <c r="E248" t="str">
        <f t="shared" si="7"/>
        <v>Middle Age</v>
      </c>
      <c r="F248" t="s">
        <v>13</v>
      </c>
      <c r="G248">
        <v>2</v>
      </c>
      <c r="H248">
        <v>30</v>
      </c>
      <c r="I248">
        <v>60</v>
      </c>
      <c r="J248">
        <f t="shared" si="6"/>
        <v>30</v>
      </c>
    </row>
    <row r="249" spans="1:10" x14ac:dyDescent="0.25">
      <c r="A249">
        <v>248</v>
      </c>
      <c r="B249" s="1">
        <v>44994</v>
      </c>
      <c r="C249" t="s">
        <v>9</v>
      </c>
      <c r="D249">
        <v>26</v>
      </c>
      <c r="E249" t="str">
        <f t="shared" si="7"/>
        <v>Young</v>
      </c>
      <c r="F249" t="s">
        <v>12</v>
      </c>
      <c r="G249">
        <v>3</v>
      </c>
      <c r="H249">
        <v>300</v>
      </c>
      <c r="I249">
        <v>900</v>
      </c>
      <c r="J249">
        <f t="shared" si="6"/>
        <v>300</v>
      </c>
    </row>
    <row r="250" spans="1:10" x14ac:dyDescent="0.25">
      <c r="A250">
        <v>249</v>
      </c>
      <c r="B250" s="1">
        <v>45219</v>
      </c>
      <c r="C250" t="s">
        <v>9</v>
      </c>
      <c r="D250">
        <v>20</v>
      </c>
      <c r="E250" t="str">
        <f t="shared" si="7"/>
        <v>Young</v>
      </c>
      <c r="F250" t="s">
        <v>12</v>
      </c>
      <c r="G250">
        <v>1</v>
      </c>
      <c r="H250">
        <v>50</v>
      </c>
      <c r="I250">
        <v>50</v>
      </c>
      <c r="J250">
        <f t="shared" si="6"/>
        <v>50</v>
      </c>
    </row>
    <row r="251" spans="1:10" x14ac:dyDescent="0.25">
      <c r="A251">
        <v>250</v>
      </c>
      <c r="B251" s="1">
        <v>45222</v>
      </c>
      <c r="C251" t="s">
        <v>9</v>
      </c>
      <c r="D251">
        <v>48</v>
      </c>
      <c r="E251" t="str">
        <f t="shared" si="7"/>
        <v>Middle Age</v>
      </c>
      <c r="F251" t="s">
        <v>13</v>
      </c>
      <c r="G251">
        <v>1</v>
      </c>
      <c r="H251">
        <v>50</v>
      </c>
      <c r="I251">
        <v>50</v>
      </c>
      <c r="J251">
        <f t="shared" si="6"/>
        <v>50</v>
      </c>
    </row>
    <row r="252" spans="1:10" x14ac:dyDescent="0.25">
      <c r="A252">
        <v>251</v>
      </c>
      <c r="B252" s="1">
        <v>45169</v>
      </c>
      <c r="C252" t="s">
        <v>11</v>
      </c>
      <c r="D252">
        <v>57</v>
      </c>
      <c r="E252" t="str">
        <f t="shared" si="7"/>
        <v>Old</v>
      </c>
      <c r="F252" t="s">
        <v>10</v>
      </c>
      <c r="G252">
        <v>4</v>
      </c>
      <c r="H252">
        <v>50</v>
      </c>
      <c r="I252">
        <v>200</v>
      </c>
      <c r="J252">
        <f t="shared" si="6"/>
        <v>50</v>
      </c>
    </row>
    <row r="253" spans="1:10" x14ac:dyDescent="0.25">
      <c r="A253">
        <v>252</v>
      </c>
      <c r="B253" s="1">
        <v>45051</v>
      </c>
      <c r="C253" t="s">
        <v>9</v>
      </c>
      <c r="D253">
        <v>54</v>
      </c>
      <c r="E253" t="str">
        <f t="shared" si="7"/>
        <v>Middle Age</v>
      </c>
      <c r="F253" t="s">
        <v>13</v>
      </c>
      <c r="G253">
        <v>1</v>
      </c>
      <c r="H253">
        <v>300</v>
      </c>
      <c r="I253">
        <v>300</v>
      </c>
      <c r="J253">
        <f t="shared" si="6"/>
        <v>300</v>
      </c>
    </row>
    <row r="254" spans="1:10" x14ac:dyDescent="0.25">
      <c r="A254">
        <v>253</v>
      </c>
      <c r="B254" s="1">
        <v>45169</v>
      </c>
      <c r="C254" t="s">
        <v>11</v>
      </c>
      <c r="D254">
        <v>53</v>
      </c>
      <c r="E254" t="str">
        <f t="shared" si="7"/>
        <v>Middle Age</v>
      </c>
      <c r="F254" t="s">
        <v>12</v>
      </c>
      <c r="G254">
        <v>4</v>
      </c>
      <c r="H254">
        <v>500</v>
      </c>
      <c r="I254">
        <v>2000</v>
      </c>
      <c r="J254">
        <f t="shared" si="6"/>
        <v>500</v>
      </c>
    </row>
    <row r="255" spans="1:10" x14ac:dyDescent="0.25">
      <c r="A255">
        <v>254</v>
      </c>
      <c r="B255" s="1">
        <v>45135</v>
      </c>
      <c r="C255" t="s">
        <v>9</v>
      </c>
      <c r="D255">
        <v>41</v>
      </c>
      <c r="E255" t="str">
        <f t="shared" si="7"/>
        <v>Middle Age</v>
      </c>
      <c r="F255" t="s">
        <v>13</v>
      </c>
      <c r="G255">
        <v>1</v>
      </c>
      <c r="H255">
        <v>500</v>
      </c>
      <c r="I255">
        <v>500</v>
      </c>
      <c r="J255">
        <f t="shared" si="6"/>
        <v>500</v>
      </c>
    </row>
    <row r="256" spans="1:10" x14ac:dyDescent="0.25">
      <c r="A256">
        <v>255</v>
      </c>
      <c r="B256" s="1">
        <v>45024</v>
      </c>
      <c r="C256" t="s">
        <v>9</v>
      </c>
      <c r="D256">
        <v>48</v>
      </c>
      <c r="E256" t="str">
        <f t="shared" si="7"/>
        <v>Middle Age</v>
      </c>
      <c r="F256" t="s">
        <v>12</v>
      </c>
      <c r="G256">
        <v>1</v>
      </c>
      <c r="H256">
        <v>30</v>
      </c>
      <c r="I256">
        <v>30</v>
      </c>
      <c r="J256">
        <f t="shared" si="6"/>
        <v>30</v>
      </c>
    </row>
    <row r="257" spans="1:10" x14ac:dyDescent="0.25">
      <c r="A257">
        <v>256</v>
      </c>
      <c r="B257" s="1">
        <v>44975</v>
      </c>
      <c r="C257" t="s">
        <v>9</v>
      </c>
      <c r="D257">
        <v>23</v>
      </c>
      <c r="E257" t="str">
        <f t="shared" si="7"/>
        <v>Young</v>
      </c>
      <c r="F257" t="s">
        <v>12</v>
      </c>
      <c r="G257">
        <v>2</v>
      </c>
      <c r="H257">
        <v>500</v>
      </c>
      <c r="I257">
        <v>1000</v>
      </c>
      <c r="J257">
        <f t="shared" si="6"/>
        <v>500</v>
      </c>
    </row>
    <row r="258" spans="1:10" x14ac:dyDescent="0.25">
      <c r="A258">
        <v>257</v>
      </c>
      <c r="B258" s="1">
        <v>44976</v>
      </c>
      <c r="C258" t="s">
        <v>9</v>
      </c>
      <c r="D258">
        <v>19</v>
      </c>
      <c r="E258" t="str">
        <f t="shared" si="7"/>
        <v>Young</v>
      </c>
      <c r="F258" t="s">
        <v>10</v>
      </c>
      <c r="G258">
        <v>4</v>
      </c>
      <c r="H258">
        <v>500</v>
      </c>
      <c r="I258">
        <v>2000</v>
      </c>
      <c r="J258">
        <f t="shared" ref="J258:J321" si="8">I258/G258</f>
        <v>500</v>
      </c>
    </row>
    <row r="259" spans="1:10" x14ac:dyDescent="0.25">
      <c r="A259">
        <v>258</v>
      </c>
      <c r="B259" s="1">
        <v>45264</v>
      </c>
      <c r="C259" t="s">
        <v>11</v>
      </c>
      <c r="D259">
        <v>37</v>
      </c>
      <c r="E259" t="str">
        <f t="shared" ref="E259:E322" si="9">IF(D259&gt;=56,"Old",IF(D259&gt;=36,"Middle Age",IF(D259&lt;36,"Young"," Invalid")))</f>
        <v>Middle Age</v>
      </c>
      <c r="F259" t="s">
        <v>12</v>
      </c>
      <c r="G259">
        <v>1</v>
      </c>
      <c r="H259">
        <v>50</v>
      </c>
      <c r="I259">
        <v>50</v>
      </c>
      <c r="J259">
        <f t="shared" si="8"/>
        <v>50</v>
      </c>
    </row>
    <row r="260" spans="1:10" x14ac:dyDescent="0.25">
      <c r="A260">
        <v>259</v>
      </c>
      <c r="B260" s="1">
        <v>45147</v>
      </c>
      <c r="C260" t="s">
        <v>11</v>
      </c>
      <c r="D260">
        <v>45</v>
      </c>
      <c r="E260" t="str">
        <f t="shared" si="9"/>
        <v>Middle Age</v>
      </c>
      <c r="F260" t="s">
        <v>12</v>
      </c>
      <c r="G260">
        <v>4</v>
      </c>
      <c r="H260">
        <v>50</v>
      </c>
      <c r="I260">
        <v>200</v>
      </c>
      <c r="J260">
        <f t="shared" si="8"/>
        <v>50</v>
      </c>
    </row>
    <row r="261" spans="1:10" x14ac:dyDescent="0.25">
      <c r="A261">
        <v>260</v>
      </c>
      <c r="B261" s="1">
        <v>45108</v>
      </c>
      <c r="C261" t="s">
        <v>9</v>
      </c>
      <c r="D261">
        <v>28</v>
      </c>
      <c r="E261" t="str">
        <f t="shared" si="9"/>
        <v>Young</v>
      </c>
      <c r="F261" t="s">
        <v>10</v>
      </c>
      <c r="G261">
        <v>2</v>
      </c>
      <c r="H261">
        <v>30</v>
      </c>
      <c r="I261">
        <v>60</v>
      </c>
      <c r="J261">
        <f t="shared" si="8"/>
        <v>30</v>
      </c>
    </row>
    <row r="262" spans="1:10" x14ac:dyDescent="0.25">
      <c r="A262">
        <v>261</v>
      </c>
      <c r="B262" s="1">
        <v>45143</v>
      </c>
      <c r="C262" t="s">
        <v>9</v>
      </c>
      <c r="D262">
        <v>21</v>
      </c>
      <c r="E262" t="str">
        <f t="shared" si="9"/>
        <v>Young</v>
      </c>
      <c r="F262" t="s">
        <v>12</v>
      </c>
      <c r="G262">
        <v>2</v>
      </c>
      <c r="H262">
        <v>25</v>
      </c>
      <c r="I262">
        <v>50</v>
      </c>
      <c r="J262">
        <f t="shared" si="8"/>
        <v>25</v>
      </c>
    </row>
    <row r="263" spans="1:10" x14ac:dyDescent="0.25">
      <c r="A263">
        <v>262</v>
      </c>
      <c r="B263" s="1">
        <v>45137</v>
      </c>
      <c r="C263" t="s">
        <v>11</v>
      </c>
      <c r="D263">
        <v>32</v>
      </c>
      <c r="E263" t="str">
        <f t="shared" si="9"/>
        <v>Young</v>
      </c>
      <c r="F263" t="s">
        <v>10</v>
      </c>
      <c r="G263">
        <v>4</v>
      </c>
      <c r="H263">
        <v>30</v>
      </c>
      <c r="I263">
        <v>120</v>
      </c>
      <c r="J263">
        <f t="shared" si="8"/>
        <v>30</v>
      </c>
    </row>
    <row r="264" spans="1:10" x14ac:dyDescent="0.25">
      <c r="A264">
        <v>263</v>
      </c>
      <c r="B264" s="1">
        <v>45166</v>
      </c>
      <c r="C264" t="s">
        <v>9</v>
      </c>
      <c r="D264">
        <v>23</v>
      </c>
      <c r="E264" t="str">
        <f t="shared" si="9"/>
        <v>Young</v>
      </c>
      <c r="F264" t="s">
        <v>10</v>
      </c>
      <c r="G264">
        <v>2</v>
      </c>
      <c r="H264">
        <v>30</v>
      </c>
      <c r="I264">
        <v>60</v>
      </c>
      <c r="J264">
        <f t="shared" si="8"/>
        <v>30</v>
      </c>
    </row>
    <row r="265" spans="1:10" x14ac:dyDescent="0.25">
      <c r="A265">
        <v>264</v>
      </c>
      <c r="B265" s="1">
        <v>44954</v>
      </c>
      <c r="C265" t="s">
        <v>9</v>
      </c>
      <c r="D265">
        <v>47</v>
      </c>
      <c r="E265" t="str">
        <f t="shared" si="9"/>
        <v>Middle Age</v>
      </c>
      <c r="F265" t="s">
        <v>12</v>
      </c>
      <c r="G265">
        <v>3</v>
      </c>
      <c r="H265">
        <v>300</v>
      </c>
      <c r="I265">
        <v>900</v>
      </c>
      <c r="J265">
        <f t="shared" si="8"/>
        <v>300</v>
      </c>
    </row>
    <row r="266" spans="1:10" x14ac:dyDescent="0.25">
      <c r="A266">
        <v>265</v>
      </c>
      <c r="B266" s="1">
        <v>45271</v>
      </c>
      <c r="C266" t="s">
        <v>9</v>
      </c>
      <c r="D266">
        <v>55</v>
      </c>
      <c r="E266" t="str">
        <f t="shared" si="9"/>
        <v>Middle Age</v>
      </c>
      <c r="F266" t="s">
        <v>12</v>
      </c>
      <c r="G266">
        <v>3</v>
      </c>
      <c r="H266">
        <v>300</v>
      </c>
      <c r="I266">
        <v>900</v>
      </c>
      <c r="J266">
        <f t="shared" si="8"/>
        <v>300</v>
      </c>
    </row>
    <row r="267" spans="1:10" x14ac:dyDescent="0.25">
      <c r="A267">
        <v>266</v>
      </c>
      <c r="B267" s="1">
        <v>45261</v>
      </c>
      <c r="C267" t="s">
        <v>11</v>
      </c>
      <c r="D267">
        <v>19</v>
      </c>
      <c r="E267" t="str">
        <f t="shared" si="9"/>
        <v>Young</v>
      </c>
      <c r="F267" t="s">
        <v>13</v>
      </c>
      <c r="G267">
        <v>2</v>
      </c>
      <c r="H267">
        <v>30</v>
      </c>
      <c r="I267">
        <v>60</v>
      </c>
      <c r="J267">
        <f t="shared" si="8"/>
        <v>30</v>
      </c>
    </row>
    <row r="268" spans="1:10" x14ac:dyDescent="0.25">
      <c r="A268">
        <v>267</v>
      </c>
      <c r="B268" s="1">
        <v>45257</v>
      </c>
      <c r="C268" t="s">
        <v>11</v>
      </c>
      <c r="D268">
        <v>32</v>
      </c>
      <c r="E268" t="str">
        <f t="shared" si="9"/>
        <v>Young</v>
      </c>
      <c r="F268" t="s">
        <v>10</v>
      </c>
      <c r="G268">
        <v>3</v>
      </c>
      <c r="H268">
        <v>30</v>
      </c>
      <c r="I268">
        <v>90</v>
      </c>
      <c r="J268">
        <f t="shared" si="8"/>
        <v>30</v>
      </c>
    </row>
    <row r="269" spans="1:10" x14ac:dyDescent="0.25">
      <c r="A269">
        <v>268</v>
      </c>
      <c r="B269" s="1">
        <v>44977</v>
      </c>
      <c r="C269" t="s">
        <v>11</v>
      </c>
      <c r="D269">
        <v>28</v>
      </c>
      <c r="E269" t="str">
        <f t="shared" si="9"/>
        <v>Young</v>
      </c>
      <c r="F269" t="s">
        <v>13</v>
      </c>
      <c r="G269">
        <v>1</v>
      </c>
      <c r="H269">
        <v>30</v>
      </c>
      <c r="I269">
        <v>30</v>
      </c>
      <c r="J269">
        <f t="shared" si="8"/>
        <v>30</v>
      </c>
    </row>
    <row r="270" spans="1:10" x14ac:dyDescent="0.25">
      <c r="A270">
        <v>269</v>
      </c>
      <c r="B270" s="1">
        <v>44958</v>
      </c>
      <c r="C270" t="s">
        <v>9</v>
      </c>
      <c r="D270">
        <v>25</v>
      </c>
      <c r="E270" t="str">
        <f t="shared" si="9"/>
        <v>Young</v>
      </c>
      <c r="F270" t="s">
        <v>12</v>
      </c>
      <c r="G270">
        <v>4</v>
      </c>
      <c r="H270">
        <v>500</v>
      </c>
      <c r="I270">
        <v>2000</v>
      </c>
      <c r="J270">
        <f t="shared" si="8"/>
        <v>500</v>
      </c>
    </row>
    <row r="271" spans="1:10" x14ac:dyDescent="0.25">
      <c r="A271">
        <v>270</v>
      </c>
      <c r="B271" s="1">
        <v>45133</v>
      </c>
      <c r="C271" t="s">
        <v>9</v>
      </c>
      <c r="D271">
        <v>43</v>
      </c>
      <c r="E271" t="str">
        <f t="shared" si="9"/>
        <v>Middle Age</v>
      </c>
      <c r="F271" t="s">
        <v>13</v>
      </c>
      <c r="G271">
        <v>1</v>
      </c>
      <c r="H271">
        <v>300</v>
      </c>
      <c r="I271">
        <v>300</v>
      </c>
      <c r="J271">
        <f t="shared" si="8"/>
        <v>300</v>
      </c>
    </row>
    <row r="272" spans="1:10" x14ac:dyDescent="0.25">
      <c r="A272">
        <v>271</v>
      </c>
      <c r="B272" s="1">
        <v>45100</v>
      </c>
      <c r="C272" t="s">
        <v>11</v>
      </c>
      <c r="D272">
        <v>62</v>
      </c>
      <c r="E272" t="str">
        <f t="shared" si="9"/>
        <v>Old</v>
      </c>
      <c r="F272" t="s">
        <v>10</v>
      </c>
      <c r="G272">
        <v>4</v>
      </c>
      <c r="H272">
        <v>30</v>
      </c>
      <c r="I272">
        <v>120</v>
      </c>
      <c r="J272">
        <f t="shared" si="8"/>
        <v>30</v>
      </c>
    </row>
    <row r="273" spans="1:10" x14ac:dyDescent="0.25">
      <c r="A273">
        <v>272</v>
      </c>
      <c r="B273" s="1">
        <v>44982</v>
      </c>
      <c r="C273" t="s">
        <v>11</v>
      </c>
      <c r="D273">
        <v>61</v>
      </c>
      <c r="E273" t="str">
        <f t="shared" si="9"/>
        <v>Old</v>
      </c>
      <c r="F273" t="s">
        <v>13</v>
      </c>
      <c r="G273">
        <v>2</v>
      </c>
      <c r="H273">
        <v>50</v>
      </c>
      <c r="I273">
        <v>100</v>
      </c>
      <c r="J273">
        <f t="shared" si="8"/>
        <v>50</v>
      </c>
    </row>
    <row r="274" spans="1:10" x14ac:dyDescent="0.25">
      <c r="A274">
        <v>273</v>
      </c>
      <c r="B274" s="1">
        <v>45054</v>
      </c>
      <c r="C274" t="s">
        <v>11</v>
      </c>
      <c r="D274">
        <v>22</v>
      </c>
      <c r="E274" t="str">
        <f t="shared" si="9"/>
        <v>Young</v>
      </c>
      <c r="F274" t="s">
        <v>10</v>
      </c>
      <c r="G274">
        <v>1</v>
      </c>
      <c r="H274">
        <v>50</v>
      </c>
      <c r="I274">
        <v>50</v>
      </c>
      <c r="J274">
        <f t="shared" si="8"/>
        <v>50</v>
      </c>
    </row>
    <row r="275" spans="1:10" x14ac:dyDescent="0.25">
      <c r="A275">
        <v>274</v>
      </c>
      <c r="B275" s="1">
        <v>45025</v>
      </c>
      <c r="C275" t="s">
        <v>11</v>
      </c>
      <c r="D275">
        <v>23</v>
      </c>
      <c r="E275" t="str">
        <f t="shared" si="9"/>
        <v>Young</v>
      </c>
      <c r="F275" t="s">
        <v>12</v>
      </c>
      <c r="G275">
        <v>2</v>
      </c>
      <c r="H275">
        <v>500</v>
      </c>
      <c r="I275">
        <v>1000</v>
      </c>
      <c r="J275">
        <f t="shared" si="8"/>
        <v>500</v>
      </c>
    </row>
    <row r="276" spans="1:10" x14ac:dyDescent="0.25">
      <c r="A276">
        <v>275</v>
      </c>
      <c r="B276" s="1">
        <v>45024</v>
      </c>
      <c r="C276" t="s">
        <v>9</v>
      </c>
      <c r="D276">
        <v>43</v>
      </c>
      <c r="E276" t="str">
        <f t="shared" si="9"/>
        <v>Middle Age</v>
      </c>
      <c r="F276" t="s">
        <v>12</v>
      </c>
      <c r="G276">
        <v>2</v>
      </c>
      <c r="H276">
        <v>500</v>
      </c>
      <c r="I276">
        <v>1000</v>
      </c>
      <c r="J276">
        <f t="shared" si="8"/>
        <v>500</v>
      </c>
    </row>
    <row r="277" spans="1:10" x14ac:dyDescent="0.25">
      <c r="A277">
        <v>276</v>
      </c>
      <c r="B277" s="1">
        <v>45201</v>
      </c>
      <c r="C277" t="s">
        <v>11</v>
      </c>
      <c r="D277">
        <v>21</v>
      </c>
      <c r="E277" t="str">
        <f t="shared" si="9"/>
        <v>Young</v>
      </c>
      <c r="F277" t="s">
        <v>10</v>
      </c>
      <c r="G277">
        <v>4</v>
      </c>
      <c r="H277">
        <v>25</v>
      </c>
      <c r="I277">
        <v>100</v>
      </c>
      <c r="J277">
        <f t="shared" si="8"/>
        <v>25</v>
      </c>
    </row>
    <row r="278" spans="1:10" x14ac:dyDescent="0.25">
      <c r="A278">
        <v>277</v>
      </c>
      <c r="B278" s="1">
        <v>45156</v>
      </c>
      <c r="C278" t="s">
        <v>9</v>
      </c>
      <c r="D278">
        <v>36</v>
      </c>
      <c r="E278" t="str">
        <f t="shared" si="9"/>
        <v>Middle Age</v>
      </c>
      <c r="F278" t="s">
        <v>12</v>
      </c>
      <c r="G278">
        <v>4</v>
      </c>
      <c r="H278">
        <v>25</v>
      </c>
      <c r="I278">
        <v>100</v>
      </c>
      <c r="J278">
        <f t="shared" si="8"/>
        <v>25</v>
      </c>
    </row>
    <row r="279" spans="1:10" x14ac:dyDescent="0.25">
      <c r="A279">
        <v>278</v>
      </c>
      <c r="B279" s="1">
        <v>44998</v>
      </c>
      <c r="C279" t="s">
        <v>11</v>
      </c>
      <c r="D279">
        <v>37</v>
      </c>
      <c r="E279" t="str">
        <f t="shared" si="9"/>
        <v>Middle Age</v>
      </c>
      <c r="F279" t="s">
        <v>12</v>
      </c>
      <c r="G279">
        <v>4</v>
      </c>
      <c r="H279">
        <v>25</v>
      </c>
      <c r="I279">
        <v>100</v>
      </c>
      <c r="J279">
        <f t="shared" si="8"/>
        <v>25</v>
      </c>
    </row>
    <row r="280" spans="1:10" x14ac:dyDescent="0.25">
      <c r="A280">
        <v>279</v>
      </c>
      <c r="B280" s="1">
        <v>45143</v>
      </c>
      <c r="C280" t="s">
        <v>9</v>
      </c>
      <c r="D280">
        <v>50</v>
      </c>
      <c r="E280" t="str">
        <f t="shared" si="9"/>
        <v>Middle Age</v>
      </c>
      <c r="F280" t="s">
        <v>12</v>
      </c>
      <c r="G280">
        <v>1</v>
      </c>
      <c r="H280">
        <v>500</v>
      </c>
      <c r="I280">
        <v>500</v>
      </c>
      <c r="J280">
        <f t="shared" si="8"/>
        <v>500</v>
      </c>
    </row>
    <row r="281" spans="1:10" x14ac:dyDescent="0.25">
      <c r="A281">
        <v>280</v>
      </c>
      <c r="B281" s="1">
        <v>45020</v>
      </c>
      <c r="C281" t="s">
        <v>11</v>
      </c>
      <c r="D281">
        <v>37</v>
      </c>
      <c r="E281" t="str">
        <f t="shared" si="9"/>
        <v>Middle Age</v>
      </c>
      <c r="F281" t="s">
        <v>12</v>
      </c>
      <c r="G281">
        <v>3</v>
      </c>
      <c r="H281">
        <v>500</v>
      </c>
      <c r="I281">
        <v>1500</v>
      </c>
      <c r="J281">
        <f t="shared" si="8"/>
        <v>500</v>
      </c>
    </row>
    <row r="282" spans="1:10" x14ac:dyDescent="0.25">
      <c r="A282">
        <v>281</v>
      </c>
      <c r="B282" s="1">
        <v>45069</v>
      </c>
      <c r="C282" t="s">
        <v>11</v>
      </c>
      <c r="D282">
        <v>29</v>
      </c>
      <c r="E282" t="str">
        <f t="shared" si="9"/>
        <v>Young</v>
      </c>
      <c r="F282" t="s">
        <v>10</v>
      </c>
      <c r="G282">
        <v>4</v>
      </c>
      <c r="H282">
        <v>500</v>
      </c>
      <c r="I282">
        <v>2000</v>
      </c>
      <c r="J282">
        <f t="shared" si="8"/>
        <v>500</v>
      </c>
    </row>
    <row r="283" spans="1:10" x14ac:dyDescent="0.25">
      <c r="A283">
        <v>282</v>
      </c>
      <c r="B283" s="1">
        <v>45163</v>
      </c>
      <c r="C283" t="s">
        <v>11</v>
      </c>
      <c r="D283">
        <v>64</v>
      </c>
      <c r="E283" t="str">
        <f t="shared" si="9"/>
        <v>Old</v>
      </c>
      <c r="F283" t="s">
        <v>13</v>
      </c>
      <c r="G283">
        <v>4</v>
      </c>
      <c r="H283">
        <v>50</v>
      </c>
      <c r="I283">
        <v>200</v>
      </c>
      <c r="J283">
        <f t="shared" si="8"/>
        <v>50</v>
      </c>
    </row>
    <row r="284" spans="1:10" x14ac:dyDescent="0.25">
      <c r="A284">
        <v>283</v>
      </c>
      <c r="B284" s="1">
        <v>45054</v>
      </c>
      <c r="C284" t="s">
        <v>11</v>
      </c>
      <c r="D284">
        <v>18</v>
      </c>
      <c r="E284" t="str">
        <f t="shared" si="9"/>
        <v>Young</v>
      </c>
      <c r="F284" t="s">
        <v>13</v>
      </c>
      <c r="G284">
        <v>1</v>
      </c>
      <c r="H284">
        <v>500</v>
      </c>
      <c r="I284">
        <v>500</v>
      </c>
      <c r="J284">
        <f t="shared" si="8"/>
        <v>500</v>
      </c>
    </row>
    <row r="285" spans="1:10" x14ac:dyDescent="0.25">
      <c r="A285">
        <v>284</v>
      </c>
      <c r="B285" s="1">
        <v>44965</v>
      </c>
      <c r="C285" t="s">
        <v>9</v>
      </c>
      <c r="D285">
        <v>43</v>
      </c>
      <c r="E285" t="str">
        <f t="shared" si="9"/>
        <v>Middle Age</v>
      </c>
      <c r="F285" t="s">
        <v>12</v>
      </c>
      <c r="G285">
        <v>4</v>
      </c>
      <c r="H285">
        <v>50</v>
      </c>
      <c r="I285">
        <v>200</v>
      </c>
      <c r="J285">
        <f t="shared" si="8"/>
        <v>50</v>
      </c>
    </row>
    <row r="286" spans="1:10" x14ac:dyDescent="0.25">
      <c r="A286">
        <v>285</v>
      </c>
      <c r="B286" s="1">
        <v>45153</v>
      </c>
      <c r="C286" t="s">
        <v>11</v>
      </c>
      <c r="D286">
        <v>31</v>
      </c>
      <c r="E286" t="str">
        <f t="shared" si="9"/>
        <v>Young</v>
      </c>
      <c r="F286" t="s">
        <v>13</v>
      </c>
      <c r="G286">
        <v>1</v>
      </c>
      <c r="H286">
        <v>25</v>
      </c>
      <c r="I286">
        <v>25</v>
      </c>
      <c r="J286">
        <f t="shared" si="8"/>
        <v>25</v>
      </c>
    </row>
    <row r="287" spans="1:10" x14ac:dyDescent="0.25">
      <c r="A287">
        <v>286</v>
      </c>
      <c r="B287" s="1">
        <v>45208</v>
      </c>
      <c r="C287" t="s">
        <v>9</v>
      </c>
      <c r="D287">
        <v>55</v>
      </c>
      <c r="E287" t="str">
        <f t="shared" si="9"/>
        <v>Middle Age</v>
      </c>
      <c r="F287" t="s">
        <v>13</v>
      </c>
      <c r="G287">
        <v>2</v>
      </c>
      <c r="H287">
        <v>25</v>
      </c>
      <c r="I287">
        <v>50</v>
      </c>
      <c r="J287">
        <f t="shared" si="8"/>
        <v>25</v>
      </c>
    </row>
    <row r="288" spans="1:10" x14ac:dyDescent="0.25">
      <c r="A288">
        <v>287</v>
      </c>
      <c r="B288" s="1">
        <v>44977</v>
      </c>
      <c r="C288" t="s">
        <v>9</v>
      </c>
      <c r="D288">
        <v>54</v>
      </c>
      <c r="E288" t="str">
        <f t="shared" si="9"/>
        <v>Middle Age</v>
      </c>
      <c r="F288" t="s">
        <v>12</v>
      </c>
      <c r="G288">
        <v>4</v>
      </c>
      <c r="H288">
        <v>25</v>
      </c>
      <c r="I288">
        <v>100</v>
      </c>
      <c r="J288">
        <f t="shared" si="8"/>
        <v>25</v>
      </c>
    </row>
    <row r="289" spans="1:10" x14ac:dyDescent="0.25">
      <c r="A289">
        <v>288</v>
      </c>
      <c r="B289" s="1">
        <v>44952</v>
      </c>
      <c r="C289" t="s">
        <v>9</v>
      </c>
      <c r="D289">
        <v>28</v>
      </c>
      <c r="E289" t="str">
        <f t="shared" si="9"/>
        <v>Young</v>
      </c>
      <c r="F289" t="s">
        <v>12</v>
      </c>
      <c r="G289">
        <v>4</v>
      </c>
      <c r="H289">
        <v>30</v>
      </c>
      <c r="I289">
        <v>120</v>
      </c>
      <c r="J289">
        <f t="shared" si="8"/>
        <v>30</v>
      </c>
    </row>
    <row r="290" spans="1:10" x14ac:dyDescent="0.25">
      <c r="A290">
        <v>289</v>
      </c>
      <c r="B290" s="1">
        <v>45260</v>
      </c>
      <c r="C290" t="s">
        <v>9</v>
      </c>
      <c r="D290">
        <v>53</v>
      </c>
      <c r="E290" t="str">
        <f t="shared" si="9"/>
        <v>Middle Age</v>
      </c>
      <c r="F290" t="s">
        <v>13</v>
      </c>
      <c r="G290">
        <v>2</v>
      </c>
      <c r="H290">
        <v>30</v>
      </c>
      <c r="I290">
        <v>60</v>
      </c>
      <c r="J290">
        <f t="shared" si="8"/>
        <v>30</v>
      </c>
    </row>
    <row r="291" spans="1:10" x14ac:dyDescent="0.25">
      <c r="A291">
        <v>290</v>
      </c>
      <c r="B291" s="1">
        <v>45203</v>
      </c>
      <c r="C291" t="s">
        <v>11</v>
      </c>
      <c r="D291">
        <v>30</v>
      </c>
      <c r="E291" t="str">
        <f t="shared" si="9"/>
        <v>Young</v>
      </c>
      <c r="F291" t="s">
        <v>10</v>
      </c>
      <c r="G291">
        <v>2</v>
      </c>
      <c r="H291">
        <v>300</v>
      </c>
      <c r="I291">
        <v>600</v>
      </c>
      <c r="J291">
        <f t="shared" si="8"/>
        <v>300</v>
      </c>
    </row>
    <row r="292" spans="1:10" x14ac:dyDescent="0.25">
      <c r="A292">
        <v>291</v>
      </c>
      <c r="B292" s="1">
        <v>44934</v>
      </c>
      <c r="C292" t="s">
        <v>9</v>
      </c>
      <c r="D292">
        <v>60</v>
      </c>
      <c r="E292" t="str">
        <f t="shared" si="9"/>
        <v>Old</v>
      </c>
      <c r="F292" t="s">
        <v>12</v>
      </c>
      <c r="G292">
        <v>2</v>
      </c>
      <c r="H292">
        <v>300</v>
      </c>
      <c r="I292">
        <v>600</v>
      </c>
      <c r="J292">
        <f t="shared" si="8"/>
        <v>300</v>
      </c>
    </row>
    <row r="293" spans="1:10" x14ac:dyDescent="0.25">
      <c r="A293">
        <v>292</v>
      </c>
      <c r="B293" s="1">
        <v>44974</v>
      </c>
      <c r="C293" t="s">
        <v>9</v>
      </c>
      <c r="D293">
        <v>20</v>
      </c>
      <c r="E293" t="str">
        <f t="shared" si="9"/>
        <v>Young</v>
      </c>
      <c r="F293" t="s">
        <v>10</v>
      </c>
      <c r="G293">
        <v>4</v>
      </c>
      <c r="H293">
        <v>300</v>
      </c>
      <c r="I293">
        <v>1200</v>
      </c>
      <c r="J293">
        <f t="shared" si="8"/>
        <v>300</v>
      </c>
    </row>
    <row r="294" spans="1:10" x14ac:dyDescent="0.25">
      <c r="A294">
        <v>293</v>
      </c>
      <c r="B294" s="1">
        <v>45048</v>
      </c>
      <c r="C294" t="s">
        <v>9</v>
      </c>
      <c r="D294">
        <v>50</v>
      </c>
      <c r="E294" t="str">
        <f t="shared" si="9"/>
        <v>Middle Age</v>
      </c>
      <c r="F294" t="s">
        <v>13</v>
      </c>
      <c r="G294">
        <v>3</v>
      </c>
      <c r="H294">
        <v>30</v>
      </c>
      <c r="I294">
        <v>90</v>
      </c>
      <c r="J294">
        <f t="shared" si="8"/>
        <v>30</v>
      </c>
    </row>
    <row r="295" spans="1:10" x14ac:dyDescent="0.25">
      <c r="A295">
        <v>294</v>
      </c>
      <c r="B295" s="1">
        <v>45012</v>
      </c>
      <c r="C295" t="s">
        <v>11</v>
      </c>
      <c r="D295">
        <v>23</v>
      </c>
      <c r="E295" t="str">
        <f t="shared" si="9"/>
        <v>Young</v>
      </c>
      <c r="F295" t="s">
        <v>12</v>
      </c>
      <c r="G295">
        <v>3</v>
      </c>
      <c r="H295">
        <v>30</v>
      </c>
      <c r="I295">
        <v>90</v>
      </c>
      <c r="J295">
        <f t="shared" si="8"/>
        <v>30</v>
      </c>
    </row>
    <row r="296" spans="1:10" x14ac:dyDescent="0.25">
      <c r="A296">
        <v>295</v>
      </c>
      <c r="B296" s="1">
        <v>45135</v>
      </c>
      <c r="C296" t="s">
        <v>11</v>
      </c>
      <c r="D296">
        <v>27</v>
      </c>
      <c r="E296" t="str">
        <f t="shared" si="9"/>
        <v>Young</v>
      </c>
      <c r="F296" t="s">
        <v>10</v>
      </c>
      <c r="G296">
        <v>3</v>
      </c>
      <c r="H296">
        <v>300</v>
      </c>
      <c r="I296">
        <v>900</v>
      </c>
      <c r="J296">
        <f t="shared" si="8"/>
        <v>300</v>
      </c>
    </row>
    <row r="297" spans="1:10" x14ac:dyDescent="0.25">
      <c r="A297">
        <v>296</v>
      </c>
      <c r="B297" s="1">
        <v>45175</v>
      </c>
      <c r="C297" t="s">
        <v>11</v>
      </c>
      <c r="D297">
        <v>22</v>
      </c>
      <c r="E297" t="str">
        <f t="shared" si="9"/>
        <v>Young</v>
      </c>
      <c r="F297" t="s">
        <v>12</v>
      </c>
      <c r="G297">
        <v>4</v>
      </c>
      <c r="H297">
        <v>300</v>
      </c>
      <c r="I297">
        <v>1200</v>
      </c>
      <c r="J297">
        <f t="shared" si="8"/>
        <v>300</v>
      </c>
    </row>
    <row r="298" spans="1:10" x14ac:dyDescent="0.25">
      <c r="A298">
        <v>297</v>
      </c>
      <c r="B298" s="1">
        <v>45173</v>
      </c>
      <c r="C298" t="s">
        <v>11</v>
      </c>
      <c r="D298">
        <v>40</v>
      </c>
      <c r="E298" t="str">
        <f t="shared" si="9"/>
        <v>Middle Age</v>
      </c>
      <c r="F298" t="s">
        <v>13</v>
      </c>
      <c r="G298">
        <v>2</v>
      </c>
      <c r="H298">
        <v>500</v>
      </c>
      <c r="I298">
        <v>1000</v>
      </c>
      <c r="J298">
        <f t="shared" si="8"/>
        <v>500</v>
      </c>
    </row>
    <row r="299" spans="1:10" x14ac:dyDescent="0.25">
      <c r="A299">
        <v>298</v>
      </c>
      <c r="B299" s="1">
        <v>45036</v>
      </c>
      <c r="C299" t="s">
        <v>9</v>
      </c>
      <c r="D299">
        <v>27</v>
      </c>
      <c r="E299" t="str">
        <f t="shared" si="9"/>
        <v>Young</v>
      </c>
      <c r="F299" t="s">
        <v>10</v>
      </c>
      <c r="G299">
        <v>4</v>
      </c>
      <c r="H299">
        <v>300</v>
      </c>
      <c r="I299">
        <v>1200</v>
      </c>
      <c r="J299">
        <f t="shared" si="8"/>
        <v>300</v>
      </c>
    </row>
    <row r="300" spans="1:10" x14ac:dyDescent="0.25">
      <c r="A300">
        <v>299</v>
      </c>
      <c r="B300" s="1">
        <v>45132</v>
      </c>
      <c r="C300" t="s">
        <v>9</v>
      </c>
      <c r="D300">
        <v>61</v>
      </c>
      <c r="E300" t="str">
        <f t="shared" si="9"/>
        <v>Old</v>
      </c>
      <c r="F300" t="s">
        <v>13</v>
      </c>
      <c r="G300">
        <v>2</v>
      </c>
      <c r="H300">
        <v>500</v>
      </c>
      <c r="I300">
        <v>1000</v>
      </c>
      <c r="J300">
        <f t="shared" si="8"/>
        <v>500</v>
      </c>
    </row>
    <row r="301" spans="1:10" x14ac:dyDescent="0.25">
      <c r="A301">
        <v>300</v>
      </c>
      <c r="B301" s="1">
        <v>44957</v>
      </c>
      <c r="C301" t="s">
        <v>11</v>
      </c>
      <c r="D301">
        <v>19</v>
      </c>
      <c r="E301" t="str">
        <f t="shared" si="9"/>
        <v>Young</v>
      </c>
      <c r="F301" t="s">
        <v>13</v>
      </c>
      <c r="G301">
        <v>4</v>
      </c>
      <c r="H301">
        <v>50</v>
      </c>
      <c r="I301">
        <v>200</v>
      </c>
      <c r="J301">
        <f t="shared" si="8"/>
        <v>50</v>
      </c>
    </row>
    <row r="302" spans="1:10" x14ac:dyDescent="0.25">
      <c r="A302">
        <v>301</v>
      </c>
      <c r="B302" s="1">
        <v>45011</v>
      </c>
      <c r="C302" t="s">
        <v>9</v>
      </c>
      <c r="D302">
        <v>30</v>
      </c>
      <c r="E302" t="str">
        <f t="shared" si="9"/>
        <v>Young</v>
      </c>
      <c r="F302" t="s">
        <v>12</v>
      </c>
      <c r="G302">
        <v>4</v>
      </c>
      <c r="H302">
        <v>30</v>
      </c>
      <c r="I302">
        <v>120</v>
      </c>
      <c r="J302">
        <f t="shared" si="8"/>
        <v>30</v>
      </c>
    </row>
    <row r="303" spans="1:10" x14ac:dyDescent="0.25">
      <c r="A303">
        <v>302</v>
      </c>
      <c r="B303" s="1">
        <v>45121</v>
      </c>
      <c r="C303" t="s">
        <v>9</v>
      </c>
      <c r="D303">
        <v>57</v>
      </c>
      <c r="E303" t="str">
        <f t="shared" si="9"/>
        <v>Old</v>
      </c>
      <c r="F303" t="s">
        <v>10</v>
      </c>
      <c r="G303">
        <v>2</v>
      </c>
      <c r="H303">
        <v>300</v>
      </c>
      <c r="I303">
        <v>600</v>
      </c>
      <c r="J303">
        <f t="shared" si="8"/>
        <v>300</v>
      </c>
    </row>
    <row r="304" spans="1:10" x14ac:dyDescent="0.25">
      <c r="A304">
        <v>303</v>
      </c>
      <c r="B304" s="1">
        <v>44928</v>
      </c>
      <c r="C304" t="s">
        <v>9</v>
      </c>
      <c r="D304">
        <v>19</v>
      </c>
      <c r="E304" t="str">
        <f t="shared" si="9"/>
        <v>Young</v>
      </c>
      <c r="F304" t="s">
        <v>13</v>
      </c>
      <c r="G304">
        <v>3</v>
      </c>
      <c r="H304">
        <v>30</v>
      </c>
      <c r="I304">
        <v>90</v>
      </c>
      <c r="J304">
        <f t="shared" si="8"/>
        <v>30</v>
      </c>
    </row>
    <row r="305" spans="1:10" x14ac:dyDescent="0.25">
      <c r="A305">
        <v>304</v>
      </c>
      <c r="B305" s="1">
        <v>45126</v>
      </c>
      <c r="C305" t="s">
        <v>11</v>
      </c>
      <c r="D305">
        <v>37</v>
      </c>
      <c r="E305" t="str">
        <f t="shared" si="9"/>
        <v>Middle Age</v>
      </c>
      <c r="F305" t="s">
        <v>13</v>
      </c>
      <c r="G305">
        <v>2</v>
      </c>
      <c r="H305">
        <v>30</v>
      </c>
      <c r="I305">
        <v>60</v>
      </c>
      <c r="J305">
        <f t="shared" si="8"/>
        <v>30</v>
      </c>
    </row>
    <row r="306" spans="1:10" x14ac:dyDescent="0.25">
      <c r="A306">
        <v>305</v>
      </c>
      <c r="B306" s="1">
        <v>45062</v>
      </c>
      <c r="C306" t="s">
        <v>11</v>
      </c>
      <c r="D306">
        <v>18</v>
      </c>
      <c r="E306" t="str">
        <f t="shared" si="9"/>
        <v>Young</v>
      </c>
      <c r="F306" t="s">
        <v>10</v>
      </c>
      <c r="G306">
        <v>1</v>
      </c>
      <c r="H306">
        <v>30</v>
      </c>
      <c r="I306">
        <v>30</v>
      </c>
      <c r="J306">
        <f t="shared" si="8"/>
        <v>30</v>
      </c>
    </row>
    <row r="307" spans="1:10" x14ac:dyDescent="0.25">
      <c r="A307">
        <v>306</v>
      </c>
      <c r="B307" s="1">
        <v>45159</v>
      </c>
      <c r="C307" t="s">
        <v>9</v>
      </c>
      <c r="D307">
        <v>54</v>
      </c>
      <c r="E307" t="str">
        <f t="shared" si="9"/>
        <v>Middle Age</v>
      </c>
      <c r="F307" t="s">
        <v>13</v>
      </c>
      <c r="G307">
        <v>1</v>
      </c>
      <c r="H307">
        <v>50</v>
      </c>
      <c r="I307">
        <v>50</v>
      </c>
      <c r="J307">
        <f t="shared" si="8"/>
        <v>50</v>
      </c>
    </row>
    <row r="308" spans="1:10" x14ac:dyDescent="0.25">
      <c r="A308">
        <v>307</v>
      </c>
      <c r="B308" s="1">
        <v>45073</v>
      </c>
      <c r="C308" t="s">
        <v>11</v>
      </c>
      <c r="D308">
        <v>26</v>
      </c>
      <c r="E308" t="str">
        <f t="shared" si="9"/>
        <v>Young</v>
      </c>
      <c r="F308" t="s">
        <v>13</v>
      </c>
      <c r="G308">
        <v>2</v>
      </c>
      <c r="H308">
        <v>25</v>
      </c>
      <c r="I308">
        <v>50</v>
      </c>
      <c r="J308">
        <f t="shared" si="8"/>
        <v>25</v>
      </c>
    </row>
    <row r="309" spans="1:10" x14ac:dyDescent="0.25">
      <c r="A309">
        <v>308</v>
      </c>
      <c r="B309" s="1">
        <v>45143</v>
      </c>
      <c r="C309" t="s">
        <v>11</v>
      </c>
      <c r="D309">
        <v>34</v>
      </c>
      <c r="E309" t="str">
        <f t="shared" si="9"/>
        <v>Young</v>
      </c>
      <c r="F309" t="s">
        <v>10</v>
      </c>
      <c r="G309">
        <v>4</v>
      </c>
      <c r="H309">
        <v>300</v>
      </c>
      <c r="I309">
        <v>1200</v>
      </c>
      <c r="J309">
        <f t="shared" si="8"/>
        <v>300</v>
      </c>
    </row>
    <row r="310" spans="1:10" x14ac:dyDescent="0.25">
      <c r="A310">
        <v>309</v>
      </c>
      <c r="B310" s="1">
        <v>45283</v>
      </c>
      <c r="C310" t="s">
        <v>11</v>
      </c>
      <c r="D310">
        <v>26</v>
      </c>
      <c r="E310" t="str">
        <f t="shared" si="9"/>
        <v>Young</v>
      </c>
      <c r="F310" t="s">
        <v>10</v>
      </c>
      <c r="G310">
        <v>1</v>
      </c>
      <c r="H310">
        <v>25</v>
      </c>
      <c r="I310">
        <v>25</v>
      </c>
      <c r="J310">
        <f t="shared" si="8"/>
        <v>25</v>
      </c>
    </row>
    <row r="311" spans="1:10" x14ac:dyDescent="0.25">
      <c r="A311">
        <v>310</v>
      </c>
      <c r="B311" s="1">
        <v>45211</v>
      </c>
      <c r="C311" t="s">
        <v>11</v>
      </c>
      <c r="D311">
        <v>28</v>
      </c>
      <c r="E311" t="str">
        <f t="shared" si="9"/>
        <v>Young</v>
      </c>
      <c r="F311" t="s">
        <v>10</v>
      </c>
      <c r="G311">
        <v>1</v>
      </c>
      <c r="H311">
        <v>25</v>
      </c>
      <c r="I311">
        <v>25</v>
      </c>
      <c r="J311">
        <f t="shared" si="8"/>
        <v>25</v>
      </c>
    </row>
    <row r="312" spans="1:10" x14ac:dyDescent="0.25">
      <c r="A312">
        <v>311</v>
      </c>
      <c r="B312" s="1">
        <v>45265</v>
      </c>
      <c r="C312" t="s">
        <v>11</v>
      </c>
      <c r="D312">
        <v>32</v>
      </c>
      <c r="E312" t="str">
        <f t="shared" si="9"/>
        <v>Young</v>
      </c>
      <c r="F312" t="s">
        <v>10</v>
      </c>
      <c r="G312">
        <v>4</v>
      </c>
      <c r="H312">
        <v>25</v>
      </c>
      <c r="I312">
        <v>100</v>
      </c>
      <c r="J312">
        <f t="shared" si="8"/>
        <v>25</v>
      </c>
    </row>
    <row r="313" spans="1:10" x14ac:dyDescent="0.25">
      <c r="A313">
        <v>312</v>
      </c>
      <c r="B313" s="1">
        <v>45176</v>
      </c>
      <c r="C313" t="s">
        <v>9</v>
      </c>
      <c r="D313">
        <v>41</v>
      </c>
      <c r="E313" t="str">
        <f t="shared" si="9"/>
        <v>Middle Age</v>
      </c>
      <c r="F313" t="s">
        <v>12</v>
      </c>
      <c r="G313">
        <v>4</v>
      </c>
      <c r="H313">
        <v>30</v>
      </c>
      <c r="I313">
        <v>120</v>
      </c>
      <c r="J313">
        <f t="shared" si="8"/>
        <v>30</v>
      </c>
    </row>
    <row r="314" spans="1:10" x14ac:dyDescent="0.25">
      <c r="A314">
        <v>313</v>
      </c>
      <c r="B314" s="1">
        <v>45006</v>
      </c>
      <c r="C314" t="s">
        <v>11</v>
      </c>
      <c r="D314">
        <v>55</v>
      </c>
      <c r="E314" t="str">
        <f t="shared" si="9"/>
        <v>Middle Age</v>
      </c>
      <c r="F314" t="s">
        <v>10</v>
      </c>
      <c r="G314">
        <v>3</v>
      </c>
      <c r="H314">
        <v>500</v>
      </c>
      <c r="I314">
        <v>1500</v>
      </c>
      <c r="J314">
        <f t="shared" si="8"/>
        <v>500</v>
      </c>
    </row>
    <row r="315" spans="1:10" x14ac:dyDescent="0.25">
      <c r="A315">
        <v>314</v>
      </c>
      <c r="B315" s="1">
        <v>45024</v>
      </c>
      <c r="C315" t="s">
        <v>9</v>
      </c>
      <c r="D315">
        <v>52</v>
      </c>
      <c r="E315" t="str">
        <f t="shared" si="9"/>
        <v>Middle Age</v>
      </c>
      <c r="F315" t="s">
        <v>12</v>
      </c>
      <c r="G315">
        <v>4</v>
      </c>
      <c r="H315">
        <v>30</v>
      </c>
      <c r="I315">
        <v>120</v>
      </c>
      <c r="J315">
        <f t="shared" si="8"/>
        <v>30</v>
      </c>
    </row>
    <row r="316" spans="1:10" x14ac:dyDescent="0.25">
      <c r="A316">
        <v>315</v>
      </c>
      <c r="B316" s="1">
        <v>45078</v>
      </c>
      <c r="C316" t="s">
        <v>9</v>
      </c>
      <c r="D316">
        <v>47</v>
      </c>
      <c r="E316" t="str">
        <f t="shared" si="9"/>
        <v>Middle Age</v>
      </c>
      <c r="F316" t="s">
        <v>12</v>
      </c>
      <c r="G316">
        <v>2</v>
      </c>
      <c r="H316">
        <v>30</v>
      </c>
      <c r="I316">
        <v>60</v>
      </c>
      <c r="J316">
        <f t="shared" si="8"/>
        <v>30</v>
      </c>
    </row>
    <row r="317" spans="1:10" x14ac:dyDescent="0.25">
      <c r="A317">
        <v>316</v>
      </c>
      <c r="B317" s="1">
        <v>45038</v>
      </c>
      <c r="C317" t="s">
        <v>11</v>
      </c>
      <c r="D317">
        <v>48</v>
      </c>
      <c r="E317" t="str">
        <f t="shared" si="9"/>
        <v>Middle Age</v>
      </c>
      <c r="F317" t="s">
        <v>12</v>
      </c>
      <c r="G317">
        <v>2</v>
      </c>
      <c r="H317">
        <v>25</v>
      </c>
      <c r="I317">
        <v>50</v>
      </c>
      <c r="J317">
        <f t="shared" si="8"/>
        <v>25</v>
      </c>
    </row>
    <row r="318" spans="1:10" x14ac:dyDescent="0.25">
      <c r="A318">
        <v>317</v>
      </c>
      <c r="B318" s="1">
        <v>44956</v>
      </c>
      <c r="C318" t="s">
        <v>9</v>
      </c>
      <c r="D318">
        <v>22</v>
      </c>
      <c r="E318" t="str">
        <f t="shared" si="9"/>
        <v>Young</v>
      </c>
      <c r="F318" t="s">
        <v>13</v>
      </c>
      <c r="G318">
        <v>3</v>
      </c>
      <c r="H318">
        <v>30</v>
      </c>
      <c r="I318">
        <v>90</v>
      </c>
      <c r="J318">
        <f t="shared" si="8"/>
        <v>30</v>
      </c>
    </row>
    <row r="319" spans="1:10" x14ac:dyDescent="0.25">
      <c r="A319">
        <v>318</v>
      </c>
      <c r="B319" s="1">
        <v>45223</v>
      </c>
      <c r="C319" t="s">
        <v>9</v>
      </c>
      <c r="D319">
        <v>61</v>
      </c>
      <c r="E319" t="str">
        <f t="shared" si="9"/>
        <v>Old</v>
      </c>
      <c r="F319" t="s">
        <v>12</v>
      </c>
      <c r="G319">
        <v>1</v>
      </c>
      <c r="H319">
        <v>25</v>
      </c>
      <c r="I319">
        <v>25</v>
      </c>
      <c r="J319">
        <f t="shared" si="8"/>
        <v>25</v>
      </c>
    </row>
    <row r="320" spans="1:10" x14ac:dyDescent="0.25">
      <c r="A320">
        <v>319</v>
      </c>
      <c r="B320" s="1">
        <v>45204</v>
      </c>
      <c r="C320" t="s">
        <v>9</v>
      </c>
      <c r="D320">
        <v>31</v>
      </c>
      <c r="E320" t="str">
        <f t="shared" si="9"/>
        <v>Young</v>
      </c>
      <c r="F320" t="s">
        <v>12</v>
      </c>
      <c r="G320">
        <v>1</v>
      </c>
      <c r="H320">
        <v>500</v>
      </c>
      <c r="I320">
        <v>500</v>
      </c>
      <c r="J320">
        <f t="shared" si="8"/>
        <v>500</v>
      </c>
    </row>
    <row r="321" spans="1:10" x14ac:dyDescent="0.25">
      <c r="A321">
        <v>320</v>
      </c>
      <c r="B321" s="1">
        <v>44958</v>
      </c>
      <c r="C321" t="s">
        <v>11</v>
      </c>
      <c r="D321">
        <v>28</v>
      </c>
      <c r="E321" t="str">
        <f t="shared" si="9"/>
        <v>Young</v>
      </c>
      <c r="F321" t="s">
        <v>13</v>
      </c>
      <c r="G321">
        <v>4</v>
      </c>
      <c r="H321">
        <v>300</v>
      </c>
      <c r="I321">
        <v>1200</v>
      </c>
      <c r="J321">
        <f t="shared" si="8"/>
        <v>300</v>
      </c>
    </row>
    <row r="322" spans="1:10" x14ac:dyDescent="0.25">
      <c r="A322">
        <v>321</v>
      </c>
      <c r="B322" s="1">
        <v>45087</v>
      </c>
      <c r="C322" t="s">
        <v>11</v>
      </c>
      <c r="D322">
        <v>26</v>
      </c>
      <c r="E322" t="str">
        <f t="shared" si="9"/>
        <v>Young</v>
      </c>
      <c r="F322" t="s">
        <v>13</v>
      </c>
      <c r="G322">
        <v>2</v>
      </c>
      <c r="H322">
        <v>25</v>
      </c>
      <c r="I322">
        <v>50</v>
      </c>
      <c r="J322">
        <f t="shared" ref="J322:J385" si="10">I322/G322</f>
        <v>25</v>
      </c>
    </row>
    <row r="323" spans="1:10" x14ac:dyDescent="0.25">
      <c r="A323">
        <v>322</v>
      </c>
      <c r="B323" s="1">
        <v>44956</v>
      </c>
      <c r="C323" t="s">
        <v>9</v>
      </c>
      <c r="D323">
        <v>51</v>
      </c>
      <c r="E323" t="str">
        <f t="shared" ref="E323:E386" si="11">IF(D323&gt;=56,"Old",IF(D323&gt;=36,"Middle Age",IF(D323&lt;36,"Young"," Invalid")))</f>
        <v>Middle Age</v>
      </c>
      <c r="F323" t="s">
        <v>13</v>
      </c>
      <c r="G323">
        <v>1</v>
      </c>
      <c r="H323">
        <v>500</v>
      </c>
      <c r="I323">
        <v>500</v>
      </c>
      <c r="J323">
        <f t="shared" si="10"/>
        <v>500</v>
      </c>
    </row>
    <row r="324" spans="1:10" x14ac:dyDescent="0.25">
      <c r="A324">
        <v>323</v>
      </c>
      <c r="B324" s="1">
        <v>44952</v>
      </c>
      <c r="C324" t="s">
        <v>11</v>
      </c>
      <c r="D324">
        <v>29</v>
      </c>
      <c r="E324" t="str">
        <f t="shared" si="11"/>
        <v>Young</v>
      </c>
      <c r="F324" t="s">
        <v>10</v>
      </c>
      <c r="G324">
        <v>3</v>
      </c>
      <c r="H324">
        <v>300</v>
      </c>
      <c r="I324">
        <v>900</v>
      </c>
      <c r="J324">
        <f t="shared" si="10"/>
        <v>300</v>
      </c>
    </row>
    <row r="325" spans="1:10" x14ac:dyDescent="0.25">
      <c r="A325">
        <v>324</v>
      </c>
      <c r="B325" s="1">
        <v>45226</v>
      </c>
      <c r="C325" t="s">
        <v>11</v>
      </c>
      <c r="D325">
        <v>52</v>
      </c>
      <c r="E325" t="str">
        <f t="shared" si="11"/>
        <v>Middle Age</v>
      </c>
      <c r="F325" t="s">
        <v>13</v>
      </c>
      <c r="G325">
        <v>3</v>
      </c>
      <c r="H325">
        <v>50</v>
      </c>
      <c r="I325">
        <v>150</v>
      </c>
      <c r="J325">
        <f t="shared" si="10"/>
        <v>50</v>
      </c>
    </row>
    <row r="326" spans="1:10" x14ac:dyDescent="0.25">
      <c r="A326">
        <v>325</v>
      </c>
      <c r="B326" s="1">
        <v>45171</v>
      </c>
      <c r="C326" t="s">
        <v>11</v>
      </c>
      <c r="D326">
        <v>52</v>
      </c>
      <c r="E326" t="str">
        <f t="shared" si="11"/>
        <v>Middle Age</v>
      </c>
      <c r="F326" t="s">
        <v>13</v>
      </c>
      <c r="G326">
        <v>2</v>
      </c>
      <c r="H326">
        <v>25</v>
      </c>
      <c r="I326">
        <v>50</v>
      </c>
      <c r="J326">
        <f t="shared" si="10"/>
        <v>25</v>
      </c>
    </row>
    <row r="327" spans="1:10" x14ac:dyDescent="0.25">
      <c r="A327">
        <v>326</v>
      </c>
      <c r="B327" s="1">
        <v>45184</v>
      </c>
      <c r="C327" t="s">
        <v>11</v>
      </c>
      <c r="D327">
        <v>18</v>
      </c>
      <c r="E327" t="str">
        <f t="shared" si="11"/>
        <v>Young</v>
      </c>
      <c r="F327" t="s">
        <v>12</v>
      </c>
      <c r="G327">
        <v>3</v>
      </c>
      <c r="H327">
        <v>25</v>
      </c>
      <c r="I327">
        <v>75</v>
      </c>
      <c r="J327">
        <f t="shared" si="10"/>
        <v>25</v>
      </c>
    </row>
    <row r="328" spans="1:10" x14ac:dyDescent="0.25">
      <c r="A328">
        <v>327</v>
      </c>
      <c r="B328" s="1">
        <v>45198</v>
      </c>
      <c r="C328" t="s">
        <v>9</v>
      </c>
      <c r="D328">
        <v>57</v>
      </c>
      <c r="E328" t="str">
        <f t="shared" si="11"/>
        <v>Old</v>
      </c>
      <c r="F328" t="s">
        <v>13</v>
      </c>
      <c r="G328">
        <v>3</v>
      </c>
      <c r="H328">
        <v>50</v>
      </c>
      <c r="I328">
        <v>150</v>
      </c>
      <c r="J328">
        <f t="shared" si="10"/>
        <v>50</v>
      </c>
    </row>
    <row r="329" spans="1:10" x14ac:dyDescent="0.25">
      <c r="A329">
        <v>328</v>
      </c>
      <c r="B329" s="1">
        <v>45007</v>
      </c>
      <c r="C329" t="s">
        <v>9</v>
      </c>
      <c r="D329">
        <v>39</v>
      </c>
      <c r="E329" t="str">
        <f t="shared" si="11"/>
        <v>Middle Age</v>
      </c>
      <c r="F329" t="s">
        <v>10</v>
      </c>
      <c r="G329">
        <v>2</v>
      </c>
      <c r="H329">
        <v>50</v>
      </c>
      <c r="I329">
        <v>100</v>
      </c>
      <c r="J329">
        <f t="shared" si="10"/>
        <v>50</v>
      </c>
    </row>
    <row r="330" spans="1:10" x14ac:dyDescent="0.25">
      <c r="A330">
        <v>329</v>
      </c>
      <c r="B330" s="1">
        <v>44956</v>
      </c>
      <c r="C330" t="s">
        <v>11</v>
      </c>
      <c r="D330">
        <v>46</v>
      </c>
      <c r="E330" t="str">
        <f t="shared" si="11"/>
        <v>Middle Age</v>
      </c>
      <c r="F330" t="s">
        <v>13</v>
      </c>
      <c r="G330">
        <v>4</v>
      </c>
      <c r="H330">
        <v>25</v>
      </c>
      <c r="I330">
        <v>100</v>
      </c>
      <c r="J330">
        <f t="shared" si="10"/>
        <v>25</v>
      </c>
    </row>
    <row r="331" spans="1:10" x14ac:dyDescent="0.25">
      <c r="A331">
        <v>330</v>
      </c>
      <c r="B331" s="1">
        <v>45187</v>
      </c>
      <c r="C331" t="s">
        <v>11</v>
      </c>
      <c r="D331">
        <v>25</v>
      </c>
      <c r="E331" t="str">
        <f t="shared" si="11"/>
        <v>Young</v>
      </c>
      <c r="F331" t="s">
        <v>10</v>
      </c>
      <c r="G331">
        <v>4</v>
      </c>
      <c r="H331">
        <v>50</v>
      </c>
      <c r="I331">
        <v>200</v>
      </c>
      <c r="J331">
        <f t="shared" si="10"/>
        <v>50</v>
      </c>
    </row>
    <row r="332" spans="1:10" x14ac:dyDescent="0.25">
      <c r="A332">
        <v>331</v>
      </c>
      <c r="B332" s="1">
        <v>44968</v>
      </c>
      <c r="C332" t="s">
        <v>9</v>
      </c>
      <c r="D332">
        <v>28</v>
      </c>
      <c r="E332" t="str">
        <f t="shared" si="11"/>
        <v>Young</v>
      </c>
      <c r="F332" t="s">
        <v>13</v>
      </c>
      <c r="G332">
        <v>3</v>
      </c>
      <c r="H332">
        <v>30</v>
      </c>
      <c r="I332">
        <v>90</v>
      </c>
      <c r="J332">
        <f t="shared" si="10"/>
        <v>30</v>
      </c>
    </row>
    <row r="333" spans="1:10" x14ac:dyDescent="0.25">
      <c r="A333">
        <v>332</v>
      </c>
      <c r="B333" s="1">
        <v>45022</v>
      </c>
      <c r="C333" t="s">
        <v>9</v>
      </c>
      <c r="D333">
        <v>58</v>
      </c>
      <c r="E333" t="str">
        <f t="shared" si="11"/>
        <v>Old</v>
      </c>
      <c r="F333" t="s">
        <v>13</v>
      </c>
      <c r="G333">
        <v>4</v>
      </c>
      <c r="H333">
        <v>300</v>
      </c>
      <c r="I333">
        <v>1200</v>
      </c>
      <c r="J333">
        <f t="shared" si="10"/>
        <v>300</v>
      </c>
    </row>
    <row r="334" spans="1:10" x14ac:dyDescent="0.25">
      <c r="A334">
        <v>333</v>
      </c>
      <c r="B334" s="1">
        <v>44962</v>
      </c>
      <c r="C334" t="s">
        <v>11</v>
      </c>
      <c r="D334">
        <v>54</v>
      </c>
      <c r="E334" t="str">
        <f t="shared" si="11"/>
        <v>Middle Age</v>
      </c>
      <c r="F334" t="s">
        <v>13</v>
      </c>
      <c r="G334">
        <v>4</v>
      </c>
      <c r="H334">
        <v>300</v>
      </c>
      <c r="I334">
        <v>1200</v>
      </c>
      <c r="J334">
        <f t="shared" si="10"/>
        <v>300</v>
      </c>
    </row>
    <row r="335" spans="1:10" x14ac:dyDescent="0.25">
      <c r="A335">
        <v>334</v>
      </c>
      <c r="B335" s="1">
        <v>45231</v>
      </c>
      <c r="C335" t="s">
        <v>9</v>
      </c>
      <c r="D335">
        <v>31</v>
      </c>
      <c r="E335" t="str">
        <f t="shared" si="11"/>
        <v>Young</v>
      </c>
      <c r="F335" t="s">
        <v>13</v>
      </c>
      <c r="G335">
        <v>3</v>
      </c>
      <c r="H335">
        <v>300</v>
      </c>
      <c r="I335">
        <v>900</v>
      </c>
      <c r="J335">
        <f t="shared" si="10"/>
        <v>300</v>
      </c>
    </row>
    <row r="336" spans="1:10" x14ac:dyDescent="0.25">
      <c r="A336">
        <v>335</v>
      </c>
      <c r="B336" s="1">
        <v>44961</v>
      </c>
      <c r="C336" t="s">
        <v>11</v>
      </c>
      <c r="D336">
        <v>47</v>
      </c>
      <c r="E336" t="str">
        <f t="shared" si="11"/>
        <v>Middle Age</v>
      </c>
      <c r="F336" t="s">
        <v>10</v>
      </c>
      <c r="G336">
        <v>4</v>
      </c>
      <c r="H336">
        <v>30</v>
      </c>
      <c r="I336">
        <v>120</v>
      </c>
      <c r="J336">
        <f t="shared" si="10"/>
        <v>30</v>
      </c>
    </row>
    <row r="337" spans="1:10" x14ac:dyDescent="0.25">
      <c r="A337">
        <v>336</v>
      </c>
      <c r="B337" s="1">
        <v>45272</v>
      </c>
      <c r="C337" t="s">
        <v>11</v>
      </c>
      <c r="D337">
        <v>52</v>
      </c>
      <c r="E337" t="str">
        <f t="shared" si="11"/>
        <v>Middle Age</v>
      </c>
      <c r="F337" t="s">
        <v>10</v>
      </c>
      <c r="G337">
        <v>3</v>
      </c>
      <c r="H337">
        <v>50</v>
      </c>
      <c r="I337">
        <v>150</v>
      </c>
      <c r="J337">
        <f t="shared" si="10"/>
        <v>50</v>
      </c>
    </row>
    <row r="338" spans="1:10" x14ac:dyDescent="0.25">
      <c r="A338">
        <v>337</v>
      </c>
      <c r="B338" s="1">
        <v>45047</v>
      </c>
      <c r="C338" t="s">
        <v>9</v>
      </c>
      <c r="D338">
        <v>38</v>
      </c>
      <c r="E338" t="str">
        <f t="shared" si="11"/>
        <v>Middle Age</v>
      </c>
      <c r="F338" t="s">
        <v>12</v>
      </c>
      <c r="G338">
        <v>1</v>
      </c>
      <c r="H338">
        <v>500</v>
      </c>
      <c r="I338">
        <v>500</v>
      </c>
      <c r="J338">
        <f t="shared" si="10"/>
        <v>500</v>
      </c>
    </row>
    <row r="339" spans="1:10" x14ac:dyDescent="0.25">
      <c r="A339">
        <v>338</v>
      </c>
      <c r="B339" s="1">
        <v>45133</v>
      </c>
      <c r="C339" t="s">
        <v>9</v>
      </c>
      <c r="D339">
        <v>54</v>
      </c>
      <c r="E339" t="str">
        <f t="shared" si="11"/>
        <v>Middle Age</v>
      </c>
      <c r="F339" t="s">
        <v>10</v>
      </c>
      <c r="G339">
        <v>2</v>
      </c>
      <c r="H339">
        <v>50</v>
      </c>
      <c r="I339">
        <v>100</v>
      </c>
      <c r="J339">
        <f t="shared" si="10"/>
        <v>50</v>
      </c>
    </row>
    <row r="340" spans="1:10" x14ac:dyDescent="0.25">
      <c r="A340">
        <v>339</v>
      </c>
      <c r="B340" s="1">
        <v>44988</v>
      </c>
      <c r="C340" t="s">
        <v>11</v>
      </c>
      <c r="D340">
        <v>22</v>
      </c>
      <c r="E340" t="str">
        <f t="shared" si="11"/>
        <v>Young</v>
      </c>
      <c r="F340" t="s">
        <v>13</v>
      </c>
      <c r="G340">
        <v>2</v>
      </c>
      <c r="H340">
        <v>25</v>
      </c>
      <c r="I340">
        <v>50</v>
      </c>
      <c r="J340">
        <f t="shared" si="10"/>
        <v>25</v>
      </c>
    </row>
    <row r="341" spans="1:10" x14ac:dyDescent="0.25">
      <c r="A341">
        <v>340</v>
      </c>
      <c r="B341" s="1">
        <v>45218</v>
      </c>
      <c r="C341" t="s">
        <v>11</v>
      </c>
      <c r="D341">
        <v>36</v>
      </c>
      <c r="E341" t="str">
        <f t="shared" si="11"/>
        <v>Middle Age</v>
      </c>
      <c r="F341" t="s">
        <v>12</v>
      </c>
      <c r="G341">
        <v>4</v>
      </c>
      <c r="H341">
        <v>300</v>
      </c>
      <c r="I341">
        <v>1200</v>
      </c>
      <c r="J341">
        <f t="shared" si="10"/>
        <v>300</v>
      </c>
    </row>
    <row r="342" spans="1:10" x14ac:dyDescent="0.25">
      <c r="A342">
        <v>341</v>
      </c>
      <c r="B342" s="1">
        <v>45053</v>
      </c>
      <c r="C342" t="s">
        <v>9</v>
      </c>
      <c r="D342">
        <v>31</v>
      </c>
      <c r="E342" t="str">
        <f t="shared" si="11"/>
        <v>Young</v>
      </c>
      <c r="F342" t="s">
        <v>12</v>
      </c>
      <c r="G342">
        <v>4</v>
      </c>
      <c r="H342">
        <v>50</v>
      </c>
      <c r="I342">
        <v>200</v>
      </c>
      <c r="J342">
        <f t="shared" si="10"/>
        <v>50</v>
      </c>
    </row>
    <row r="343" spans="1:10" x14ac:dyDescent="0.25">
      <c r="A343">
        <v>342</v>
      </c>
      <c r="B343" s="1">
        <v>45223</v>
      </c>
      <c r="C343" t="s">
        <v>11</v>
      </c>
      <c r="D343">
        <v>43</v>
      </c>
      <c r="E343" t="str">
        <f t="shared" si="11"/>
        <v>Middle Age</v>
      </c>
      <c r="F343" t="s">
        <v>12</v>
      </c>
      <c r="G343">
        <v>4</v>
      </c>
      <c r="H343">
        <v>500</v>
      </c>
      <c r="I343">
        <v>2000</v>
      </c>
      <c r="J343">
        <f t="shared" si="10"/>
        <v>500</v>
      </c>
    </row>
    <row r="344" spans="1:10" x14ac:dyDescent="0.25">
      <c r="A344">
        <v>343</v>
      </c>
      <c r="B344" s="1">
        <v>45231</v>
      </c>
      <c r="C344" t="s">
        <v>9</v>
      </c>
      <c r="D344">
        <v>21</v>
      </c>
      <c r="E344" t="str">
        <f t="shared" si="11"/>
        <v>Young</v>
      </c>
      <c r="F344" t="s">
        <v>13</v>
      </c>
      <c r="G344">
        <v>2</v>
      </c>
      <c r="H344">
        <v>25</v>
      </c>
      <c r="I344">
        <v>50</v>
      </c>
      <c r="J344">
        <f t="shared" si="10"/>
        <v>25</v>
      </c>
    </row>
    <row r="345" spans="1:10" x14ac:dyDescent="0.25">
      <c r="A345">
        <v>344</v>
      </c>
      <c r="B345" s="1">
        <v>44947</v>
      </c>
      <c r="C345" t="s">
        <v>11</v>
      </c>
      <c r="D345">
        <v>42</v>
      </c>
      <c r="E345" t="str">
        <f t="shared" si="11"/>
        <v>Middle Age</v>
      </c>
      <c r="F345" t="s">
        <v>10</v>
      </c>
      <c r="G345">
        <v>1</v>
      </c>
      <c r="H345">
        <v>30</v>
      </c>
      <c r="I345">
        <v>30</v>
      </c>
      <c r="J345">
        <f t="shared" si="10"/>
        <v>30</v>
      </c>
    </row>
    <row r="346" spans="1:10" x14ac:dyDescent="0.25">
      <c r="A346">
        <v>345</v>
      </c>
      <c r="B346" s="1">
        <v>45244</v>
      </c>
      <c r="C346" t="s">
        <v>9</v>
      </c>
      <c r="D346">
        <v>62</v>
      </c>
      <c r="E346" t="str">
        <f t="shared" si="11"/>
        <v>Old</v>
      </c>
      <c r="F346" t="s">
        <v>13</v>
      </c>
      <c r="G346">
        <v>1</v>
      </c>
      <c r="H346">
        <v>30</v>
      </c>
      <c r="I346">
        <v>30</v>
      </c>
      <c r="J346">
        <f t="shared" si="10"/>
        <v>30</v>
      </c>
    </row>
    <row r="347" spans="1:10" x14ac:dyDescent="0.25">
      <c r="A347">
        <v>346</v>
      </c>
      <c r="B347" s="1">
        <v>44968</v>
      </c>
      <c r="C347" t="s">
        <v>9</v>
      </c>
      <c r="D347">
        <v>59</v>
      </c>
      <c r="E347" t="str">
        <f t="shared" si="11"/>
        <v>Old</v>
      </c>
      <c r="F347" t="s">
        <v>12</v>
      </c>
      <c r="G347">
        <v>2</v>
      </c>
      <c r="H347">
        <v>500</v>
      </c>
      <c r="I347">
        <v>1000</v>
      </c>
      <c r="J347">
        <f t="shared" si="10"/>
        <v>500</v>
      </c>
    </row>
    <row r="348" spans="1:10" x14ac:dyDescent="0.25">
      <c r="A348">
        <v>347</v>
      </c>
      <c r="B348" s="1">
        <v>45141</v>
      </c>
      <c r="C348" t="s">
        <v>9</v>
      </c>
      <c r="D348">
        <v>42</v>
      </c>
      <c r="E348" t="str">
        <f t="shared" si="11"/>
        <v>Middle Age</v>
      </c>
      <c r="F348" t="s">
        <v>13</v>
      </c>
      <c r="G348">
        <v>1</v>
      </c>
      <c r="H348">
        <v>25</v>
      </c>
      <c r="I348">
        <v>25</v>
      </c>
      <c r="J348">
        <f t="shared" si="10"/>
        <v>25</v>
      </c>
    </row>
    <row r="349" spans="1:10" x14ac:dyDescent="0.25">
      <c r="A349">
        <v>348</v>
      </c>
      <c r="B349" s="1">
        <v>45263</v>
      </c>
      <c r="C349" t="s">
        <v>11</v>
      </c>
      <c r="D349">
        <v>35</v>
      </c>
      <c r="E349" t="str">
        <f t="shared" si="11"/>
        <v>Young</v>
      </c>
      <c r="F349" t="s">
        <v>13</v>
      </c>
      <c r="G349">
        <v>2</v>
      </c>
      <c r="H349">
        <v>300</v>
      </c>
      <c r="I349">
        <v>600</v>
      </c>
      <c r="J349">
        <f t="shared" si="10"/>
        <v>300</v>
      </c>
    </row>
    <row r="350" spans="1:10" x14ac:dyDescent="0.25">
      <c r="A350">
        <v>349</v>
      </c>
      <c r="B350" s="1">
        <v>45225</v>
      </c>
      <c r="C350" t="s">
        <v>11</v>
      </c>
      <c r="D350">
        <v>57</v>
      </c>
      <c r="E350" t="str">
        <f t="shared" si="11"/>
        <v>Old</v>
      </c>
      <c r="F350" t="s">
        <v>10</v>
      </c>
      <c r="G350">
        <v>1</v>
      </c>
      <c r="H350">
        <v>50</v>
      </c>
      <c r="I350">
        <v>50</v>
      </c>
      <c r="J350">
        <f t="shared" si="10"/>
        <v>50</v>
      </c>
    </row>
    <row r="351" spans="1:10" x14ac:dyDescent="0.25">
      <c r="A351">
        <v>350</v>
      </c>
      <c r="B351" s="1">
        <v>45216</v>
      </c>
      <c r="C351" t="s">
        <v>9</v>
      </c>
      <c r="D351">
        <v>25</v>
      </c>
      <c r="E351" t="str">
        <f t="shared" si="11"/>
        <v>Young</v>
      </c>
      <c r="F351" t="s">
        <v>10</v>
      </c>
      <c r="G351">
        <v>3</v>
      </c>
      <c r="H351">
        <v>25</v>
      </c>
      <c r="I351">
        <v>75</v>
      </c>
      <c r="J351">
        <f t="shared" si="10"/>
        <v>25</v>
      </c>
    </row>
    <row r="352" spans="1:10" x14ac:dyDescent="0.25">
      <c r="A352">
        <v>351</v>
      </c>
      <c r="B352" s="1">
        <v>45194</v>
      </c>
      <c r="C352" t="s">
        <v>11</v>
      </c>
      <c r="D352">
        <v>56</v>
      </c>
      <c r="E352" t="str">
        <f t="shared" si="11"/>
        <v>Old</v>
      </c>
      <c r="F352" t="s">
        <v>12</v>
      </c>
      <c r="G352">
        <v>3</v>
      </c>
      <c r="H352">
        <v>30</v>
      </c>
      <c r="I352">
        <v>90</v>
      </c>
      <c r="J352">
        <f t="shared" si="10"/>
        <v>30</v>
      </c>
    </row>
    <row r="353" spans="1:10" x14ac:dyDescent="0.25">
      <c r="A353">
        <v>352</v>
      </c>
      <c r="B353" s="1">
        <v>45088</v>
      </c>
      <c r="C353" t="s">
        <v>9</v>
      </c>
      <c r="D353">
        <v>57</v>
      </c>
      <c r="E353" t="str">
        <f t="shared" si="11"/>
        <v>Old</v>
      </c>
      <c r="F353" t="s">
        <v>13</v>
      </c>
      <c r="G353">
        <v>2</v>
      </c>
      <c r="H353">
        <v>500</v>
      </c>
      <c r="I353">
        <v>1000</v>
      </c>
      <c r="J353">
        <f t="shared" si="10"/>
        <v>500</v>
      </c>
    </row>
    <row r="354" spans="1:10" x14ac:dyDescent="0.25">
      <c r="A354">
        <v>353</v>
      </c>
      <c r="B354" s="1">
        <v>45060</v>
      </c>
      <c r="C354" t="s">
        <v>9</v>
      </c>
      <c r="D354">
        <v>31</v>
      </c>
      <c r="E354" t="str">
        <f t="shared" si="11"/>
        <v>Young</v>
      </c>
      <c r="F354" t="s">
        <v>13</v>
      </c>
      <c r="G354">
        <v>1</v>
      </c>
      <c r="H354">
        <v>500</v>
      </c>
      <c r="I354">
        <v>500</v>
      </c>
      <c r="J354">
        <f t="shared" si="10"/>
        <v>500</v>
      </c>
    </row>
    <row r="355" spans="1:10" x14ac:dyDescent="0.25">
      <c r="A355">
        <v>354</v>
      </c>
      <c r="B355" s="1">
        <v>45031</v>
      </c>
      <c r="C355" t="s">
        <v>11</v>
      </c>
      <c r="D355">
        <v>49</v>
      </c>
      <c r="E355" t="str">
        <f t="shared" si="11"/>
        <v>Middle Age</v>
      </c>
      <c r="F355" t="s">
        <v>10</v>
      </c>
      <c r="G355">
        <v>4</v>
      </c>
      <c r="H355">
        <v>50</v>
      </c>
      <c r="I355">
        <v>200</v>
      </c>
      <c r="J355">
        <f t="shared" si="10"/>
        <v>50</v>
      </c>
    </row>
    <row r="356" spans="1:10" x14ac:dyDescent="0.25">
      <c r="A356">
        <v>355</v>
      </c>
      <c r="B356" s="1">
        <v>45269</v>
      </c>
      <c r="C356" t="s">
        <v>11</v>
      </c>
      <c r="D356">
        <v>55</v>
      </c>
      <c r="E356" t="str">
        <f t="shared" si="11"/>
        <v>Middle Age</v>
      </c>
      <c r="F356" t="s">
        <v>13</v>
      </c>
      <c r="G356">
        <v>1</v>
      </c>
      <c r="H356">
        <v>500</v>
      </c>
      <c r="I356">
        <v>500</v>
      </c>
      <c r="J356">
        <f t="shared" si="10"/>
        <v>500</v>
      </c>
    </row>
    <row r="357" spans="1:10" x14ac:dyDescent="0.25">
      <c r="A357">
        <v>356</v>
      </c>
      <c r="B357" s="1">
        <v>45087</v>
      </c>
      <c r="C357" t="s">
        <v>9</v>
      </c>
      <c r="D357">
        <v>50</v>
      </c>
      <c r="E357" t="str">
        <f t="shared" si="11"/>
        <v>Middle Age</v>
      </c>
      <c r="F357" t="s">
        <v>13</v>
      </c>
      <c r="G357">
        <v>3</v>
      </c>
      <c r="H357">
        <v>500</v>
      </c>
      <c r="I357">
        <v>1500</v>
      </c>
      <c r="J357">
        <f t="shared" si="10"/>
        <v>500</v>
      </c>
    </row>
    <row r="358" spans="1:10" x14ac:dyDescent="0.25">
      <c r="A358">
        <v>357</v>
      </c>
      <c r="B358" s="1">
        <v>45049</v>
      </c>
      <c r="C358" t="s">
        <v>11</v>
      </c>
      <c r="D358">
        <v>40</v>
      </c>
      <c r="E358" t="str">
        <f t="shared" si="11"/>
        <v>Middle Age</v>
      </c>
      <c r="F358" t="s">
        <v>13</v>
      </c>
      <c r="G358">
        <v>3</v>
      </c>
      <c r="H358">
        <v>25</v>
      </c>
      <c r="I358">
        <v>75</v>
      </c>
      <c r="J358">
        <f t="shared" si="10"/>
        <v>25</v>
      </c>
    </row>
    <row r="359" spans="1:10" x14ac:dyDescent="0.25">
      <c r="A359">
        <v>358</v>
      </c>
      <c r="B359" s="1">
        <v>45062</v>
      </c>
      <c r="C359" t="s">
        <v>11</v>
      </c>
      <c r="D359">
        <v>32</v>
      </c>
      <c r="E359" t="str">
        <f t="shared" si="11"/>
        <v>Young</v>
      </c>
      <c r="F359" t="s">
        <v>10</v>
      </c>
      <c r="G359">
        <v>1</v>
      </c>
      <c r="H359">
        <v>300</v>
      </c>
      <c r="I359">
        <v>300</v>
      </c>
      <c r="J359">
        <f t="shared" si="10"/>
        <v>300</v>
      </c>
    </row>
    <row r="360" spans="1:10" x14ac:dyDescent="0.25">
      <c r="A360">
        <v>359</v>
      </c>
      <c r="B360" s="1">
        <v>45129</v>
      </c>
      <c r="C360" t="s">
        <v>9</v>
      </c>
      <c r="D360">
        <v>50</v>
      </c>
      <c r="E360" t="str">
        <f t="shared" si="11"/>
        <v>Middle Age</v>
      </c>
      <c r="F360" t="s">
        <v>12</v>
      </c>
      <c r="G360">
        <v>1</v>
      </c>
      <c r="H360">
        <v>50</v>
      </c>
      <c r="I360">
        <v>50</v>
      </c>
      <c r="J360">
        <f t="shared" si="10"/>
        <v>50</v>
      </c>
    </row>
    <row r="361" spans="1:10" x14ac:dyDescent="0.25">
      <c r="A361">
        <v>360</v>
      </c>
      <c r="B361" s="1">
        <v>44994</v>
      </c>
      <c r="C361" t="s">
        <v>9</v>
      </c>
      <c r="D361">
        <v>42</v>
      </c>
      <c r="E361" t="str">
        <f t="shared" si="11"/>
        <v>Middle Age</v>
      </c>
      <c r="F361" t="s">
        <v>12</v>
      </c>
      <c r="G361">
        <v>4</v>
      </c>
      <c r="H361">
        <v>25</v>
      </c>
      <c r="I361">
        <v>100</v>
      </c>
      <c r="J361">
        <f t="shared" si="10"/>
        <v>25</v>
      </c>
    </row>
    <row r="362" spans="1:10" x14ac:dyDescent="0.25">
      <c r="A362">
        <v>361</v>
      </c>
      <c r="B362" s="1">
        <v>45270</v>
      </c>
      <c r="C362" t="s">
        <v>11</v>
      </c>
      <c r="D362">
        <v>34</v>
      </c>
      <c r="E362" t="str">
        <f t="shared" si="11"/>
        <v>Young</v>
      </c>
      <c r="F362" t="s">
        <v>13</v>
      </c>
      <c r="G362">
        <v>4</v>
      </c>
      <c r="H362">
        <v>300</v>
      </c>
      <c r="I362">
        <v>1200</v>
      </c>
      <c r="J362">
        <f t="shared" si="10"/>
        <v>300</v>
      </c>
    </row>
    <row r="363" spans="1:10" x14ac:dyDescent="0.25">
      <c r="A363">
        <v>362</v>
      </c>
      <c r="B363" s="1">
        <v>45257</v>
      </c>
      <c r="C363" t="s">
        <v>9</v>
      </c>
      <c r="D363">
        <v>50</v>
      </c>
      <c r="E363" t="str">
        <f t="shared" si="11"/>
        <v>Middle Age</v>
      </c>
      <c r="F363" t="s">
        <v>12</v>
      </c>
      <c r="G363">
        <v>1</v>
      </c>
      <c r="H363">
        <v>25</v>
      </c>
      <c r="I363">
        <v>25</v>
      </c>
      <c r="J363">
        <f t="shared" si="10"/>
        <v>25</v>
      </c>
    </row>
    <row r="364" spans="1:10" x14ac:dyDescent="0.25">
      <c r="A364">
        <v>363</v>
      </c>
      <c r="B364" s="1">
        <v>45080</v>
      </c>
      <c r="C364" t="s">
        <v>9</v>
      </c>
      <c r="D364">
        <v>64</v>
      </c>
      <c r="E364" t="str">
        <f t="shared" si="11"/>
        <v>Old</v>
      </c>
      <c r="F364" t="s">
        <v>10</v>
      </c>
      <c r="G364">
        <v>1</v>
      </c>
      <c r="H364">
        <v>25</v>
      </c>
      <c r="I364">
        <v>25</v>
      </c>
      <c r="J364">
        <f t="shared" si="10"/>
        <v>25</v>
      </c>
    </row>
    <row r="365" spans="1:10" x14ac:dyDescent="0.25">
      <c r="A365">
        <v>364</v>
      </c>
      <c r="B365" s="1">
        <v>45161</v>
      </c>
      <c r="C365" t="s">
        <v>11</v>
      </c>
      <c r="D365">
        <v>19</v>
      </c>
      <c r="E365" t="str">
        <f t="shared" si="11"/>
        <v>Young</v>
      </c>
      <c r="F365" t="s">
        <v>10</v>
      </c>
      <c r="G365">
        <v>1</v>
      </c>
      <c r="H365">
        <v>500</v>
      </c>
      <c r="I365">
        <v>500</v>
      </c>
      <c r="J365">
        <f t="shared" si="10"/>
        <v>500</v>
      </c>
    </row>
    <row r="366" spans="1:10" x14ac:dyDescent="0.25">
      <c r="A366">
        <v>365</v>
      </c>
      <c r="B366" s="1">
        <v>45088</v>
      </c>
      <c r="C366" t="s">
        <v>9</v>
      </c>
      <c r="D366">
        <v>31</v>
      </c>
      <c r="E366" t="str">
        <f t="shared" si="11"/>
        <v>Young</v>
      </c>
      <c r="F366" t="s">
        <v>12</v>
      </c>
      <c r="G366">
        <v>1</v>
      </c>
      <c r="H366">
        <v>300</v>
      </c>
      <c r="I366">
        <v>300</v>
      </c>
      <c r="J366">
        <f t="shared" si="10"/>
        <v>300</v>
      </c>
    </row>
    <row r="367" spans="1:10" x14ac:dyDescent="0.25">
      <c r="A367">
        <v>366</v>
      </c>
      <c r="B367" s="1">
        <v>44964</v>
      </c>
      <c r="C367" t="s">
        <v>9</v>
      </c>
      <c r="D367">
        <v>57</v>
      </c>
      <c r="E367" t="str">
        <f t="shared" si="11"/>
        <v>Old</v>
      </c>
      <c r="F367" t="s">
        <v>12</v>
      </c>
      <c r="G367">
        <v>2</v>
      </c>
      <c r="H367">
        <v>50</v>
      </c>
      <c r="I367">
        <v>100</v>
      </c>
      <c r="J367">
        <f t="shared" si="10"/>
        <v>50</v>
      </c>
    </row>
    <row r="368" spans="1:10" x14ac:dyDescent="0.25">
      <c r="A368">
        <v>367</v>
      </c>
      <c r="B368" s="1">
        <v>44931</v>
      </c>
      <c r="C368" t="s">
        <v>11</v>
      </c>
      <c r="D368">
        <v>57</v>
      </c>
      <c r="E368" t="str">
        <f t="shared" si="11"/>
        <v>Old</v>
      </c>
      <c r="F368" t="s">
        <v>13</v>
      </c>
      <c r="G368">
        <v>1</v>
      </c>
      <c r="H368">
        <v>50</v>
      </c>
      <c r="I368">
        <v>50</v>
      </c>
      <c r="J368">
        <f t="shared" si="10"/>
        <v>50</v>
      </c>
    </row>
    <row r="369" spans="1:10" x14ac:dyDescent="0.25">
      <c r="A369">
        <v>368</v>
      </c>
      <c r="B369" s="1">
        <v>45161</v>
      </c>
      <c r="C369" t="s">
        <v>11</v>
      </c>
      <c r="D369">
        <v>56</v>
      </c>
      <c r="E369" t="str">
        <f t="shared" si="11"/>
        <v>Old</v>
      </c>
      <c r="F369" t="s">
        <v>12</v>
      </c>
      <c r="G369">
        <v>4</v>
      </c>
      <c r="H369">
        <v>300</v>
      </c>
      <c r="I369">
        <v>1200</v>
      </c>
      <c r="J369">
        <f t="shared" si="10"/>
        <v>300</v>
      </c>
    </row>
    <row r="370" spans="1:10" x14ac:dyDescent="0.25">
      <c r="A370">
        <v>369</v>
      </c>
      <c r="B370" s="1">
        <v>45245</v>
      </c>
      <c r="C370" t="s">
        <v>9</v>
      </c>
      <c r="D370">
        <v>23</v>
      </c>
      <c r="E370" t="str">
        <f t="shared" si="11"/>
        <v>Young</v>
      </c>
      <c r="F370" t="s">
        <v>13</v>
      </c>
      <c r="G370">
        <v>3</v>
      </c>
      <c r="H370">
        <v>500</v>
      </c>
      <c r="I370">
        <v>1500</v>
      </c>
      <c r="J370">
        <f t="shared" si="10"/>
        <v>500</v>
      </c>
    </row>
    <row r="371" spans="1:10" x14ac:dyDescent="0.25">
      <c r="A371">
        <v>370</v>
      </c>
      <c r="B371" s="1">
        <v>45215</v>
      </c>
      <c r="C371" t="s">
        <v>9</v>
      </c>
      <c r="D371">
        <v>23</v>
      </c>
      <c r="E371" t="str">
        <f t="shared" si="11"/>
        <v>Young</v>
      </c>
      <c r="F371" t="s">
        <v>13</v>
      </c>
      <c r="G371">
        <v>2</v>
      </c>
      <c r="H371">
        <v>30</v>
      </c>
      <c r="I371">
        <v>60</v>
      </c>
      <c r="J371">
        <f t="shared" si="10"/>
        <v>30</v>
      </c>
    </row>
    <row r="372" spans="1:10" x14ac:dyDescent="0.25">
      <c r="A372">
        <v>371</v>
      </c>
      <c r="B372" s="1">
        <v>44978</v>
      </c>
      <c r="C372" t="s">
        <v>11</v>
      </c>
      <c r="D372">
        <v>20</v>
      </c>
      <c r="E372" t="str">
        <f t="shared" si="11"/>
        <v>Young</v>
      </c>
      <c r="F372" t="s">
        <v>10</v>
      </c>
      <c r="G372">
        <v>1</v>
      </c>
      <c r="H372">
        <v>25</v>
      </c>
      <c r="I372">
        <v>25</v>
      </c>
      <c r="J372">
        <f t="shared" si="10"/>
        <v>25</v>
      </c>
    </row>
    <row r="373" spans="1:10" x14ac:dyDescent="0.25">
      <c r="A373">
        <v>372</v>
      </c>
      <c r="B373" s="1">
        <v>44964</v>
      </c>
      <c r="C373" t="s">
        <v>11</v>
      </c>
      <c r="D373">
        <v>24</v>
      </c>
      <c r="E373" t="str">
        <f t="shared" si="11"/>
        <v>Young</v>
      </c>
      <c r="F373" t="s">
        <v>10</v>
      </c>
      <c r="G373">
        <v>3</v>
      </c>
      <c r="H373">
        <v>500</v>
      </c>
      <c r="I373">
        <v>1500</v>
      </c>
      <c r="J373">
        <f t="shared" si="10"/>
        <v>500</v>
      </c>
    </row>
    <row r="374" spans="1:10" x14ac:dyDescent="0.25">
      <c r="A374">
        <v>373</v>
      </c>
      <c r="B374" s="1">
        <v>45202</v>
      </c>
      <c r="C374" t="s">
        <v>11</v>
      </c>
      <c r="D374">
        <v>25</v>
      </c>
      <c r="E374" t="str">
        <f t="shared" si="11"/>
        <v>Young</v>
      </c>
      <c r="F374" t="s">
        <v>10</v>
      </c>
      <c r="G374">
        <v>2</v>
      </c>
      <c r="H374">
        <v>300</v>
      </c>
      <c r="I374">
        <v>600</v>
      </c>
      <c r="J374">
        <f t="shared" si="10"/>
        <v>300</v>
      </c>
    </row>
    <row r="375" spans="1:10" x14ac:dyDescent="0.25">
      <c r="A375">
        <v>374</v>
      </c>
      <c r="B375" s="1">
        <v>45036</v>
      </c>
      <c r="C375" t="s">
        <v>11</v>
      </c>
      <c r="D375">
        <v>59</v>
      </c>
      <c r="E375" t="str">
        <f t="shared" si="11"/>
        <v>Old</v>
      </c>
      <c r="F375" t="s">
        <v>10</v>
      </c>
      <c r="G375">
        <v>3</v>
      </c>
      <c r="H375">
        <v>25</v>
      </c>
      <c r="I375">
        <v>75</v>
      </c>
      <c r="J375">
        <f t="shared" si="10"/>
        <v>25</v>
      </c>
    </row>
    <row r="376" spans="1:10" x14ac:dyDescent="0.25">
      <c r="A376">
        <v>375</v>
      </c>
      <c r="B376" s="1">
        <v>45186</v>
      </c>
      <c r="C376" t="s">
        <v>9</v>
      </c>
      <c r="D376">
        <v>32</v>
      </c>
      <c r="E376" t="str">
        <f t="shared" si="11"/>
        <v>Young</v>
      </c>
      <c r="F376" t="s">
        <v>12</v>
      </c>
      <c r="G376">
        <v>1</v>
      </c>
      <c r="H376">
        <v>50</v>
      </c>
      <c r="I376">
        <v>50</v>
      </c>
      <c r="J376">
        <f t="shared" si="10"/>
        <v>50</v>
      </c>
    </row>
    <row r="377" spans="1:10" x14ac:dyDescent="0.25">
      <c r="A377">
        <v>376</v>
      </c>
      <c r="B377" s="1">
        <v>45062</v>
      </c>
      <c r="C377" t="s">
        <v>11</v>
      </c>
      <c r="D377">
        <v>64</v>
      </c>
      <c r="E377" t="str">
        <f t="shared" si="11"/>
        <v>Old</v>
      </c>
      <c r="F377" t="s">
        <v>10</v>
      </c>
      <c r="G377">
        <v>1</v>
      </c>
      <c r="H377">
        <v>30</v>
      </c>
      <c r="I377">
        <v>30</v>
      </c>
      <c r="J377">
        <f t="shared" si="10"/>
        <v>30</v>
      </c>
    </row>
    <row r="378" spans="1:10" x14ac:dyDescent="0.25">
      <c r="A378">
        <v>377</v>
      </c>
      <c r="B378" s="1">
        <v>44994</v>
      </c>
      <c r="C378" t="s">
        <v>11</v>
      </c>
      <c r="D378">
        <v>46</v>
      </c>
      <c r="E378" t="str">
        <f t="shared" si="11"/>
        <v>Middle Age</v>
      </c>
      <c r="F378" t="s">
        <v>12</v>
      </c>
      <c r="G378">
        <v>4</v>
      </c>
      <c r="H378">
        <v>50</v>
      </c>
      <c r="I378">
        <v>200</v>
      </c>
      <c r="J378">
        <f t="shared" si="10"/>
        <v>50</v>
      </c>
    </row>
    <row r="379" spans="1:10" x14ac:dyDescent="0.25">
      <c r="A379">
        <v>378</v>
      </c>
      <c r="B379" s="1">
        <v>45105</v>
      </c>
      <c r="C379" t="s">
        <v>9</v>
      </c>
      <c r="D379">
        <v>50</v>
      </c>
      <c r="E379" t="str">
        <f t="shared" si="11"/>
        <v>Middle Age</v>
      </c>
      <c r="F379" t="s">
        <v>10</v>
      </c>
      <c r="G379">
        <v>1</v>
      </c>
      <c r="H379">
        <v>300</v>
      </c>
      <c r="I379">
        <v>300</v>
      </c>
      <c r="J379">
        <f t="shared" si="10"/>
        <v>300</v>
      </c>
    </row>
    <row r="380" spans="1:10" x14ac:dyDescent="0.25">
      <c r="A380">
        <v>379</v>
      </c>
      <c r="B380" s="1">
        <v>44962</v>
      </c>
      <c r="C380" t="s">
        <v>11</v>
      </c>
      <c r="D380">
        <v>47</v>
      </c>
      <c r="E380" t="str">
        <f t="shared" si="11"/>
        <v>Middle Age</v>
      </c>
      <c r="F380" t="s">
        <v>12</v>
      </c>
      <c r="G380">
        <v>1</v>
      </c>
      <c r="H380">
        <v>25</v>
      </c>
      <c r="I380">
        <v>25</v>
      </c>
      <c r="J380">
        <f t="shared" si="10"/>
        <v>25</v>
      </c>
    </row>
    <row r="381" spans="1:10" x14ac:dyDescent="0.25">
      <c r="A381">
        <v>380</v>
      </c>
      <c r="B381" s="1">
        <v>45052</v>
      </c>
      <c r="C381" t="s">
        <v>9</v>
      </c>
      <c r="D381">
        <v>56</v>
      </c>
      <c r="E381" t="str">
        <f t="shared" si="11"/>
        <v>Old</v>
      </c>
      <c r="F381" t="s">
        <v>13</v>
      </c>
      <c r="G381">
        <v>2</v>
      </c>
      <c r="H381">
        <v>300</v>
      </c>
      <c r="I381">
        <v>600</v>
      </c>
      <c r="J381">
        <f t="shared" si="10"/>
        <v>300</v>
      </c>
    </row>
    <row r="382" spans="1:10" x14ac:dyDescent="0.25">
      <c r="A382">
        <v>381</v>
      </c>
      <c r="B382" s="1">
        <v>45116</v>
      </c>
      <c r="C382" t="s">
        <v>11</v>
      </c>
      <c r="D382">
        <v>44</v>
      </c>
      <c r="E382" t="str">
        <f t="shared" si="11"/>
        <v>Middle Age</v>
      </c>
      <c r="F382" t="s">
        <v>12</v>
      </c>
      <c r="G382">
        <v>4</v>
      </c>
      <c r="H382">
        <v>25</v>
      </c>
      <c r="I382">
        <v>100</v>
      </c>
      <c r="J382">
        <f t="shared" si="10"/>
        <v>25</v>
      </c>
    </row>
    <row r="383" spans="1:10" x14ac:dyDescent="0.25">
      <c r="A383">
        <v>382</v>
      </c>
      <c r="B383" s="1">
        <v>45072</v>
      </c>
      <c r="C383" t="s">
        <v>11</v>
      </c>
      <c r="D383">
        <v>53</v>
      </c>
      <c r="E383" t="str">
        <f t="shared" si="11"/>
        <v>Middle Age</v>
      </c>
      <c r="F383" t="s">
        <v>12</v>
      </c>
      <c r="G383">
        <v>2</v>
      </c>
      <c r="H383">
        <v>500</v>
      </c>
      <c r="I383">
        <v>1000</v>
      </c>
      <c r="J383">
        <f t="shared" si="10"/>
        <v>500</v>
      </c>
    </row>
    <row r="384" spans="1:10" x14ac:dyDescent="0.25">
      <c r="A384">
        <v>383</v>
      </c>
      <c r="B384" s="1">
        <v>45007</v>
      </c>
      <c r="C384" t="s">
        <v>11</v>
      </c>
      <c r="D384">
        <v>46</v>
      </c>
      <c r="E384" t="str">
        <f t="shared" si="11"/>
        <v>Middle Age</v>
      </c>
      <c r="F384" t="s">
        <v>10</v>
      </c>
      <c r="G384">
        <v>3</v>
      </c>
      <c r="H384">
        <v>30</v>
      </c>
      <c r="I384">
        <v>90</v>
      </c>
      <c r="J384">
        <f t="shared" si="10"/>
        <v>30</v>
      </c>
    </row>
    <row r="385" spans="1:10" x14ac:dyDescent="0.25">
      <c r="A385">
        <v>384</v>
      </c>
      <c r="B385" s="1">
        <v>45151</v>
      </c>
      <c r="C385" t="s">
        <v>9</v>
      </c>
      <c r="D385">
        <v>55</v>
      </c>
      <c r="E385" t="str">
        <f t="shared" si="11"/>
        <v>Middle Age</v>
      </c>
      <c r="F385" t="s">
        <v>12</v>
      </c>
      <c r="G385">
        <v>1</v>
      </c>
      <c r="H385">
        <v>500</v>
      </c>
      <c r="I385">
        <v>500</v>
      </c>
      <c r="J385">
        <f t="shared" si="10"/>
        <v>500</v>
      </c>
    </row>
    <row r="386" spans="1:10" x14ac:dyDescent="0.25">
      <c r="A386">
        <v>385</v>
      </c>
      <c r="B386" s="1">
        <v>45205</v>
      </c>
      <c r="C386" t="s">
        <v>9</v>
      </c>
      <c r="D386">
        <v>50</v>
      </c>
      <c r="E386" t="str">
        <f t="shared" si="11"/>
        <v>Middle Age</v>
      </c>
      <c r="F386" t="s">
        <v>13</v>
      </c>
      <c r="G386">
        <v>3</v>
      </c>
      <c r="H386">
        <v>500</v>
      </c>
      <c r="I386">
        <v>1500</v>
      </c>
      <c r="J386">
        <f t="shared" ref="J386:J449" si="12">I386/G386</f>
        <v>500</v>
      </c>
    </row>
    <row r="387" spans="1:10" x14ac:dyDescent="0.25">
      <c r="A387">
        <v>386</v>
      </c>
      <c r="B387" s="1">
        <v>45287</v>
      </c>
      <c r="C387" t="s">
        <v>11</v>
      </c>
      <c r="D387">
        <v>54</v>
      </c>
      <c r="E387" t="str">
        <f t="shared" ref="E387:E450" si="13">IF(D387&gt;=56,"Old",IF(D387&gt;=36,"Middle Age",IF(D387&lt;36,"Young"," Invalid")))</f>
        <v>Middle Age</v>
      </c>
      <c r="F387" t="s">
        <v>13</v>
      </c>
      <c r="G387">
        <v>2</v>
      </c>
      <c r="H387">
        <v>300</v>
      </c>
      <c r="I387">
        <v>600</v>
      </c>
      <c r="J387">
        <f t="shared" si="12"/>
        <v>300</v>
      </c>
    </row>
    <row r="388" spans="1:10" x14ac:dyDescent="0.25">
      <c r="A388">
        <v>387</v>
      </c>
      <c r="B388" s="1">
        <v>45081</v>
      </c>
      <c r="C388" t="s">
        <v>9</v>
      </c>
      <c r="D388">
        <v>44</v>
      </c>
      <c r="E388" t="str">
        <f t="shared" si="13"/>
        <v>Middle Age</v>
      </c>
      <c r="F388" t="s">
        <v>10</v>
      </c>
      <c r="G388">
        <v>1</v>
      </c>
      <c r="H388">
        <v>30</v>
      </c>
      <c r="I388">
        <v>30</v>
      </c>
      <c r="J388">
        <f t="shared" si="12"/>
        <v>30</v>
      </c>
    </row>
    <row r="389" spans="1:10" x14ac:dyDescent="0.25">
      <c r="A389">
        <v>388</v>
      </c>
      <c r="B389" s="1">
        <v>45240</v>
      </c>
      <c r="C389" t="s">
        <v>9</v>
      </c>
      <c r="D389">
        <v>50</v>
      </c>
      <c r="E389" t="str">
        <f t="shared" si="13"/>
        <v>Middle Age</v>
      </c>
      <c r="F389" t="s">
        <v>13</v>
      </c>
      <c r="G389">
        <v>1</v>
      </c>
      <c r="H389">
        <v>25</v>
      </c>
      <c r="I389">
        <v>25</v>
      </c>
      <c r="J389">
        <f t="shared" si="12"/>
        <v>25</v>
      </c>
    </row>
    <row r="390" spans="1:10" x14ac:dyDescent="0.25">
      <c r="A390">
        <v>389</v>
      </c>
      <c r="B390" s="1">
        <v>45261</v>
      </c>
      <c r="C390" t="s">
        <v>9</v>
      </c>
      <c r="D390">
        <v>21</v>
      </c>
      <c r="E390" t="str">
        <f t="shared" si="13"/>
        <v>Young</v>
      </c>
      <c r="F390" t="s">
        <v>12</v>
      </c>
      <c r="G390">
        <v>2</v>
      </c>
      <c r="H390">
        <v>25</v>
      </c>
      <c r="I390">
        <v>50</v>
      </c>
      <c r="J390">
        <f t="shared" si="12"/>
        <v>25</v>
      </c>
    </row>
    <row r="391" spans="1:10" x14ac:dyDescent="0.25">
      <c r="A391">
        <v>390</v>
      </c>
      <c r="B391" s="1">
        <v>45197</v>
      </c>
      <c r="C391" t="s">
        <v>9</v>
      </c>
      <c r="D391">
        <v>39</v>
      </c>
      <c r="E391" t="str">
        <f t="shared" si="13"/>
        <v>Middle Age</v>
      </c>
      <c r="F391" t="s">
        <v>13</v>
      </c>
      <c r="G391">
        <v>2</v>
      </c>
      <c r="H391">
        <v>50</v>
      </c>
      <c r="I391">
        <v>100</v>
      </c>
      <c r="J391">
        <f t="shared" si="12"/>
        <v>50</v>
      </c>
    </row>
    <row r="392" spans="1:10" x14ac:dyDescent="0.25">
      <c r="A392">
        <v>391</v>
      </c>
      <c r="B392" s="1">
        <v>44931</v>
      </c>
      <c r="C392" t="s">
        <v>9</v>
      </c>
      <c r="D392">
        <v>19</v>
      </c>
      <c r="E392" t="str">
        <f t="shared" si="13"/>
        <v>Young</v>
      </c>
      <c r="F392" t="s">
        <v>10</v>
      </c>
      <c r="G392">
        <v>2</v>
      </c>
      <c r="H392">
        <v>25</v>
      </c>
      <c r="I392">
        <v>50</v>
      </c>
      <c r="J392">
        <f t="shared" si="12"/>
        <v>25</v>
      </c>
    </row>
    <row r="393" spans="1:10" x14ac:dyDescent="0.25">
      <c r="A393">
        <v>392</v>
      </c>
      <c r="B393" s="1">
        <v>45268</v>
      </c>
      <c r="C393" t="s">
        <v>9</v>
      </c>
      <c r="D393">
        <v>27</v>
      </c>
      <c r="E393" t="str">
        <f t="shared" si="13"/>
        <v>Young</v>
      </c>
      <c r="F393" t="s">
        <v>12</v>
      </c>
      <c r="G393">
        <v>2</v>
      </c>
      <c r="H393">
        <v>300</v>
      </c>
      <c r="I393">
        <v>600</v>
      </c>
      <c r="J393">
        <f t="shared" si="12"/>
        <v>300</v>
      </c>
    </row>
    <row r="394" spans="1:10" x14ac:dyDescent="0.25">
      <c r="A394">
        <v>393</v>
      </c>
      <c r="B394" s="1">
        <v>45210</v>
      </c>
      <c r="C394" t="s">
        <v>11</v>
      </c>
      <c r="D394">
        <v>22</v>
      </c>
      <c r="E394" t="str">
        <f t="shared" si="13"/>
        <v>Young</v>
      </c>
      <c r="F394" t="s">
        <v>10</v>
      </c>
      <c r="G394">
        <v>2</v>
      </c>
      <c r="H394">
        <v>500</v>
      </c>
      <c r="I394">
        <v>1000</v>
      </c>
      <c r="J394">
        <f t="shared" si="12"/>
        <v>500</v>
      </c>
    </row>
    <row r="395" spans="1:10" x14ac:dyDescent="0.25">
      <c r="A395">
        <v>394</v>
      </c>
      <c r="B395" s="1">
        <v>45080</v>
      </c>
      <c r="C395" t="s">
        <v>11</v>
      </c>
      <c r="D395">
        <v>27</v>
      </c>
      <c r="E395" t="str">
        <f t="shared" si="13"/>
        <v>Young</v>
      </c>
      <c r="F395" t="s">
        <v>12</v>
      </c>
      <c r="G395">
        <v>1</v>
      </c>
      <c r="H395">
        <v>500</v>
      </c>
      <c r="I395">
        <v>500</v>
      </c>
      <c r="J395">
        <f t="shared" si="12"/>
        <v>500</v>
      </c>
    </row>
    <row r="396" spans="1:10" x14ac:dyDescent="0.25">
      <c r="A396">
        <v>395</v>
      </c>
      <c r="B396" s="1">
        <v>45266</v>
      </c>
      <c r="C396" t="s">
        <v>9</v>
      </c>
      <c r="D396">
        <v>50</v>
      </c>
      <c r="E396" t="str">
        <f t="shared" si="13"/>
        <v>Middle Age</v>
      </c>
      <c r="F396" t="s">
        <v>13</v>
      </c>
      <c r="G396">
        <v>2</v>
      </c>
      <c r="H396">
        <v>500</v>
      </c>
      <c r="I396">
        <v>1000</v>
      </c>
      <c r="J396">
        <f t="shared" si="12"/>
        <v>500</v>
      </c>
    </row>
    <row r="397" spans="1:10" x14ac:dyDescent="0.25">
      <c r="A397">
        <v>396</v>
      </c>
      <c r="B397" s="1">
        <v>44980</v>
      </c>
      <c r="C397" t="s">
        <v>11</v>
      </c>
      <c r="D397">
        <v>55</v>
      </c>
      <c r="E397" t="str">
        <f t="shared" si="13"/>
        <v>Middle Age</v>
      </c>
      <c r="F397" t="s">
        <v>10</v>
      </c>
      <c r="G397">
        <v>1</v>
      </c>
      <c r="H397">
        <v>30</v>
      </c>
      <c r="I397">
        <v>30</v>
      </c>
      <c r="J397">
        <f t="shared" si="12"/>
        <v>30</v>
      </c>
    </row>
    <row r="398" spans="1:10" x14ac:dyDescent="0.25">
      <c r="A398">
        <v>397</v>
      </c>
      <c r="B398" s="1">
        <v>44995</v>
      </c>
      <c r="C398" t="s">
        <v>11</v>
      </c>
      <c r="D398">
        <v>30</v>
      </c>
      <c r="E398" t="str">
        <f t="shared" si="13"/>
        <v>Young</v>
      </c>
      <c r="F398" t="s">
        <v>10</v>
      </c>
      <c r="G398">
        <v>1</v>
      </c>
      <c r="H398">
        <v>25</v>
      </c>
      <c r="I398">
        <v>25</v>
      </c>
      <c r="J398">
        <f t="shared" si="12"/>
        <v>25</v>
      </c>
    </row>
    <row r="399" spans="1:10" x14ac:dyDescent="0.25">
      <c r="A399">
        <v>398</v>
      </c>
      <c r="B399" s="1">
        <v>45062</v>
      </c>
      <c r="C399" t="s">
        <v>11</v>
      </c>
      <c r="D399">
        <v>48</v>
      </c>
      <c r="E399" t="str">
        <f t="shared" si="13"/>
        <v>Middle Age</v>
      </c>
      <c r="F399" t="s">
        <v>12</v>
      </c>
      <c r="G399">
        <v>2</v>
      </c>
      <c r="H399">
        <v>300</v>
      </c>
      <c r="I399">
        <v>600</v>
      </c>
      <c r="J399">
        <f t="shared" si="12"/>
        <v>300</v>
      </c>
    </row>
    <row r="400" spans="1:10" x14ac:dyDescent="0.25">
      <c r="A400">
        <v>399</v>
      </c>
      <c r="B400" s="1">
        <v>44986</v>
      </c>
      <c r="C400" t="s">
        <v>11</v>
      </c>
      <c r="D400">
        <v>64</v>
      </c>
      <c r="E400" t="str">
        <f t="shared" si="13"/>
        <v>Old</v>
      </c>
      <c r="F400" t="s">
        <v>10</v>
      </c>
      <c r="G400">
        <v>2</v>
      </c>
      <c r="H400">
        <v>30</v>
      </c>
      <c r="I400">
        <v>60</v>
      </c>
      <c r="J400">
        <f t="shared" si="12"/>
        <v>30</v>
      </c>
    </row>
    <row r="401" spans="1:10" x14ac:dyDescent="0.25">
      <c r="A401">
        <v>400</v>
      </c>
      <c r="B401" s="1">
        <v>44981</v>
      </c>
      <c r="C401" t="s">
        <v>9</v>
      </c>
      <c r="D401">
        <v>53</v>
      </c>
      <c r="E401" t="str">
        <f t="shared" si="13"/>
        <v>Middle Age</v>
      </c>
      <c r="F401" t="s">
        <v>12</v>
      </c>
      <c r="G401">
        <v>4</v>
      </c>
      <c r="H401">
        <v>50</v>
      </c>
      <c r="I401">
        <v>200</v>
      </c>
      <c r="J401">
        <f t="shared" si="12"/>
        <v>50</v>
      </c>
    </row>
    <row r="402" spans="1:10" x14ac:dyDescent="0.25">
      <c r="A402">
        <v>401</v>
      </c>
      <c r="B402" s="1">
        <v>45210</v>
      </c>
      <c r="C402" t="s">
        <v>11</v>
      </c>
      <c r="D402">
        <v>62</v>
      </c>
      <c r="E402" t="str">
        <f t="shared" si="13"/>
        <v>Old</v>
      </c>
      <c r="F402" t="s">
        <v>12</v>
      </c>
      <c r="G402">
        <v>1</v>
      </c>
      <c r="H402">
        <v>300</v>
      </c>
      <c r="I402">
        <v>300</v>
      </c>
      <c r="J402">
        <f t="shared" si="12"/>
        <v>300</v>
      </c>
    </row>
    <row r="403" spans="1:10" x14ac:dyDescent="0.25">
      <c r="A403">
        <v>402</v>
      </c>
      <c r="B403" s="1">
        <v>45006</v>
      </c>
      <c r="C403" t="s">
        <v>11</v>
      </c>
      <c r="D403">
        <v>41</v>
      </c>
      <c r="E403" t="str">
        <f t="shared" si="13"/>
        <v>Middle Age</v>
      </c>
      <c r="F403" t="s">
        <v>12</v>
      </c>
      <c r="G403">
        <v>2</v>
      </c>
      <c r="H403">
        <v>300</v>
      </c>
      <c r="I403">
        <v>600</v>
      </c>
      <c r="J403">
        <f t="shared" si="12"/>
        <v>300</v>
      </c>
    </row>
    <row r="404" spans="1:10" x14ac:dyDescent="0.25">
      <c r="A404">
        <v>403</v>
      </c>
      <c r="B404" s="1">
        <v>45066</v>
      </c>
      <c r="C404" t="s">
        <v>9</v>
      </c>
      <c r="D404">
        <v>32</v>
      </c>
      <c r="E404" t="str">
        <f t="shared" si="13"/>
        <v>Young</v>
      </c>
      <c r="F404" t="s">
        <v>12</v>
      </c>
      <c r="G404">
        <v>2</v>
      </c>
      <c r="H404">
        <v>300</v>
      </c>
      <c r="I404">
        <v>600</v>
      </c>
      <c r="J404">
        <f t="shared" si="12"/>
        <v>300</v>
      </c>
    </row>
    <row r="405" spans="1:10" x14ac:dyDescent="0.25">
      <c r="A405">
        <v>404</v>
      </c>
      <c r="B405" s="1">
        <v>45071</v>
      </c>
      <c r="C405" t="s">
        <v>9</v>
      </c>
      <c r="D405">
        <v>46</v>
      </c>
      <c r="E405" t="str">
        <f t="shared" si="13"/>
        <v>Middle Age</v>
      </c>
      <c r="F405" t="s">
        <v>13</v>
      </c>
      <c r="G405">
        <v>2</v>
      </c>
      <c r="H405">
        <v>500</v>
      </c>
      <c r="I405">
        <v>1000</v>
      </c>
      <c r="J405">
        <f t="shared" si="12"/>
        <v>500</v>
      </c>
    </row>
    <row r="406" spans="1:10" x14ac:dyDescent="0.25">
      <c r="A406">
        <v>405</v>
      </c>
      <c r="B406" s="1">
        <v>45236</v>
      </c>
      <c r="C406" t="s">
        <v>11</v>
      </c>
      <c r="D406">
        <v>25</v>
      </c>
      <c r="E406" t="str">
        <f t="shared" si="13"/>
        <v>Young</v>
      </c>
      <c r="F406" t="s">
        <v>12</v>
      </c>
      <c r="G406">
        <v>4</v>
      </c>
      <c r="H406">
        <v>300</v>
      </c>
      <c r="I406">
        <v>1200</v>
      </c>
      <c r="J406">
        <f t="shared" si="12"/>
        <v>300</v>
      </c>
    </row>
    <row r="407" spans="1:10" x14ac:dyDescent="0.25">
      <c r="A407">
        <v>406</v>
      </c>
      <c r="B407" s="1">
        <v>45034</v>
      </c>
      <c r="C407" t="s">
        <v>11</v>
      </c>
      <c r="D407">
        <v>22</v>
      </c>
      <c r="E407" t="str">
        <f t="shared" si="13"/>
        <v>Young</v>
      </c>
      <c r="F407" t="s">
        <v>10</v>
      </c>
      <c r="G407">
        <v>4</v>
      </c>
      <c r="H407">
        <v>25</v>
      </c>
      <c r="I407">
        <v>100</v>
      </c>
      <c r="J407">
        <f t="shared" si="12"/>
        <v>25</v>
      </c>
    </row>
    <row r="408" spans="1:10" x14ac:dyDescent="0.25">
      <c r="A408">
        <v>407</v>
      </c>
      <c r="B408" s="1">
        <v>45102</v>
      </c>
      <c r="C408" t="s">
        <v>11</v>
      </c>
      <c r="D408">
        <v>46</v>
      </c>
      <c r="E408" t="str">
        <f t="shared" si="13"/>
        <v>Middle Age</v>
      </c>
      <c r="F408" t="s">
        <v>13</v>
      </c>
      <c r="G408">
        <v>3</v>
      </c>
      <c r="H408">
        <v>300</v>
      </c>
      <c r="I408">
        <v>900</v>
      </c>
      <c r="J408">
        <f t="shared" si="12"/>
        <v>300</v>
      </c>
    </row>
    <row r="409" spans="1:10" x14ac:dyDescent="0.25">
      <c r="A409">
        <v>408</v>
      </c>
      <c r="B409" s="1">
        <v>45031</v>
      </c>
      <c r="C409" t="s">
        <v>11</v>
      </c>
      <c r="D409">
        <v>64</v>
      </c>
      <c r="E409" t="str">
        <f t="shared" si="13"/>
        <v>Old</v>
      </c>
      <c r="F409" t="s">
        <v>10</v>
      </c>
      <c r="G409">
        <v>1</v>
      </c>
      <c r="H409">
        <v>500</v>
      </c>
      <c r="I409">
        <v>500</v>
      </c>
      <c r="J409">
        <f t="shared" si="12"/>
        <v>500</v>
      </c>
    </row>
    <row r="410" spans="1:10" x14ac:dyDescent="0.25">
      <c r="A410">
        <v>409</v>
      </c>
      <c r="B410" s="1">
        <v>45278</v>
      </c>
      <c r="C410" t="s">
        <v>11</v>
      </c>
      <c r="D410">
        <v>21</v>
      </c>
      <c r="E410" t="str">
        <f t="shared" si="13"/>
        <v>Young</v>
      </c>
      <c r="F410" t="s">
        <v>13</v>
      </c>
      <c r="G410">
        <v>3</v>
      </c>
      <c r="H410">
        <v>300</v>
      </c>
      <c r="I410">
        <v>900</v>
      </c>
      <c r="J410">
        <f t="shared" si="12"/>
        <v>300</v>
      </c>
    </row>
    <row r="411" spans="1:10" x14ac:dyDescent="0.25">
      <c r="A411">
        <v>410</v>
      </c>
      <c r="B411" s="1">
        <v>45251</v>
      </c>
      <c r="C411" t="s">
        <v>11</v>
      </c>
      <c r="D411">
        <v>29</v>
      </c>
      <c r="E411" t="str">
        <f t="shared" si="13"/>
        <v>Young</v>
      </c>
      <c r="F411" t="s">
        <v>12</v>
      </c>
      <c r="G411">
        <v>2</v>
      </c>
      <c r="H411">
        <v>50</v>
      </c>
      <c r="I411">
        <v>100</v>
      </c>
      <c r="J411">
        <f t="shared" si="12"/>
        <v>50</v>
      </c>
    </row>
    <row r="412" spans="1:10" x14ac:dyDescent="0.25">
      <c r="A412">
        <v>411</v>
      </c>
      <c r="B412" s="1">
        <v>45062</v>
      </c>
      <c r="C412" t="s">
        <v>9</v>
      </c>
      <c r="D412">
        <v>62</v>
      </c>
      <c r="E412" t="str">
        <f t="shared" si="13"/>
        <v>Old</v>
      </c>
      <c r="F412" t="s">
        <v>13</v>
      </c>
      <c r="G412">
        <v>4</v>
      </c>
      <c r="H412">
        <v>50</v>
      </c>
      <c r="I412">
        <v>200</v>
      </c>
      <c r="J412">
        <f t="shared" si="12"/>
        <v>50</v>
      </c>
    </row>
    <row r="413" spans="1:10" x14ac:dyDescent="0.25">
      <c r="A413">
        <v>412</v>
      </c>
      <c r="B413" s="1">
        <v>45185</v>
      </c>
      <c r="C413" t="s">
        <v>11</v>
      </c>
      <c r="D413">
        <v>19</v>
      </c>
      <c r="E413" t="str">
        <f t="shared" si="13"/>
        <v>Young</v>
      </c>
      <c r="F413" t="s">
        <v>13</v>
      </c>
      <c r="G413">
        <v>4</v>
      </c>
      <c r="H413">
        <v>500</v>
      </c>
      <c r="I413">
        <v>2000</v>
      </c>
      <c r="J413">
        <f t="shared" si="12"/>
        <v>500</v>
      </c>
    </row>
    <row r="414" spans="1:10" x14ac:dyDescent="0.25">
      <c r="A414">
        <v>413</v>
      </c>
      <c r="B414" s="1">
        <v>45177</v>
      </c>
      <c r="C414" t="s">
        <v>11</v>
      </c>
      <c r="D414">
        <v>44</v>
      </c>
      <c r="E414" t="str">
        <f t="shared" si="13"/>
        <v>Middle Age</v>
      </c>
      <c r="F414" t="s">
        <v>10</v>
      </c>
      <c r="G414">
        <v>3</v>
      </c>
      <c r="H414">
        <v>25</v>
      </c>
      <c r="I414">
        <v>75</v>
      </c>
      <c r="J414">
        <f t="shared" si="12"/>
        <v>25</v>
      </c>
    </row>
    <row r="415" spans="1:10" x14ac:dyDescent="0.25">
      <c r="A415">
        <v>414</v>
      </c>
      <c r="B415" s="1">
        <v>45055</v>
      </c>
      <c r="C415" t="s">
        <v>9</v>
      </c>
      <c r="D415">
        <v>48</v>
      </c>
      <c r="E415" t="str">
        <f t="shared" si="13"/>
        <v>Middle Age</v>
      </c>
      <c r="F415" t="s">
        <v>10</v>
      </c>
      <c r="G415">
        <v>4</v>
      </c>
      <c r="H415">
        <v>25</v>
      </c>
      <c r="I415">
        <v>100</v>
      </c>
      <c r="J415">
        <f t="shared" si="12"/>
        <v>25</v>
      </c>
    </row>
    <row r="416" spans="1:10" x14ac:dyDescent="0.25">
      <c r="A416">
        <v>415</v>
      </c>
      <c r="B416" s="1">
        <v>44953</v>
      </c>
      <c r="C416" t="s">
        <v>9</v>
      </c>
      <c r="D416">
        <v>53</v>
      </c>
      <c r="E416" t="str">
        <f t="shared" si="13"/>
        <v>Middle Age</v>
      </c>
      <c r="F416" t="s">
        <v>12</v>
      </c>
      <c r="G416">
        <v>2</v>
      </c>
      <c r="H416">
        <v>30</v>
      </c>
      <c r="I416">
        <v>60</v>
      </c>
      <c r="J416">
        <f t="shared" si="12"/>
        <v>30</v>
      </c>
    </row>
    <row r="417" spans="1:10" x14ac:dyDescent="0.25">
      <c r="A417">
        <v>416</v>
      </c>
      <c r="B417" s="1">
        <v>44974</v>
      </c>
      <c r="C417" t="s">
        <v>9</v>
      </c>
      <c r="D417">
        <v>53</v>
      </c>
      <c r="E417" t="str">
        <f t="shared" si="13"/>
        <v>Middle Age</v>
      </c>
      <c r="F417" t="s">
        <v>13</v>
      </c>
      <c r="G417">
        <v>4</v>
      </c>
      <c r="H417">
        <v>500</v>
      </c>
      <c r="I417">
        <v>2000</v>
      </c>
      <c r="J417">
        <f t="shared" si="12"/>
        <v>500</v>
      </c>
    </row>
    <row r="418" spans="1:10" x14ac:dyDescent="0.25">
      <c r="A418">
        <v>417</v>
      </c>
      <c r="B418" s="1">
        <v>45251</v>
      </c>
      <c r="C418" t="s">
        <v>9</v>
      </c>
      <c r="D418">
        <v>43</v>
      </c>
      <c r="E418" t="str">
        <f t="shared" si="13"/>
        <v>Middle Age</v>
      </c>
      <c r="F418" t="s">
        <v>13</v>
      </c>
      <c r="G418">
        <v>3</v>
      </c>
      <c r="H418">
        <v>300</v>
      </c>
      <c r="I418">
        <v>900</v>
      </c>
      <c r="J418">
        <f t="shared" si="12"/>
        <v>300</v>
      </c>
    </row>
    <row r="419" spans="1:10" x14ac:dyDescent="0.25">
      <c r="A419">
        <v>418</v>
      </c>
      <c r="B419" s="1">
        <v>45143</v>
      </c>
      <c r="C419" t="s">
        <v>11</v>
      </c>
      <c r="D419">
        <v>60</v>
      </c>
      <c r="E419" t="str">
        <f t="shared" si="13"/>
        <v>Old</v>
      </c>
      <c r="F419" t="s">
        <v>13</v>
      </c>
      <c r="G419">
        <v>2</v>
      </c>
      <c r="H419">
        <v>500</v>
      </c>
      <c r="I419">
        <v>1000</v>
      </c>
      <c r="J419">
        <f t="shared" si="12"/>
        <v>500</v>
      </c>
    </row>
    <row r="420" spans="1:10" x14ac:dyDescent="0.25">
      <c r="A420">
        <v>419</v>
      </c>
      <c r="B420" s="1">
        <v>45068</v>
      </c>
      <c r="C420" t="s">
        <v>11</v>
      </c>
      <c r="D420">
        <v>44</v>
      </c>
      <c r="E420" t="str">
        <f t="shared" si="13"/>
        <v>Middle Age</v>
      </c>
      <c r="F420" t="s">
        <v>12</v>
      </c>
      <c r="G420">
        <v>3</v>
      </c>
      <c r="H420">
        <v>30</v>
      </c>
      <c r="I420">
        <v>90</v>
      </c>
      <c r="J420">
        <f t="shared" si="12"/>
        <v>30</v>
      </c>
    </row>
    <row r="421" spans="1:10" x14ac:dyDescent="0.25">
      <c r="A421">
        <v>420</v>
      </c>
      <c r="B421" s="1">
        <v>44949</v>
      </c>
      <c r="C421" t="s">
        <v>11</v>
      </c>
      <c r="D421">
        <v>22</v>
      </c>
      <c r="E421" t="str">
        <f t="shared" si="13"/>
        <v>Young</v>
      </c>
      <c r="F421" t="s">
        <v>12</v>
      </c>
      <c r="G421">
        <v>4</v>
      </c>
      <c r="H421">
        <v>500</v>
      </c>
      <c r="I421">
        <v>2000</v>
      </c>
      <c r="J421">
        <f t="shared" si="12"/>
        <v>500</v>
      </c>
    </row>
    <row r="422" spans="1:10" x14ac:dyDescent="0.25">
      <c r="A422">
        <v>421</v>
      </c>
      <c r="B422" s="1">
        <v>44928</v>
      </c>
      <c r="C422" t="s">
        <v>11</v>
      </c>
      <c r="D422">
        <v>37</v>
      </c>
      <c r="E422" t="str">
        <f t="shared" si="13"/>
        <v>Middle Age</v>
      </c>
      <c r="F422" t="s">
        <v>12</v>
      </c>
      <c r="G422">
        <v>3</v>
      </c>
      <c r="H422">
        <v>500</v>
      </c>
      <c r="I422">
        <v>1500</v>
      </c>
      <c r="J422">
        <f t="shared" si="12"/>
        <v>500</v>
      </c>
    </row>
    <row r="423" spans="1:10" x14ac:dyDescent="0.25">
      <c r="A423">
        <v>422</v>
      </c>
      <c r="B423" s="1">
        <v>45097</v>
      </c>
      <c r="C423" t="s">
        <v>11</v>
      </c>
      <c r="D423">
        <v>28</v>
      </c>
      <c r="E423" t="str">
        <f t="shared" si="13"/>
        <v>Young</v>
      </c>
      <c r="F423" t="s">
        <v>12</v>
      </c>
      <c r="G423">
        <v>3</v>
      </c>
      <c r="H423">
        <v>30</v>
      </c>
      <c r="I423">
        <v>90</v>
      </c>
      <c r="J423">
        <f t="shared" si="12"/>
        <v>30</v>
      </c>
    </row>
    <row r="424" spans="1:10" x14ac:dyDescent="0.25">
      <c r="A424">
        <v>423</v>
      </c>
      <c r="B424" s="1">
        <v>44993</v>
      </c>
      <c r="C424" t="s">
        <v>11</v>
      </c>
      <c r="D424">
        <v>27</v>
      </c>
      <c r="E424" t="str">
        <f t="shared" si="13"/>
        <v>Young</v>
      </c>
      <c r="F424" t="s">
        <v>12</v>
      </c>
      <c r="G424">
        <v>1</v>
      </c>
      <c r="H424">
        <v>25</v>
      </c>
      <c r="I424">
        <v>25</v>
      </c>
      <c r="J424">
        <f t="shared" si="12"/>
        <v>25</v>
      </c>
    </row>
    <row r="425" spans="1:10" x14ac:dyDescent="0.25">
      <c r="A425">
        <v>424</v>
      </c>
      <c r="B425" s="1">
        <v>45253</v>
      </c>
      <c r="C425" t="s">
        <v>9</v>
      </c>
      <c r="D425">
        <v>57</v>
      </c>
      <c r="E425" t="str">
        <f t="shared" si="13"/>
        <v>Old</v>
      </c>
      <c r="F425" t="s">
        <v>10</v>
      </c>
      <c r="G425">
        <v>4</v>
      </c>
      <c r="H425">
        <v>300</v>
      </c>
      <c r="I425">
        <v>1200</v>
      </c>
      <c r="J425">
        <f t="shared" si="12"/>
        <v>300</v>
      </c>
    </row>
    <row r="426" spans="1:10" x14ac:dyDescent="0.25">
      <c r="A426">
        <v>425</v>
      </c>
      <c r="B426" s="1">
        <v>45061</v>
      </c>
      <c r="C426" t="s">
        <v>11</v>
      </c>
      <c r="D426">
        <v>55</v>
      </c>
      <c r="E426" t="str">
        <f t="shared" si="13"/>
        <v>Middle Age</v>
      </c>
      <c r="F426" t="s">
        <v>13</v>
      </c>
      <c r="G426">
        <v>4</v>
      </c>
      <c r="H426">
        <v>30</v>
      </c>
      <c r="I426">
        <v>120</v>
      </c>
      <c r="J426">
        <f t="shared" si="12"/>
        <v>30</v>
      </c>
    </row>
    <row r="427" spans="1:10" x14ac:dyDescent="0.25">
      <c r="A427">
        <v>426</v>
      </c>
      <c r="B427" s="1">
        <v>45009</v>
      </c>
      <c r="C427" t="s">
        <v>9</v>
      </c>
      <c r="D427">
        <v>23</v>
      </c>
      <c r="E427" t="str">
        <f t="shared" si="13"/>
        <v>Young</v>
      </c>
      <c r="F427" t="s">
        <v>13</v>
      </c>
      <c r="G427">
        <v>3</v>
      </c>
      <c r="H427">
        <v>50</v>
      </c>
      <c r="I427">
        <v>150</v>
      </c>
      <c r="J427">
        <f t="shared" si="12"/>
        <v>50</v>
      </c>
    </row>
    <row r="428" spans="1:10" x14ac:dyDescent="0.25">
      <c r="A428">
        <v>427</v>
      </c>
      <c r="B428" s="1">
        <v>45153</v>
      </c>
      <c r="C428" t="s">
        <v>9</v>
      </c>
      <c r="D428">
        <v>25</v>
      </c>
      <c r="E428" t="str">
        <f t="shared" si="13"/>
        <v>Young</v>
      </c>
      <c r="F428" t="s">
        <v>13</v>
      </c>
      <c r="G428">
        <v>1</v>
      </c>
      <c r="H428">
        <v>25</v>
      </c>
      <c r="I428">
        <v>25</v>
      </c>
      <c r="J428">
        <f t="shared" si="12"/>
        <v>25</v>
      </c>
    </row>
    <row r="429" spans="1:10" x14ac:dyDescent="0.25">
      <c r="A429">
        <v>428</v>
      </c>
      <c r="B429" s="1">
        <v>45209</v>
      </c>
      <c r="C429" t="s">
        <v>11</v>
      </c>
      <c r="D429">
        <v>40</v>
      </c>
      <c r="E429" t="str">
        <f t="shared" si="13"/>
        <v>Middle Age</v>
      </c>
      <c r="F429" t="s">
        <v>13</v>
      </c>
      <c r="G429">
        <v>4</v>
      </c>
      <c r="H429">
        <v>50</v>
      </c>
      <c r="I429">
        <v>200</v>
      </c>
      <c r="J429">
        <f t="shared" si="12"/>
        <v>50</v>
      </c>
    </row>
    <row r="430" spans="1:10" x14ac:dyDescent="0.25">
      <c r="A430">
        <v>429</v>
      </c>
      <c r="B430" s="1">
        <v>45288</v>
      </c>
      <c r="C430" t="s">
        <v>9</v>
      </c>
      <c r="D430">
        <v>64</v>
      </c>
      <c r="E430" t="str">
        <f t="shared" si="13"/>
        <v>Old</v>
      </c>
      <c r="F430" t="s">
        <v>13</v>
      </c>
      <c r="G430">
        <v>2</v>
      </c>
      <c r="H430">
        <v>25</v>
      </c>
      <c r="I430">
        <v>50</v>
      </c>
      <c r="J430">
        <f t="shared" si="12"/>
        <v>25</v>
      </c>
    </row>
    <row r="431" spans="1:10" x14ac:dyDescent="0.25">
      <c r="A431">
        <v>430</v>
      </c>
      <c r="B431" s="1">
        <v>45145</v>
      </c>
      <c r="C431" t="s">
        <v>11</v>
      </c>
      <c r="D431">
        <v>43</v>
      </c>
      <c r="E431" t="str">
        <f t="shared" si="13"/>
        <v>Middle Age</v>
      </c>
      <c r="F431" t="s">
        <v>13</v>
      </c>
      <c r="G431">
        <v>3</v>
      </c>
      <c r="H431">
        <v>300</v>
      </c>
      <c r="I431">
        <v>900</v>
      </c>
      <c r="J431">
        <f t="shared" si="12"/>
        <v>300</v>
      </c>
    </row>
    <row r="432" spans="1:10" x14ac:dyDescent="0.25">
      <c r="A432">
        <v>431</v>
      </c>
      <c r="B432" s="1">
        <v>45214</v>
      </c>
      <c r="C432" t="s">
        <v>9</v>
      </c>
      <c r="D432">
        <v>63</v>
      </c>
      <c r="E432" t="str">
        <f t="shared" si="13"/>
        <v>Old</v>
      </c>
      <c r="F432" t="s">
        <v>13</v>
      </c>
      <c r="G432">
        <v>4</v>
      </c>
      <c r="H432">
        <v>300</v>
      </c>
      <c r="I432">
        <v>1200</v>
      </c>
      <c r="J432">
        <f t="shared" si="12"/>
        <v>300</v>
      </c>
    </row>
    <row r="433" spans="1:10" x14ac:dyDescent="0.25">
      <c r="A433">
        <v>432</v>
      </c>
      <c r="B433" s="1">
        <v>44931</v>
      </c>
      <c r="C433" t="s">
        <v>11</v>
      </c>
      <c r="D433">
        <v>60</v>
      </c>
      <c r="E433" t="str">
        <f t="shared" si="13"/>
        <v>Old</v>
      </c>
      <c r="F433" t="s">
        <v>13</v>
      </c>
      <c r="G433">
        <v>2</v>
      </c>
      <c r="H433">
        <v>500</v>
      </c>
      <c r="I433">
        <v>1000</v>
      </c>
      <c r="J433">
        <f t="shared" si="12"/>
        <v>500</v>
      </c>
    </row>
    <row r="434" spans="1:10" x14ac:dyDescent="0.25">
      <c r="A434">
        <v>433</v>
      </c>
      <c r="B434" s="1">
        <v>44984</v>
      </c>
      <c r="C434" t="s">
        <v>9</v>
      </c>
      <c r="D434">
        <v>29</v>
      </c>
      <c r="E434" t="str">
        <f t="shared" si="13"/>
        <v>Young</v>
      </c>
      <c r="F434" t="s">
        <v>10</v>
      </c>
      <c r="G434">
        <v>4</v>
      </c>
      <c r="H434">
        <v>50</v>
      </c>
      <c r="I434">
        <v>200</v>
      </c>
      <c r="J434">
        <f t="shared" si="12"/>
        <v>50</v>
      </c>
    </row>
    <row r="435" spans="1:10" x14ac:dyDescent="0.25">
      <c r="A435">
        <v>434</v>
      </c>
      <c r="B435" s="1">
        <v>44965</v>
      </c>
      <c r="C435" t="s">
        <v>11</v>
      </c>
      <c r="D435">
        <v>43</v>
      </c>
      <c r="E435" t="str">
        <f t="shared" si="13"/>
        <v>Middle Age</v>
      </c>
      <c r="F435" t="s">
        <v>13</v>
      </c>
      <c r="G435">
        <v>2</v>
      </c>
      <c r="H435">
        <v>25</v>
      </c>
      <c r="I435">
        <v>50</v>
      </c>
      <c r="J435">
        <f t="shared" si="12"/>
        <v>25</v>
      </c>
    </row>
    <row r="436" spans="1:10" x14ac:dyDescent="0.25">
      <c r="A436">
        <v>435</v>
      </c>
      <c r="B436" s="1">
        <v>45280</v>
      </c>
      <c r="C436" t="s">
        <v>11</v>
      </c>
      <c r="D436">
        <v>30</v>
      </c>
      <c r="E436" t="str">
        <f t="shared" si="13"/>
        <v>Young</v>
      </c>
      <c r="F436" t="s">
        <v>10</v>
      </c>
      <c r="G436">
        <v>3</v>
      </c>
      <c r="H436">
        <v>300</v>
      </c>
      <c r="I436">
        <v>900</v>
      </c>
      <c r="J436">
        <f t="shared" si="12"/>
        <v>300</v>
      </c>
    </row>
    <row r="437" spans="1:10" x14ac:dyDescent="0.25">
      <c r="A437">
        <v>436</v>
      </c>
      <c r="B437" s="1">
        <v>45003</v>
      </c>
      <c r="C437" t="s">
        <v>11</v>
      </c>
      <c r="D437">
        <v>57</v>
      </c>
      <c r="E437" t="str">
        <f t="shared" si="13"/>
        <v>Old</v>
      </c>
      <c r="F437" t="s">
        <v>12</v>
      </c>
      <c r="G437">
        <v>4</v>
      </c>
      <c r="H437">
        <v>30</v>
      </c>
      <c r="I437">
        <v>120</v>
      </c>
      <c r="J437">
        <f t="shared" si="12"/>
        <v>30</v>
      </c>
    </row>
    <row r="438" spans="1:10" x14ac:dyDescent="0.25">
      <c r="A438">
        <v>437</v>
      </c>
      <c r="B438" s="1">
        <v>45206</v>
      </c>
      <c r="C438" t="s">
        <v>11</v>
      </c>
      <c r="D438">
        <v>35</v>
      </c>
      <c r="E438" t="str">
        <f t="shared" si="13"/>
        <v>Young</v>
      </c>
      <c r="F438" t="s">
        <v>13</v>
      </c>
      <c r="G438">
        <v>4</v>
      </c>
      <c r="H438">
        <v>300</v>
      </c>
      <c r="I438">
        <v>1200</v>
      </c>
      <c r="J438">
        <f t="shared" si="12"/>
        <v>300</v>
      </c>
    </row>
    <row r="439" spans="1:10" x14ac:dyDescent="0.25">
      <c r="A439">
        <v>438</v>
      </c>
      <c r="B439" s="1">
        <v>44945</v>
      </c>
      <c r="C439" t="s">
        <v>11</v>
      </c>
      <c r="D439">
        <v>42</v>
      </c>
      <c r="E439" t="str">
        <f t="shared" si="13"/>
        <v>Middle Age</v>
      </c>
      <c r="F439" t="s">
        <v>12</v>
      </c>
      <c r="G439">
        <v>1</v>
      </c>
      <c r="H439">
        <v>30</v>
      </c>
      <c r="I439">
        <v>30</v>
      </c>
      <c r="J439">
        <f t="shared" si="12"/>
        <v>30</v>
      </c>
    </row>
    <row r="440" spans="1:10" x14ac:dyDescent="0.25">
      <c r="A440">
        <v>439</v>
      </c>
      <c r="B440" s="1">
        <v>45116</v>
      </c>
      <c r="C440" t="s">
        <v>9</v>
      </c>
      <c r="D440">
        <v>50</v>
      </c>
      <c r="E440" t="str">
        <f t="shared" si="13"/>
        <v>Middle Age</v>
      </c>
      <c r="F440" t="s">
        <v>12</v>
      </c>
      <c r="G440">
        <v>3</v>
      </c>
      <c r="H440">
        <v>25</v>
      </c>
      <c r="I440">
        <v>75</v>
      </c>
      <c r="J440">
        <f t="shared" si="12"/>
        <v>25</v>
      </c>
    </row>
    <row r="441" spans="1:10" x14ac:dyDescent="0.25">
      <c r="A441">
        <v>440</v>
      </c>
      <c r="B441" s="1">
        <v>45225</v>
      </c>
      <c r="C441" t="s">
        <v>9</v>
      </c>
      <c r="D441">
        <v>64</v>
      </c>
      <c r="E441" t="str">
        <f t="shared" si="13"/>
        <v>Old</v>
      </c>
      <c r="F441" t="s">
        <v>12</v>
      </c>
      <c r="G441">
        <v>2</v>
      </c>
      <c r="H441">
        <v>300</v>
      </c>
      <c r="I441">
        <v>600</v>
      </c>
      <c r="J441">
        <f t="shared" si="12"/>
        <v>300</v>
      </c>
    </row>
    <row r="442" spans="1:10" x14ac:dyDescent="0.25">
      <c r="A442">
        <v>441</v>
      </c>
      <c r="B442" s="1">
        <v>45209</v>
      </c>
      <c r="C442" t="s">
        <v>9</v>
      </c>
      <c r="D442">
        <v>57</v>
      </c>
      <c r="E442" t="str">
        <f t="shared" si="13"/>
        <v>Old</v>
      </c>
      <c r="F442" t="s">
        <v>10</v>
      </c>
      <c r="G442">
        <v>4</v>
      </c>
      <c r="H442">
        <v>300</v>
      </c>
      <c r="I442">
        <v>1200</v>
      </c>
      <c r="J442">
        <f t="shared" si="12"/>
        <v>300</v>
      </c>
    </row>
    <row r="443" spans="1:10" x14ac:dyDescent="0.25">
      <c r="A443">
        <v>442</v>
      </c>
      <c r="B443" s="1">
        <v>45002</v>
      </c>
      <c r="C443" t="s">
        <v>11</v>
      </c>
      <c r="D443">
        <v>60</v>
      </c>
      <c r="E443" t="str">
        <f t="shared" si="13"/>
        <v>Old</v>
      </c>
      <c r="F443" t="s">
        <v>12</v>
      </c>
      <c r="G443">
        <v>4</v>
      </c>
      <c r="H443">
        <v>25</v>
      </c>
      <c r="I443">
        <v>100</v>
      </c>
      <c r="J443">
        <f t="shared" si="12"/>
        <v>25</v>
      </c>
    </row>
    <row r="444" spans="1:10" x14ac:dyDescent="0.25">
      <c r="A444">
        <v>443</v>
      </c>
      <c r="B444" s="1">
        <v>45147</v>
      </c>
      <c r="C444" t="s">
        <v>9</v>
      </c>
      <c r="D444">
        <v>29</v>
      </c>
      <c r="E444" t="str">
        <f t="shared" si="13"/>
        <v>Young</v>
      </c>
      <c r="F444" t="s">
        <v>12</v>
      </c>
      <c r="G444">
        <v>2</v>
      </c>
      <c r="H444">
        <v>300</v>
      </c>
      <c r="I444">
        <v>600</v>
      </c>
      <c r="J444">
        <f t="shared" si="12"/>
        <v>300</v>
      </c>
    </row>
    <row r="445" spans="1:10" x14ac:dyDescent="0.25">
      <c r="A445">
        <v>444</v>
      </c>
      <c r="B445" s="1">
        <v>44992</v>
      </c>
      <c r="C445" t="s">
        <v>11</v>
      </c>
      <c r="D445">
        <v>61</v>
      </c>
      <c r="E445" t="str">
        <f t="shared" si="13"/>
        <v>Old</v>
      </c>
      <c r="F445" t="s">
        <v>12</v>
      </c>
      <c r="G445">
        <v>3</v>
      </c>
      <c r="H445">
        <v>30</v>
      </c>
      <c r="I445">
        <v>90</v>
      </c>
      <c r="J445">
        <f t="shared" si="12"/>
        <v>30</v>
      </c>
    </row>
    <row r="446" spans="1:10" x14ac:dyDescent="0.25">
      <c r="A446">
        <v>445</v>
      </c>
      <c r="B446" s="1">
        <v>44948</v>
      </c>
      <c r="C446" t="s">
        <v>11</v>
      </c>
      <c r="D446">
        <v>53</v>
      </c>
      <c r="E446" t="str">
        <f t="shared" si="13"/>
        <v>Middle Age</v>
      </c>
      <c r="F446" t="s">
        <v>13</v>
      </c>
      <c r="G446">
        <v>1</v>
      </c>
      <c r="H446">
        <v>300</v>
      </c>
      <c r="I446">
        <v>300</v>
      </c>
      <c r="J446">
        <f t="shared" si="12"/>
        <v>300</v>
      </c>
    </row>
    <row r="447" spans="1:10" x14ac:dyDescent="0.25">
      <c r="A447">
        <v>446</v>
      </c>
      <c r="B447" s="1">
        <v>45084</v>
      </c>
      <c r="C447" t="s">
        <v>9</v>
      </c>
      <c r="D447">
        <v>21</v>
      </c>
      <c r="E447" t="str">
        <f t="shared" si="13"/>
        <v>Young</v>
      </c>
      <c r="F447" t="s">
        <v>13</v>
      </c>
      <c r="G447">
        <v>1</v>
      </c>
      <c r="H447">
        <v>50</v>
      </c>
      <c r="I447">
        <v>50</v>
      </c>
      <c r="J447">
        <f t="shared" si="12"/>
        <v>50</v>
      </c>
    </row>
    <row r="448" spans="1:10" x14ac:dyDescent="0.25">
      <c r="A448">
        <v>447</v>
      </c>
      <c r="B448" s="1">
        <v>45113</v>
      </c>
      <c r="C448" t="s">
        <v>9</v>
      </c>
      <c r="D448">
        <v>22</v>
      </c>
      <c r="E448" t="str">
        <f t="shared" si="13"/>
        <v>Young</v>
      </c>
      <c r="F448" t="s">
        <v>10</v>
      </c>
      <c r="G448">
        <v>4</v>
      </c>
      <c r="H448">
        <v>500</v>
      </c>
      <c r="I448">
        <v>2000</v>
      </c>
      <c r="J448">
        <f t="shared" si="12"/>
        <v>500</v>
      </c>
    </row>
    <row r="449" spans="1:10" x14ac:dyDescent="0.25">
      <c r="A449">
        <v>448</v>
      </c>
      <c r="B449" s="1">
        <v>44947</v>
      </c>
      <c r="C449" t="s">
        <v>11</v>
      </c>
      <c r="D449">
        <v>54</v>
      </c>
      <c r="E449" t="str">
        <f t="shared" si="13"/>
        <v>Middle Age</v>
      </c>
      <c r="F449" t="s">
        <v>10</v>
      </c>
      <c r="G449">
        <v>2</v>
      </c>
      <c r="H449">
        <v>30</v>
      </c>
      <c r="I449">
        <v>60</v>
      </c>
      <c r="J449">
        <f t="shared" si="12"/>
        <v>30</v>
      </c>
    </row>
    <row r="450" spans="1:10" x14ac:dyDescent="0.25">
      <c r="A450">
        <v>449</v>
      </c>
      <c r="B450" s="1">
        <v>45110</v>
      </c>
      <c r="C450" t="s">
        <v>9</v>
      </c>
      <c r="D450">
        <v>25</v>
      </c>
      <c r="E450" t="str">
        <f t="shared" si="13"/>
        <v>Young</v>
      </c>
      <c r="F450" t="s">
        <v>13</v>
      </c>
      <c r="G450">
        <v>4</v>
      </c>
      <c r="H450">
        <v>50</v>
      </c>
      <c r="I450">
        <v>200</v>
      </c>
      <c r="J450">
        <f t="shared" ref="J450:J513" si="14">I450/G450</f>
        <v>50</v>
      </c>
    </row>
    <row r="451" spans="1:10" x14ac:dyDescent="0.25">
      <c r="A451">
        <v>450</v>
      </c>
      <c r="B451" s="1">
        <v>45034</v>
      </c>
      <c r="C451" t="s">
        <v>11</v>
      </c>
      <c r="D451">
        <v>59</v>
      </c>
      <c r="E451" t="str">
        <f t="shared" ref="E451:E514" si="15">IF(D451&gt;=56,"Old",IF(D451&gt;=36,"Middle Age",IF(D451&lt;36,"Young"," Invalid")))</f>
        <v>Old</v>
      </c>
      <c r="F451" t="s">
        <v>10</v>
      </c>
      <c r="G451">
        <v>2</v>
      </c>
      <c r="H451">
        <v>25</v>
      </c>
      <c r="I451">
        <v>50</v>
      </c>
      <c r="J451">
        <f t="shared" si="14"/>
        <v>25</v>
      </c>
    </row>
    <row r="452" spans="1:10" x14ac:dyDescent="0.25">
      <c r="A452">
        <v>451</v>
      </c>
      <c r="B452" s="1">
        <v>45276</v>
      </c>
      <c r="C452" t="s">
        <v>11</v>
      </c>
      <c r="D452">
        <v>45</v>
      </c>
      <c r="E452" t="str">
        <f t="shared" si="15"/>
        <v>Middle Age</v>
      </c>
      <c r="F452" t="s">
        <v>13</v>
      </c>
      <c r="G452">
        <v>1</v>
      </c>
      <c r="H452">
        <v>30</v>
      </c>
      <c r="I452">
        <v>30</v>
      </c>
      <c r="J452">
        <f t="shared" si="14"/>
        <v>30</v>
      </c>
    </row>
    <row r="453" spans="1:10" x14ac:dyDescent="0.25">
      <c r="A453">
        <v>452</v>
      </c>
      <c r="B453" s="1">
        <v>45054</v>
      </c>
      <c r="C453" t="s">
        <v>11</v>
      </c>
      <c r="D453">
        <v>48</v>
      </c>
      <c r="E453" t="str">
        <f t="shared" si="15"/>
        <v>Middle Age</v>
      </c>
      <c r="F453" t="s">
        <v>12</v>
      </c>
      <c r="G453">
        <v>3</v>
      </c>
      <c r="H453">
        <v>500</v>
      </c>
      <c r="I453">
        <v>1500</v>
      </c>
      <c r="J453">
        <f t="shared" si="14"/>
        <v>500</v>
      </c>
    </row>
    <row r="454" spans="1:10" x14ac:dyDescent="0.25">
      <c r="A454">
        <v>453</v>
      </c>
      <c r="B454" s="1">
        <v>45268</v>
      </c>
      <c r="C454" t="s">
        <v>11</v>
      </c>
      <c r="D454">
        <v>26</v>
      </c>
      <c r="E454" t="str">
        <f t="shared" si="15"/>
        <v>Young</v>
      </c>
      <c r="F454" t="s">
        <v>12</v>
      </c>
      <c r="G454">
        <v>2</v>
      </c>
      <c r="H454">
        <v>500</v>
      </c>
      <c r="I454">
        <v>1000</v>
      </c>
      <c r="J454">
        <f t="shared" si="14"/>
        <v>500</v>
      </c>
    </row>
    <row r="455" spans="1:10" x14ac:dyDescent="0.25">
      <c r="A455">
        <v>454</v>
      </c>
      <c r="B455" s="1">
        <v>44979</v>
      </c>
      <c r="C455" t="s">
        <v>11</v>
      </c>
      <c r="D455">
        <v>46</v>
      </c>
      <c r="E455" t="str">
        <f t="shared" si="15"/>
        <v>Middle Age</v>
      </c>
      <c r="F455" t="s">
        <v>10</v>
      </c>
      <c r="G455">
        <v>1</v>
      </c>
      <c r="H455">
        <v>25</v>
      </c>
      <c r="I455">
        <v>25</v>
      </c>
      <c r="J455">
        <f t="shared" si="14"/>
        <v>25</v>
      </c>
    </row>
    <row r="456" spans="1:10" x14ac:dyDescent="0.25">
      <c r="A456">
        <v>455</v>
      </c>
      <c r="B456" s="1">
        <v>45108</v>
      </c>
      <c r="C456" t="s">
        <v>9</v>
      </c>
      <c r="D456">
        <v>31</v>
      </c>
      <c r="E456" t="str">
        <f t="shared" si="15"/>
        <v>Young</v>
      </c>
      <c r="F456" t="s">
        <v>13</v>
      </c>
      <c r="G456">
        <v>4</v>
      </c>
      <c r="H456">
        <v>25</v>
      </c>
      <c r="I456">
        <v>100</v>
      </c>
      <c r="J456">
        <f t="shared" si="14"/>
        <v>25</v>
      </c>
    </row>
    <row r="457" spans="1:10" x14ac:dyDescent="0.25">
      <c r="A457">
        <v>456</v>
      </c>
      <c r="B457" s="1">
        <v>45213</v>
      </c>
      <c r="C457" t="s">
        <v>9</v>
      </c>
      <c r="D457">
        <v>57</v>
      </c>
      <c r="E457" t="str">
        <f t="shared" si="15"/>
        <v>Old</v>
      </c>
      <c r="F457" t="s">
        <v>13</v>
      </c>
      <c r="G457">
        <v>2</v>
      </c>
      <c r="H457">
        <v>30</v>
      </c>
      <c r="I457">
        <v>60</v>
      </c>
      <c r="J457">
        <f t="shared" si="14"/>
        <v>30</v>
      </c>
    </row>
    <row r="458" spans="1:10" x14ac:dyDescent="0.25">
      <c r="A458">
        <v>457</v>
      </c>
      <c r="B458" s="1">
        <v>45135</v>
      </c>
      <c r="C458" t="s">
        <v>11</v>
      </c>
      <c r="D458">
        <v>58</v>
      </c>
      <c r="E458" t="str">
        <f t="shared" si="15"/>
        <v>Old</v>
      </c>
      <c r="F458" t="s">
        <v>10</v>
      </c>
      <c r="G458">
        <v>3</v>
      </c>
      <c r="H458">
        <v>300</v>
      </c>
      <c r="I458">
        <v>900</v>
      </c>
      <c r="J458">
        <f t="shared" si="14"/>
        <v>300</v>
      </c>
    </row>
    <row r="459" spans="1:10" x14ac:dyDescent="0.25">
      <c r="A459">
        <v>458</v>
      </c>
      <c r="B459" s="1">
        <v>45244</v>
      </c>
      <c r="C459" t="s">
        <v>11</v>
      </c>
      <c r="D459">
        <v>39</v>
      </c>
      <c r="E459" t="str">
        <f t="shared" si="15"/>
        <v>Middle Age</v>
      </c>
      <c r="F459" t="s">
        <v>13</v>
      </c>
      <c r="G459">
        <v>4</v>
      </c>
      <c r="H459">
        <v>25</v>
      </c>
      <c r="I459">
        <v>100</v>
      </c>
      <c r="J459">
        <f t="shared" si="14"/>
        <v>25</v>
      </c>
    </row>
    <row r="460" spans="1:10" x14ac:dyDescent="0.25">
      <c r="A460">
        <v>459</v>
      </c>
      <c r="B460" s="1">
        <v>45006</v>
      </c>
      <c r="C460" t="s">
        <v>9</v>
      </c>
      <c r="D460">
        <v>28</v>
      </c>
      <c r="E460" t="str">
        <f t="shared" si="15"/>
        <v>Young</v>
      </c>
      <c r="F460" t="s">
        <v>12</v>
      </c>
      <c r="G460">
        <v>4</v>
      </c>
      <c r="H460">
        <v>300</v>
      </c>
      <c r="I460">
        <v>1200</v>
      </c>
      <c r="J460">
        <f t="shared" si="14"/>
        <v>300</v>
      </c>
    </row>
    <row r="461" spans="1:10" x14ac:dyDescent="0.25">
      <c r="A461">
        <v>460</v>
      </c>
      <c r="B461" s="1">
        <v>45048</v>
      </c>
      <c r="C461" t="s">
        <v>9</v>
      </c>
      <c r="D461">
        <v>40</v>
      </c>
      <c r="E461" t="str">
        <f t="shared" si="15"/>
        <v>Middle Age</v>
      </c>
      <c r="F461" t="s">
        <v>10</v>
      </c>
      <c r="G461">
        <v>1</v>
      </c>
      <c r="H461">
        <v>50</v>
      </c>
      <c r="I461">
        <v>50</v>
      </c>
      <c r="J461">
        <f t="shared" si="14"/>
        <v>50</v>
      </c>
    </row>
    <row r="462" spans="1:10" x14ac:dyDescent="0.25">
      <c r="A462">
        <v>461</v>
      </c>
      <c r="B462" s="1">
        <v>45010</v>
      </c>
      <c r="C462" t="s">
        <v>11</v>
      </c>
      <c r="D462">
        <v>18</v>
      </c>
      <c r="E462" t="str">
        <f t="shared" si="15"/>
        <v>Young</v>
      </c>
      <c r="F462" t="s">
        <v>10</v>
      </c>
      <c r="G462">
        <v>2</v>
      </c>
      <c r="H462">
        <v>500</v>
      </c>
      <c r="I462">
        <v>1000</v>
      </c>
      <c r="J462">
        <f t="shared" si="14"/>
        <v>500</v>
      </c>
    </row>
    <row r="463" spans="1:10" x14ac:dyDescent="0.25">
      <c r="A463">
        <v>462</v>
      </c>
      <c r="B463" s="1">
        <v>45017</v>
      </c>
      <c r="C463" t="s">
        <v>9</v>
      </c>
      <c r="D463">
        <v>63</v>
      </c>
      <c r="E463" t="str">
        <f t="shared" si="15"/>
        <v>Old</v>
      </c>
      <c r="F463" t="s">
        <v>13</v>
      </c>
      <c r="G463">
        <v>4</v>
      </c>
      <c r="H463">
        <v>300</v>
      </c>
      <c r="I463">
        <v>1200</v>
      </c>
      <c r="J463">
        <f t="shared" si="14"/>
        <v>300</v>
      </c>
    </row>
    <row r="464" spans="1:10" x14ac:dyDescent="0.25">
      <c r="A464">
        <v>463</v>
      </c>
      <c r="B464" s="1">
        <v>45138</v>
      </c>
      <c r="C464" t="s">
        <v>11</v>
      </c>
      <c r="D464">
        <v>54</v>
      </c>
      <c r="E464" t="str">
        <f t="shared" si="15"/>
        <v>Middle Age</v>
      </c>
      <c r="F464" t="s">
        <v>10</v>
      </c>
      <c r="G464">
        <v>3</v>
      </c>
      <c r="H464">
        <v>500</v>
      </c>
      <c r="I464">
        <v>1500</v>
      </c>
      <c r="J464">
        <f t="shared" si="14"/>
        <v>500</v>
      </c>
    </row>
    <row r="465" spans="1:10" x14ac:dyDescent="0.25">
      <c r="A465">
        <v>464</v>
      </c>
      <c r="B465" s="1">
        <v>44939</v>
      </c>
      <c r="C465" t="s">
        <v>9</v>
      </c>
      <c r="D465">
        <v>38</v>
      </c>
      <c r="E465" t="str">
        <f t="shared" si="15"/>
        <v>Middle Age</v>
      </c>
      <c r="F465" t="s">
        <v>13</v>
      </c>
      <c r="G465">
        <v>2</v>
      </c>
      <c r="H465">
        <v>300</v>
      </c>
      <c r="I465">
        <v>600</v>
      </c>
      <c r="J465">
        <f t="shared" si="14"/>
        <v>300</v>
      </c>
    </row>
    <row r="466" spans="1:10" x14ac:dyDescent="0.25">
      <c r="A466">
        <v>465</v>
      </c>
      <c r="B466" s="1">
        <v>45018</v>
      </c>
      <c r="C466" t="s">
        <v>11</v>
      </c>
      <c r="D466">
        <v>43</v>
      </c>
      <c r="E466" t="str">
        <f t="shared" si="15"/>
        <v>Middle Age</v>
      </c>
      <c r="F466" t="s">
        <v>13</v>
      </c>
      <c r="G466">
        <v>3</v>
      </c>
      <c r="H466">
        <v>50</v>
      </c>
      <c r="I466">
        <v>150</v>
      </c>
      <c r="J466">
        <f t="shared" si="14"/>
        <v>50</v>
      </c>
    </row>
    <row r="467" spans="1:10" x14ac:dyDescent="0.25">
      <c r="A467">
        <v>466</v>
      </c>
      <c r="B467" s="1">
        <v>45097</v>
      </c>
      <c r="C467" t="s">
        <v>9</v>
      </c>
      <c r="D467">
        <v>63</v>
      </c>
      <c r="E467" t="str">
        <f t="shared" si="15"/>
        <v>Old</v>
      </c>
      <c r="F467" t="s">
        <v>13</v>
      </c>
      <c r="G467">
        <v>4</v>
      </c>
      <c r="H467">
        <v>25</v>
      </c>
      <c r="I467">
        <v>100</v>
      </c>
      <c r="J467">
        <f t="shared" si="14"/>
        <v>25</v>
      </c>
    </row>
    <row r="468" spans="1:10" x14ac:dyDescent="0.25">
      <c r="A468">
        <v>467</v>
      </c>
      <c r="B468" s="1">
        <v>45137</v>
      </c>
      <c r="C468" t="s">
        <v>11</v>
      </c>
      <c r="D468">
        <v>53</v>
      </c>
      <c r="E468" t="str">
        <f t="shared" si="15"/>
        <v>Middle Age</v>
      </c>
      <c r="F468" t="s">
        <v>13</v>
      </c>
      <c r="G468">
        <v>3</v>
      </c>
      <c r="H468">
        <v>50</v>
      </c>
      <c r="I468">
        <v>150</v>
      </c>
      <c r="J468">
        <f t="shared" si="14"/>
        <v>50</v>
      </c>
    </row>
    <row r="469" spans="1:10" x14ac:dyDescent="0.25">
      <c r="A469">
        <v>468</v>
      </c>
      <c r="B469" s="1">
        <v>45269</v>
      </c>
      <c r="C469" t="s">
        <v>9</v>
      </c>
      <c r="D469">
        <v>40</v>
      </c>
      <c r="E469" t="str">
        <f t="shared" si="15"/>
        <v>Middle Age</v>
      </c>
      <c r="F469" t="s">
        <v>13</v>
      </c>
      <c r="G469">
        <v>1</v>
      </c>
      <c r="H469">
        <v>25</v>
      </c>
      <c r="I469">
        <v>25</v>
      </c>
      <c r="J469">
        <f t="shared" si="14"/>
        <v>25</v>
      </c>
    </row>
    <row r="470" spans="1:10" x14ac:dyDescent="0.25">
      <c r="A470">
        <v>469</v>
      </c>
      <c r="B470" s="1">
        <v>45054</v>
      </c>
      <c r="C470" t="s">
        <v>9</v>
      </c>
      <c r="D470">
        <v>18</v>
      </c>
      <c r="E470" t="str">
        <f t="shared" si="15"/>
        <v>Young</v>
      </c>
      <c r="F470" t="s">
        <v>10</v>
      </c>
      <c r="G470">
        <v>3</v>
      </c>
      <c r="H470">
        <v>25</v>
      </c>
      <c r="I470">
        <v>75</v>
      </c>
      <c r="J470">
        <f t="shared" si="14"/>
        <v>25</v>
      </c>
    </row>
    <row r="471" spans="1:10" x14ac:dyDescent="0.25">
      <c r="A471">
        <v>470</v>
      </c>
      <c r="B471" s="1">
        <v>45063</v>
      </c>
      <c r="C471" t="s">
        <v>11</v>
      </c>
      <c r="D471">
        <v>57</v>
      </c>
      <c r="E471" t="str">
        <f t="shared" si="15"/>
        <v>Old</v>
      </c>
      <c r="F471" t="s">
        <v>12</v>
      </c>
      <c r="G471">
        <v>2</v>
      </c>
      <c r="H471">
        <v>500</v>
      </c>
      <c r="I471">
        <v>1000</v>
      </c>
      <c r="J471">
        <f t="shared" si="14"/>
        <v>500</v>
      </c>
    </row>
    <row r="472" spans="1:10" x14ac:dyDescent="0.25">
      <c r="A472">
        <v>471</v>
      </c>
      <c r="B472" s="1">
        <v>45008</v>
      </c>
      <c r="C472" t="s">
        <v>9</v>
      </c>
      <c r="D472">
        <v>32</v>
      </c>
      <c r="E472" t="str">
        <f t="shared" si="15"/>
        <v>Young</v>
      </c>
      <c r="F472" t="s">
        <v>12</v>
      </c>
      <c r="G472">
        <v>3</v>
      </c>
      <c r="H472">
        <v>50</v>
      </c>
      <c r="I472">
        <v>150</v>
      </c>
      <c r="J472">
        <f t="shared" si="14"/>
        <v>50</v>
      </c>
    </row>
    <row r="473" spans="1:10" x14ac:dyDescent="0.25">
      <c r="A473">
        <v>472</v>
      </c>
      <c r="B473" s="1">
        <v>45286</v>
      </c>
      <c r="C473" t="s">
        <v>11</v>
      </c>
      <c r="D473">
        <v>38</v>
      </c>
      <c r="E473" t="str">
        <f t="shared" si="15"/>
        <v>Middle Age</v>
      </c>
      <c r="F473" t="s">
        <v>10</v>
      </c>
      <c r="G473">
        <v>3</v>
      </c>
      <c r="H473">
        <v>300</v>
      </c>
      <c r="I473">
        <v>900</v>
      </c>
      <c r="J473">
        <f t="shared" si="14"/>
        <v>300</v>
      </c>
    </row>
    <row r="474" spans="1:10" x14ac:dyDescent="0.25">
      <c r="A474">
        <v>473</v>
      </c>
      <c r="B474" s="1">
        <v>44982</v>
      </c>
      <c r="C474" t="s">
        <v>9</v>
      </c>
      <c r="D474">
        <v>64</v>
      </c>
      <c r="E474" t="str">
        <f t="shared" si="15"/>
        <v>Old</v>
      </c>
      <c r="F474" t="s">
        <v>10</v>
      </c>
      <c r="G474">
        <v>1</v>
      </c>
      <c r="H474">
        <v>50</v>
      </c>
      <c r="I474">
        <v>50</v>
      </c>
      <c r="J474">
        <f t="shared" si="14"/>
        <v>50</v>
      </c>
    </row>
    <row r="475" spans="1:10" x14ac:dyDescent="0.25">
      <c r="A475">
        <v>474</v>
      </c>
      <c r="B475" s="1">
        <v>45122</v>
      </c>
      <c r="C475" t="s">
        <v>11</v>
      </c>
      <c r="D475">
        <v>26</v>
      </c>
      <c r="E475" t="str">
        <f t="shared" si="15"/>
        <v>Young</v>
      </c>
      <c r="F475" t="s">
        <v>12</v>
      </c>
      <c r="G475">
        <v>3</v>
      </c>
      <c r="H475">
        <v>500</v>
      </c>
      <c r="I475">
        <v>1500</v>
      </c>
      <c r="J475">
        <f t="shared" si="14"/>
        <v>500</v>
      </c>
    </row>
    <row r="476" spans="1:10" x14ac:dyDescent="0.25">
      <c r="A476">
        <v>475</v>
      </c>
      <c r="B476" s="1">
        <v>44946</v>
      </c>
      <c r="C476" t="s">
        <v>9</v>
      </c>
      <c r="D476">
        <v>26</v>
      </c>
      <c r="E476" t="str">
        <f t="shared" si="15"/>
        <v>Young</v>
      </c>
      <c r="F476" t="s">
        <v>12</v>
      </c>
      <c r="G476">
        <v>3</v>
      </c>
      <c r="H476">
        <v>25</v>
      </c>
      <c r="I476">
        <v>75</v>
      </c>
      <c r="J476">
        <f t="shared" si="14"/>
        <v>25</v>
      </c>
    </row>
    <row r="477" spans="1:10" x14ac:dyDescent="0.25">
      <c r="A477">
        <v>476</v>
      </c>
      <c r="B477" s="1">
        <v>45167</v>
      </c>
      <c r="C477" t="s">
        <v>11</v>
      </c>
      <c r="D477">
        <v>27</v>
      </c>
      <c r="E477" t="str">
        <f t="shared" si="15"/>
        <v>Young</v>
      </c>
      <c r="F477" t="s">
        <v>12</v>
      </c>
      <c r="G477">
        <v>4</v>
      </c>
      <c r="H477">
        <v>500</v>
      </c>
      <c r="I477">
        <v>2000</v>
      </c>
      <c r="J477">
        <f t="shared" si="14"/>
        <v>500</v>
      </c>
    </row>
    <row r="478" spans="1:10" x14ac:dyDescent="0.25">
      <c r="A478">
        <v>477</v>
      </c>
      <c r="B478" s="1">
        <v>45040</v>
      </c>
      <c r="C478" t="s">
        <v>9</v>
      </c>
      <c r="D478">
        <v>43</v>
      </c>
      <c r="E478" t="str">
        <f t="shared" si="15"/>
        <v>Middle Age</v>
      </c>
      <c r="F478" t="s">
        <v>12</v>
      </c>
      <c r="G478">
        <v>4</v>
      </c>
      <c r="H478">
        <v>30</v>
      </c>
      <c r="I478">
        <v>120</v>
      </c>
      <c r="J478">
        <f t="shared" si="14"/>
        <v>30</v>
      </c>
    </row>
    <row r="479" spans="1:10" x14ac:dyDescent="0.25">
      <c r="A479">
        <v>478</v>
      </c>
      <c r="B479" s="1">
        <v>45029</v>
      </c>
      <c r="C479" t="s">
        <v>11</v>
      </c>
      <c r="D479">
        <v>58</v>
      </c>
      <c r="E479" t="str">
        <f t="shared" si="15"/>
        <v>Old</v>
      </c>
      <c r="F479" t="s">
        <v>12</v>
      </c>
      <c r="G479">
        <v>2</v>
      </c>
      <c r="H479">
        <v>30</v>
      </c>
      <c r="I479">
        <v>60</v>
      </c>
      <c r="J479">
        <f t="shared" si="14"/>
        <v>30</v>
      </c>
    </row>
    <row r="480" spans="1:10" x14ac:dyDescent="0.25">
      <c r="A480">
        <v>479</v>
      </c>
      <c r="B480" s="1">
        <v>45162</v>
      </c>
      <c r="C480" t="s">
        <v>9</v>
      </c>
      <c r="D480">
        <v>52</v>
      </c>
      <c r="E480" t="str">
        <f t="shared" si="15"/>
        <v>Middle Age</v>
      </c>
      <c r="F480" t="s">
        <v>13</v>
      </c>
      <c r="G480">
        <v>4</v>
      </c>
      <c r="H480">
        <v>300</v>
      </c>
      <c r="I480">
        <v>1200</v>
      </c>
      <c r="J480">
        <f t="shared" si="14"/>
        <v>300</v>
      </c>
    </row>
    <row r="481" spans="1:10" x14ac:dyDescent="0.25">
      <c r="A481">
        <v>480</v>
      </c>
      <c r="B481" s="1">
        <v>45106</v>
      </c>
      <c r="C481" t="s">
        <v>11</v>
      </c>
      <c r="D481">
        <v>42</v>
      </c>
      <c r="E481" t="str">
        <f t="shared" si="15"/>
        <v>Middle Age</v>
      </c>
      <c r="F481" t="s">
        <v>10</v>
      </c>
      <c r="G481">
        <v>4</v>
      </c>
      <c r="H481">
        <v>500</v>
      </c>
      <c r="I481">
        <v>2000</v>
      </c>
      <c r="J481">
        <f t="shared" si="14"/>
        <v>500</v>
      </c>
    </row>
    <row r="482" spans="1:10" x14ac:dyDescent="0.25">
      <c r="A482">
        <v>481</v>
      </c>
      <c r="B482" s="1">
        <v>45083</v>
      </c>
      <c r="C482" t="s">
        <v>11</v>
      </c>
      <c r="D482">
        <v>43</v>
      </c>
      <c r="E482" t="str">
        <f t="shared" si="15"/>
        <v>Middle Age</v>
      </c>
      <c r="F482" t="s">
        <v>13</v>
      </c>
      <c r="G482">
        <v>4</v>
      </c>
      <c r="H482">
        <v>300</v>
      </c>
      <c r="I482">
        <v>1200</v>
      </c>
      <c r="J482">
        <f t="shared" si="14"/>
        <v>300</v>
      </c>
    </row>
    <row r="483" spans="1:10" x14ac:dyDescent="0.25">
      <c r="A483">
        <v>482</v>
      </c>
      <c r="B483" s="1">
        <v>45043</v>
      </c>
      <c r="C483" t="s">
        <v>11</v>
      </c>
      <c r="D483">
        <v>28</v>
      </c>
      <c r="E483" t="str">
        <f t="shared" si="15"/>
        <v>Young</v>
      </c>
      <c r="F483" t="s">
        <v>12</v>
      </c>
      <c r="G483">
        <v>4</v>
      </c>
      <c r="H483">
        <v>300</v>
      </c>
      <c r="I483">
        <v>1200</v>
      </c>
      <c r="J483">
        <f t="shared" si="14"/>
        <v>300</v>
      </c>
    </row>
    <row r="484" spans="1:10" x14ac:dyDescent="0.25">
      <c r="A484">
        <v>483</v>
      </c>
      <c r="B484" s="1">
        <v>45041</v>
      </c>
      <c r="C484" t="s">
        <v>9</v>
      </c>
      <c r="D484">
        <v>55</v>
      </c>
      <c r="E484" t="str">
        <f t="shared" si="15"/>
        <v>Middle Age</v>
      </c>
      <c r="F484" t="s">
        <v>12</v>
      </c>
      <c r="G484">
        <v>1</v>
      </c>
      <c r="H484">
        <v>30</v>
      </c>
      <c r="I484">
        <v>30</v>
      </c>
      <c r="J484">
        <f t="shared" si="14"/>
        <v>30</v>
      </c>
    </row>
    <row r="485" spans="1:10" x14ac:dyDescent="0.25">
      <c r="A485">
        <v>484</v>
      </c>
      <c r="B485" s="1">
        <v>44939</v>
      </c>
      <c r="C485" t="s">
        <v>11</v>
      </c>
      <c r="D485">
        <v>19</v>
      </c>
      <c r="E485" t="str">
        <f t="shared" si="15"/>
        <v>Young</v>
      </c>
      <c r="F485" t="s">
        <v>12</v>
      </c>
      <c r="G485">
        <v>4</v>
      </c>
      <c r="H485">
        <v>300</v>
      </c>
      <c r="I485">
        <v>1200</v>
      </c>
      <c r="J485">
        <f t="shared" si="14"/>
        <v>300</v>
      </c>
    </row>
    <row r="486" spans="1:10" x14ac:dyDescent="0.25">
      <c r="A486">
        <v>485</v>
      </c>
      <c r="B486" s="1">
        <v>45264</v>
      </c>
      <c r="C486" t="s">
        <v>9</v>
      </c>
      <c r="D486">
        <v>24</v>
      </c>
      <c r="E486" t="str">
        <f t="shared" si="15"/>
        <v>Young</v>
      </c>
      <c r="F486" t="s">
        <v>13</v>
      </c>
      <c r="G486">
        <v>1</v>
      </c>
      <c r="H486">
        <v>30</v>
      </c>
      <c r="I486">
        <v>30</v>
      </c>
      <c r="J486">
        <f t="shared" si="14"/>
        <v>30</v>
      </c>
    </row>
    <row r="487" spans="1:10" x14ac:dyDescent="0.25">
      <c r="A487">
        <v>486</v>
      </c>
      <c r="B487" s="1">
        <v>45025</v>
      </c>
      <c r="C487" t="s">
        <v>11</v>
      </c>
      <c r="D487">
        <v>35</v>
      </c>
      <c r="E487" t="str">
        <f t="shared" si="15"/>
        <v>Young</v>
      </c>
      <c r="F487" t="s">
        <v>13</v>
      </c>
      <c r="G487">
        <v>1</v>
      </c>
      <c r="H487">
        <v>25</v>
      </c>
      <c r="I487">
        <v>25</v>
      </c>
      <c r="J487">
        <f t="shared" si="14"/>
        <v>25</v>
      </c>
    </row>
    <row r="488" spans="1:10" x14ac:dyDescent="0.25">
      <c r="A488">
        <v>487</v>
      </c>
      <c r="B488" s="1">
        <v>45131</v>
      </c>
      <c r="C488" t="s">
        <v>9</v>
      </c>
      <c r="D488">
        <v>44</v>
      </c>
      <c r="E488" t="str">
        <f t="shared" si="15"/>
        <v>Middle Age</v>
      </c>
      <c r="F488" t="s">
        <v>12</v>
      </c>
      <c r="G488">
        <v>4</v>
      </c>
      <c r="H488">
        <v>500</v>
      </c>
      <c r="I488">
        <v>2000</v>
      </c>
      <c r="J488">
        <f t="shared" si="14"/>
        <v>500</v>
      </c>
    </row>
    <row r="489" spans="1:10" x14ac:dyDescent="0.25">
      <c r="A489">
        <v>488</v>
      </c>
      <c r="B489" s="1">
        <v>45095</v>
      </c>
      <c r="C489" t="s">
        <v>11</v>
      </c>
      <c r="D489">
        <v>51</v>
      </c>
      <c r="E489" t="str">
        <f t="shared" si="15"/>
        <v>Middle Age</v>
      </c>
      <c r="F489" t="s">
        <v>13</v>
      </c>
      <c r="G489">
        <v>3</v>
      </c>
      <c r="H489">
        <v>300</v>
      </c>
      <c r="I489">
        <v>900</v>
      </c>
      <c r="J489">
        <f t="shared" si="14"/>
        <v>300</v>
      </c>
    </row>
    <row r="490" spans="1:10" x14ac:dyDescent="0.25">
      <c r="A490">
        <v>489</v>
      </c>
      <c r="B490" s="1">
        <v>45069</v>
      </c>
      <c r="C490" t="s">
        <v>9</v>
      </c>
      <c r="D490">
        <v>44</v>
      </c>
      <c r="E490" t="str">
        <f t="shared" si="15"/>
        <v>Middle Age</v>
      </c>
      <c r="F490" t="s">
        <v>13</v>
      </c>
      <c r="G490">
        <v>1</v>
      </c>
      <c r="H490">
        <v>30</v>
      </c>
      <c r="I490">
        <v>30</v>
      </c>
      <c r="J490">
        <f t="shared" si="14"/>
        <v>30</v>
      </c>
    </row>
    <row r="491" spans="1:10" x14ac:dyDescent="0.25">
      <c r="A491">
        <v>490</v>
      </c>
      <c r="B491" s="1">
        <v>44962</v>
      </c>
      <c r="C491" t="s">
        <v>9</v>
      </c>
      <c r="D491">
        <v>34</v>
      </c>
      <c r="E491" t="str">
        <f t="shared" si="15"/>
        <v>Young</v>
      </c>
      <c r="F491" t="s">
        <v>12</v>
      </c>
      <c r="G491">
        <v>3</v>
      </c>
      <c r="H491">
        <v>50</v>
      </c>
      <c r="I491">
        <v>150</v>
      </c>
      <c r="J491">
        <f t="shared" si="14"/>
        <v>50</v>
      </c>
    </row>
    <row r="492" spans="1:10" x14ac:dyDescent="0.25">
      <c r="A492">
        <v>491</v>
      </c>
      <c r="B492" s="1">
        <v>45069</v>
      </c>
      <c r="C492" t="s">
        <v>11</v>
      </c>
      <c r="D492">
        <v>60</v>
      </c>
      <c r="E492" t="str">
        <f t="shared" si="15"/>
        <v>Old</v>
      </c>
      <c r="F492" t="s">
        <v>13</v>
      </c>
      <c r="G492">
        <v>3</v>
      </c>
      <c r="H492">
        <v>300</v>
      </c>
      <c r="I492">
        <v>900</v>
      </c>
      <c r="J492">
        <f t="shared" si="14"/>
        <v>300</v>
      </c>
    </row>
    <row r="493" spans="1:10" x14ac:dyDescent="0.25">
      <c r="A493">
        <v>492</v>
      </c>
      <c r="B493" s="1">
        <v>45106</v>
      </c>
      <c r="C493" t="s">
        <v>9</v>
      </c>
      <c r="D493">
        <v>61</v>
      </c>
      <c r="E493" t="str">
        <f t="shared" si="15"/>
        <v>Old</v>
      </c>
      <c r="F493" t="s">
        <v>10</v>
      </c>
      <c r="G493">
        <v>4</v>
      </c>
      <c r="H493">
        <v>25</v>
      </c>
      <c r="I493">
        <v>100</v>
      </c>
      <c r="J493">
        <f t="shared" si="14"/>
        <v>25</v>
      </c>
    </row>
    <row r="494" spans="1:10" x14ac:dyDescent="0.25">
      <c r="A494">
        <v>493</v>
      </c>
      <c r="B494" s="1">
        <v>45255</v>
      </c>
      <c r="C494" t="s">
        <v>9</v>
      </c>
      <c r="D494">
        <v>41</v>
      </c>
      <c r="E494" t="str">
        <f t="shared" si="15"/>
        <v>Middle Age</v>
      </c>
      <c r="F494" t="s">
        <v>10</v>
      </c>
      <c r="G494">
        <v>2</v>
      </c>
      <c r="H494">
        <v>25</v>
      </c>
      <c r="I494">
        <v>50</v>
      </c>
      <c r="J494">
        <f t="shared" si="14"/>
        <v>25</v>
      </c>
    </row>
    <row r="495" spans="1:10" x14ac:dyDescent="0.25">
      <c r="A495">
        <v>494</v>
      </c>
      <c r="B495" s="1">
        <v>45187</v>
      </c>
      <c r="C495" t="s">
        <v>11</v>
      </c>
      <c r="D495">
        <v>42</v>
      </c>
      <c r="E495" t="str">
        <f t="shared" si="15"/>
        <v>Middle Age</v>
      </c>
      <c r="F495" t="s">
        <v>10</v>
      </c>
      <c r="G495">
        <v>4</v>
      </c>
      <c r="H495">
        <v>50</v>
      </c>
      <c r="I495">
        <v>200</v>
      </c>
      <c r="J495">
        <f t="shared" si="14"/>
        <v>50</v>
      </c>
    </row>
    <row r="496" spans="1:10" x14ac:dyDescent="0.25">
      <c r="A496">
        <v>495</v>
      </c>
      <c r="B496" s="1">
        <v>45131</v>
      </c>
      <c r="C496" t="s">
        <v>9</v>
      </c>
      <c r="D496">
        <v>24</v>
      </c>
      <c r="E496" t="str">
        <f t="shared" si="15"/>
        <v>Young</v>
      </c>
      <c r="F496" t="s">
        <v>10</v>
      </c>
      <c r="G496">
        <v>2</v>
      </c>
      <c r="H496">
        <v>30</v>
      </c>
      <c r="I496">
        <v>60</v>
      </c>
      <c r="J496">
        <f t="shared" si="14"/>
        <v>30</v>
      </c>
    </row>
    <row r="497" spans="1:10" x14ac:dyDescent="0.25">
      <c r="A497">
        <v>496</v>
      </c>
      <c r="B497" s="1">
        <v>45274</v>
      </c>
      <c r="C497" t="s">
        <v>9</v>
      </c>
      <c r="D497">
        <v>23</v>
      </c>
      <c r="E497" t="str">
        <f t="shared" si="15"/>
        <v>Young</v>
      </c>
      <c r="F497" t="s">
        <v>12</v>
      </c>
      <c r="G497">
        <v>2</v>
      </c>
      <c r="H497">
        <v>300</v>
      </c>
      <c r="I497">
        <v>600</v>
      </c>
      <c r="J497">
        <f t="shared" si="14"/>
        <v>300</v>
      </c>
    </row>
    <row r="498" spans="1:10" x14ac:dyDescent="0.25">
      <c r="A498">
        <v>497</v>
      </c>
      <c r="B498" s="1">
        <v>45201</v>
      </c>
      <c r="C498" t="s">
        <v>9</v>
      </c>
      <c r="D498">
        <v>41</v>
      </c>
      <c r="E498" t="str">
        <f t="shared" si="15"/>
        <v>Middle Age</v>
      </c>
      <c r="F498" t="s">
        <v>12</v>
      </c>
      <c r="G498">
        <v>4</v>
      </c>
      <c r="H498">
        <v>30</v>
      </c>
      <c r="I498">
        <v>120</v>
      </c>
      <c r="J498">
        <f t="shared" si="14"/>
        <v>30</v>
      </c>
    </row>
    <row r="499" spans="1:10" x14ac:dyDescent="0.25">
      <c r="A499">
        <v>498</v>
      </c>
      <c r="B499" s="1">
        <v>45096</v>
      </c>
      <c r="C499" t="s">
        <v>11</v>
      </c>
      <c r="D499">
        <v>50</v>
      </c>
      <c r="E499" t="str">
        <f t="shared" si="15"/>
        <v>Middle Age</v>
      </c>
      <c r="F499" t="s">
        <v>12</v>
      </c>
      <c r="G499">
        <v>4</v>
      </c>
      <c r="H499">
        <v>25</v>
      </c>
      <c r="I499">
        <v>100</v>
      </c>
      <c r="J499">
        <f t="shared" si="14"/>
        <v>25</v>
      </c>
    </row>
    <row r="500" spans="1:10" x14ac:dyDescent="0.25">
      <c r="A500">
        <v>499</v>
      </c>
      <c r="B500" s="1">
        <v>44941</v>
      </c>
      <c r="C500" t="s">
        <v>9</v>
      </c>
      <c r="D500">
        <v>46</v>
      </c>
      <c r="E500" t="str">
        <f t="shared" si="15"/>
        <v>Middle Age</v>
      </c>
      <c r="F500" t="s">
        <v>10</v>
      </c>
      <c r="G500">
        <v>2</v>
      </c>
      <c r="H500">
        <v>30</v>
      </c>
      <c r="I500">
        <v>60</v>
      </c>
      <c r="J500">
        <f t="shared" si="14"/>
        <v>30</v>
      </c>
    </row>
    <row r="501" spans="1:10" x14ac:dyDescent="0.25">
      <c r="A501">
        <v>500</v>
      </c>
      <c r="B501" s="1">
        <v>44986</v>
      </c>
      <c r="C501" t="s">
        <v>11</v>
      </c>
      <c r="D501">
        <v>60</v>
      </c>
      <c r="E501" t="str">
        <f t="shared" si="15"/>
        <v>Old</v>
      </c>
      <c r="F501" t="s">
        <v>10</v>
      </c>
      <c r="G501">
        <v>4</v>
      </c>
      <c r="H501">
        <v>25</v>
      </c>
      <c r="I501">
        <v>100</v>
      </c>
      <c r="J501">
        <f t="shared" si="14"/>
        <v>25</v>
      </c>
    </row>
    <row r="502" spans="1:10" x14ac:dyDescent="0.25">
      <c r="A502">
        <v>501</v>
      </c>
      <c r="B502" s="1">
        <v>45060</v>
      </c>
      <c r="C502" t="s">
        <v>9</v>
      </c>
      <c r="D502">
        <v>39</v>
      </c>
      <c r="E502" t="str">
        <f t="shared" si="15"/>
        <v>Middle Age</v>
      </c>
      <c r="F502" t="s">
        <v>13</v>
      </c>
      <c r="G502">
        <v>2</v>
      </c>
      <c r="H502">
        <v>30</v>
      </c>
      <c r="I502">
        <v>60</v>
      </c>
      <c r="J502">
        <f t="shared" si="14"/>
        <v>30</v>
      </c>
    </row>
    <row r="503" spans="1:10" x14ac:dyDescent="0.25">
      <c r="A503">
        <v>502</v>
      </c>
      <c r="B503" s="1">
        <v>45018</v>
      </c>
      <c r="C503" t="s">
        <v>9</v>
      </c>
      <c r="D503">
        <v>43</v>
      </c>
      <c r="E503" t="str">
        <f t="shared" si="15"/>
        <v>Middle Age</v>
      </c>
      <c r="F503" t="s">
        <v>13</v>
      </c>
      <c r="G503">
        <v>3</v>
      </c>
      <c r="H503">
        <v>50</v>
      </c>
      <c r="I503">
        <v>150</v>
      </c>
      <c r="J503">
        <f t="shared" si="14"/>
        <v>50</v>
      </c>
    </row>
    <row r="504" spans="1:10" x14ac:dyDescent="0.25">
      <c r="A504">
        <v>503</v>
      </c>
      <c r="B504" s="1">
        <v>45224</v>
      </c>
      <c r="C504" t="s">
        <v>9</v>
      </c>
      <c r="D504">
        <v>45</v>
      </c>
      <c r="E504" t="str">
        <f t="shared" si="15"/>
        <v>Middle Age</v>
      </c>
      <c r="F504" t="s">
        <v>10</v>
      </c>
      <c r="G504">
        <v>4</v>
      </c>
      <c r="H504">
        <v>500</v>
      </c>
      <c r="I504">
        <v>2000</v>
      </c>
      <c r="J504">
        <f t="shared" si="14"/>
        <v>500</v>
      </c>
    </row>
    <row r="505" spans="1:10" x14ac:dyDescent="0.25">
      <c r="A505">
        <v>504</v>
      </c>
      <c r="B505" s="1">
        <v>45062</v>
      </c>
      <c r="C505" t="s">
        <v>11</v>
      </c>
      <c r="D505">
        <v>38</v>
      </c>
      <c r="E505" t="str">
        <f t="shared" si="15"/>
        <v>Middle Age</v>
      </c>
      <c r="F505" t="s">
        <v>10</v>
      </c>
      <c r="G505">
        <v>3</v>
      </c>
      <c r="H505">
        <v>50</v>
      </c>
      <c r="I505">
        <v>150</v>
      </c>
      <c r="J505">
        <f t="shared" si="14"/>
        <v>50</v>
      </c>
    </row>
    <row r="506" spans="1:10" x14ac:dyDescent="0.25">
      <c r="A506">
        <v>505</v>
      </c>
      <c r="B506" s="1">
        <v>44946</v>
      </c>
      <c r="C506" t="s">
        <v>9</v>
      </c>
      <c r="D506">
        <v>24</v>
      </c>
      <c r="E506" t="str">
        <f t="shared" si="15"/>
        <v>Young</v>
      </c>
      <c r="F506" t="s">
        <v>10</v>
      </c>
      <c r="G506">
        <v>1</v>
      </c>
      <c r="H506">
        <v>50</v>
      </c>
      <c r="I506">
        <v>50</v>
      </c>
      <c r="J506">
        <f t="shared" si="14"/>
        <v>50</v>
      </c>
    </row>
    <row r="507" spans="1:10" x14ac:dyDescent="0.25">
      <c r="A507">
        <v>506</v>
      </c>
      <c r="B507" s="1">
        <v>44982</v>
      </c>
      <c r="C507" t="s">
        <v>9</v>
      </c>
      <c r="D507">
        <v>34</v>
      </c>
      <c r="E507" t="str">
        <f t="shared" si="15"/>
        <v>Young</v>
      </c>
      <c r="F507" t="s">
        <v>10</v>
      </c>
      <c r="G507">
        <v>3</v>
      </c>
      <c r="H507">
        <v>500</v>
      </c>
      <c r="I507">
        <v>1500</v>
      </c>
      <c r="J507">
        <f t="shared" si="14"/>
        <v>500</v>
      </c>
    </row>
    <row r="508" spans="1:10" x14ac:dyDescent="0.25">
      <c r="A508">
        <v>507</v>
      </c>
      <c r="B508" s="1">
        <v>45232</v>
      </c>
      <c r="C508" t="s">
        <v>11</v>
      </c>
      <c r="D508">
        <v>37</v>
      </c>
      <c r="E508" t="str">
        <f t="shared" si="15"/>
        <v>Middle Age</v>
      </c>
      <c r="F508" t="s">
        <v>13</v>
      </c>
      <c r="G508">
        <v>3</v>
      </c>
      <c r="H508">
        <v>500</v>
      </c>
      <c r="I508">
        <v>1500</v>
      </c>
      <c r="J508">
        <f t="shared" si="14"/>
        <v>500</v>
      </c>
    </row>
    <row r="509" spans="1:10" x14ac:dyDescent="0.25">
      <c r="A509">
        <v>508</v>
      </c>
      <c r="B509" s="1">
        <v>45149</v>
      </c>
      <c r="C509" t="s">
        <v>9</v>
      </c>
      <c r="D509">
        <v>58</v>
      </c>
      <c r="E509" t="str">
        <f t="shared" si="15"/>
        <v>Old</v>
      </c>
      <c r="F509" t="s">
        <v>10</v>
      </c>
      <c r="G509">
        <v>2</v>
      </c>
      <c r="H509">
        <v>300</v>
      </c>
      <c r="I509">
        <v>600</v>
      </c>
      <c r="J509">
        <f t="shared" si="14"/>
        <v>300</v>
      </c>
    </row>
    <row r="510" spans="1:10" x14ac:dyDescent="0.25">
      <c r="A510">
        <v>509</v>
      </c>
      <c r="B510" s="1">
        <v>45103</v>
      </c>
      <c r="C510" t="s">
        <v>11</v>
      </c>
      <c r="D510">
        <v>37</v>
      </c>
      <c r="E510" t="str">
        <f t="shared" si="15"/>
        <v>Middle Age</v>
      </c>
      <c r="F510" t="s">
        <v>13</v>
      </c>
      <c r="G510">
        <v>3</v>
      </c>
      <c r="H510">
        <v>300</v>
      </c>
      <c r="I510">
        <v>900</v>
      </c>
      <c r="J510">
        <f t="shared" si="14"/>
        <v>300</v>
      </c>
    </row>
    <row r="511" spans="1:10" x14ac:dyDescent="0.25">
      <c r="A511">
        <v>510</v>
      </c>
      <c r="B511" s="1">
        <v>45087</v>
      </c>
      <c r="C511" t="s">
        <v>11</v>
      </c>
      <c r="D511">
        <v>39</v>
      </c>
      <c r="E511" t="str">
        <f t="shared" si="15"/>
        <v>Middle Age</v>
      </c>
      <c r="F511" t="s">
        <v>10</v>
      </c>
      <c r="G511">
        <v>4</v>
      </c>
      <c r="H511">
        <v>50</v>
      </c>
      <c r="I511">
        <v>200</v>
      </c>
      <c r="J511">
        <f t="shared" si="14"/>
        <v>50</v>
      </c>
    </row>
    <row r="512" spans="1:10" x14ac:dyDescent="0.25">
      <c r="A512">
        <v>511</v>
      </c>
      <c r="B512" s="1">
        <v>45150</v>
      </c>
      <c r="C512" t="s">
        <v>9</v>
      </c>
      <c r="D512">
        <v>45</v>
      </c>
      <c r="E512" t="str">
        <f t="shared" si="15"/>
        <v>Middle Age</v>
      </c>
      <c r="F512" t="s">
        <v>10</v>
      </c>
      <c r="G512">
        <v>2</v>
      </c>
      <c r="H512">
        <v>50</v>
      </c>
      <c r="I512">
        <v>100</v>
      </c>
      <c r="J512">
        <f t="shared" si="14"/>
        <v>50</v>
      </c>
    </row>
    <row r="513" spans="1:10" x14ac:dyDescent="0.25">
      <c r="A513">
        <v>512</v>
      </c>
      <c r="B513" s="1">
        <v>45237</v>
      </c>
      <c r="C513" t="s">
        <v>11</v>
      </c>
      <c r="D513">
        <v>57</v>
      </c>
      <c r="E513" t="str">
        <f t="shared" si="15"/>
        <v>Old</v>
      </c>
      <c r="F513" t="s">
        <v>10</v>
      </c>
      <c r="G513">
        <v>1</v>
      </c>
      <c r="H513">
        <v>25</v>
      </c>
      <c r="I513">
        <v>25</v>
      </c>
      <c r="J513">
        <f t="shared" si="14"/>
        <v>25</v>
      </c>
    </row>
    <row r="514" spans="1:10" x14ac:dyDescent="0.25">
      <c r="A514">
        <v>513</v>
      </c>
      <c r="B514" s="1">
        <v>45188</v>
      </c>
      <c r="C514" t="s">
        <v>9</v>
      </c>
      <c r="D514">
        <v>24</v>
      </c>
      <c r="E514" t="str">
        <f t="shared" si="15"/>
        <v>Young</v>
      </c>
      <c r="F514" t="s">
        <v>13</v>
      </c>
      <c r="G514">
        <v>4</v>
      </c>
      <c r="H514">
        <v>25</v>
      </c>
      <c r="I514">
        <v>100</v>
      </c>
      <c r="J514">
        <f t="shared" ref="J514:J577" si="16">I514/G514</f>
        <v>25</v>
      </c>
    </row>
    <row r="515" spans="1:10" x14ac:dyDescent="0.25">
      <c r="A515">
        <v>514</v>
      </c>
      <c r="B515" s="1">
        <v>44986</v>
      </c>
      <c r="C515" t="s">
        <v>11</v>
      </c>
      <c r="D515">
        <v>18</v>
      </c>
      <c r="E515" t="str">
        <f t="shared" ref="E515:E578" si="17">IF(D515&gt;=56,"Old",IF(D515&gt;=36,"Middle Age",IF(D515&lt;36,"Young"," Invalid")))</f>
        <v>Young</v>
      </c>
      <c r="F515" t="s">
        <v>13</v>
      </c>
      <c r="G515">
        <v>1</v>
      </c>
      <c r="H515">
        <v>300</v>
      </c>
      <c r="I515">
        <v>300</v>
      </c>
      <c r="J515">
        <f t="shared" si="16"/>
        <v>300</v>
      </c>
    </row>
    <row r="516" spans="1:10" x14ac:dyDescent="0.25">
      <c r="A516">
        <v>515</v>
      </c>
      <c r="B516" s="1">
        <v>45124</v>
      </c>
      <c r="C516" t="s">
        <v>11</v>
      </c>
      <c r="D516">
        <v>49</v>
      </c>
      <c r="E516" t="str">
        <f t="shared" si="17"/>
        <v>Middle Age</v>
      </c>
      <c r="F516" t="s">
        <v>12</v>
      </c>
      <c r="G516">
        <v>3</v>
      </c>
      <c r="H516">
        <v>300</v>
      </c>
      <c r="I516">
        <v>900</v>
      </c>
      <c r="J516">
        <f t="shared" si="16"/>
        <v>300</v>
      </c>
    </row>
    <row r="517" spans="1:10" x14ac:dyDescent="0.25">
      <c r="A517">
        <v>516</v>
      </c>
      <c r="B517" s="1">
        <v>45222</v>
      </c>
      <c r="C517" t="s">
        <v>9</v>
      </c>
      <c r="D517">
        <v>30</v>
      </c>
      <c r="E517" t="str">
        <f t="shared" si="17"/>
        <v>Young</v>
      </c>
      <c r="F517" t="s">
        <v>10</v>
      </c>
      <c r="G517">
        <v>4</v>
      </c>
      <c r="H517">
        <v>25</v>
      </c>
      <c r="I517">
        <v>100</v>
      </c>
      <c r="J517">
        <f t="shared" si="16"/>
        <v>25</v>
      </c>
    </row>
    <row r="518" spans="1:10" x14ac:dyDescent="0.25">
      <c r="A518">
        <v>517</v>
      </c>
      <c r="B518" s="1">
        <v>45024</v>
      </c>
      <c r="C518" t="s">
        <v>11</v>
      </c>
      <c r="D518">
        <v>47</v>
      </c>
      <c r="E518" t="str">
        <f t="shared" si="17"/>
        <v>Middle Age</v>
      </c>
      <c r="F518" t="s">
        <v>12</v>
      </c>
      <c r="G518">
        <v>4</v>
      </c>
      <c r="H518">
        <v>25</v>
      </c>
      <c r="I518">
        <v>100</v>
      </c>
      <c r="J518">
        <f t="shared" si="16"/>
        <v>25</v>
      </c>
    </row>
    <row r="519" spans="1:10" x14ac:dyDescent="0.25">
      <c r="A519">
        <v>518</v>
      </c>
      <c r="B519" s="1">
        <v>45057</v>
      </c>
      <c r="C519" t="s">
        <v>11</v>
      </c>
      <c r="D519">
        <v>40</v>
      </c>
      <c r="E519" t="str">
        <f t="shared" si="17"/>
        <v>Middle Age</v>
      </c>
      <c r="F519" t="s">
        <v>12</v>
      </c>
      <c r="G519">
        <v>1</v>
      </c>
      <c r="H519">
        <v>30</v>
      </c>
      <c r="I519">
        <v>30</v>
      </c>
      <c r="J519">
        <f t="shared" si="16"/>
        <v>30</v>
      </c>
    </row>
    <row r="520" spans="1:10" x14ac:dyDescent="0.25">
      <c r="A520">
        <v>519</v>
      </c>
      <c r="B520" s="1">
        <v>44949</v>
      </c>
      <c r="C520" t="s">
        <v>11</v>
      </c>
      <c r="D520">
        <v>36</v>
      </c>
      <c r="E520" t="str">
        <f t="shared" si="17"/>
        <v>Middle Age</v>
      </c>
      <c r="F520" t="s">
        <v>13</v>
      </c>
      <c r="G520">
        <v>4</v>
      </c>
      <c r="H520">
        <v>30</v>
      </c>
      <c r="I520">
        <v>120</v>
      </c>
      <c r="J520">
        <f t="shared" si="16"/>
        <v>30</v>
      </c>
    </row>
    <row r="521" spans="1:10" x14ac:dyDescent="0.25">
      <c r="A521">
        <v>520</v>
      </c>
      <c r="B521" s="1">
        <v>45289</v>
      </c>
      <c r="C521" t="s">
        <v>11</v>
      </c>
      <c r="D521">
        <v>49</v>
      </c>
      <c r="E521" t="str">
        <f t="shared" si="17"/>
        <v>Middle Age</v>
      </c>
      <c r="F521" t="s">
        <v>13</v>
      </c>
      <c r="G521">
        <v>4</v>
      </c>
      <c r="H521">
        <v>25</v>
      </c>
      <c r="I521">
        <v>100</v>
      </c>
      <c r="J521">
        <f t="shared" si="16"/>
        <v>25</v>
      </c>
    </row>
    <row r="522" spans="1:10" x14ac:dyDescent="0.25">
      <c r="A522">
        <v>521</v>
      </c>
      <c r="B522" s="1">
        <v>45150</v>
      </c>
      <c r="C522" t="s">
        <v>11</v>
      </c>
      <c r="D522">
        <v>47</v>
      </c>
      <c r="E522" t="str">
        <f t="shared" si="17"/>
        <v>Middle Age</v>
      </c>
      <c r="F522" t="s">
        <v>12</v>
      </c>
      <c r="G522">
        <v>4</v>
      </c>
      <c r="H522">
        <v>30</v>
      </c>
      <c r="I522">
        <v>120</v>
      </c>
      <c r="J522">
        <f t="shared" si="16"/>
        <v>30</v>
      </c>
    </row>
    <row r="523" spans="1:10" x14ac:dyDescent="0.25">
      <c r="A523">
        <v>522</v>
      </c>
      <c r="B523" s="1">
        <v>44927</v>
      </c>
      <c r="C523" t="s">
        <v>9</v>
      </c>
      <c r="D523">
        <v>46</v>
      </c>
      <c r="E523" t="str">
        <f t="shared" si="17"/>
        <v>Middle Age</v>
      </c>
      <c r="F523" t="s">
        <v>10</v>
      </c>
      <c r="G523">
        <v>3</v>
      </c>
      <c r="H523">
        <v>500</v>
      </c>
      <c r="I523">
        <v>1500</v>
      </c>
      <c r="J523">
        <f t="shared" si="16"/>
        <v>500</v>
      </c>
    </row>
    <row r="524" spans="1:10" x14ac:dyDescent="0.25">
      <c r="A524">
        <v>523</v>
      </c>
      <c r="B524" s="1">
        <v>45193</v>
      </c>
      <c r="C524" t="s">
        <v>11</v>
      </c>
      <c r="D524">
        <v>62</v>
      </c>
      <c r="E524" t="str">
        <f t="shared" si="17"/>
        <v>Old</v>
      </c>
      <c r="F524" t="s">
        <v>13</v>
      </c>
      <c r="G524">
        <v>1</v>
      </c>
      <c r="H524">
        <v>300</v>
      </c>
      <c r="I524">
        <v>300</v>
      </c>
      <c r="J524">
        <f t="shared" si="16"/>
        <v>300</v>
      </c>
    </row>
    <row r="525" spans="1:10" x14ac:dyDescent="0.25">
      <c r="A525">
        <v>524</v>
      </c>
      <c r="B525" s="1">
        <v>45202</v>
      </c>
      <c r="C525" t="s">
        <v>9</v>
      </c>
      <c r="D525">
        <v>46</v>
      </c>
      <c r="E525" t="str">
        <f t="shared" si="17"/>
        <v>Middle Age</v>
      </c>
      <c r="F525" t="s">
        <v>10</v>
      </c>
      <c r="G525">
        <v>4</v>
      </c>
      <c r="H525">
        <v>300</v>
      </c>
      <c r="I525">
        <v>1200</v>
      </c>
      <c r="J525">
        <f t="shared" si="16"/>
        <v>300</v>
      </c>
    </row>
    <row r="526" spans="1:10" x14ac:dyDescent="0.25">
      <c r="A526">
        <v>525</v>
      </c>
      <c r="B526" s="1">
        <v>45278</v>
      </c>
      <c r="C526" t="s">
        <v>11</v>
      </c>
      <c r="D526">
        <v>47</v>
      </c>
      <c r="E526" t="str">
        <f t="shared" si="17"/>
        <v>Middle Age</v>
      </c>
      <c r="F526" t="s">
        <v>10</v>
      </c>
      <c r="G526">
        <v>2</v>
      </c>
      <c r="H526">
        <v>25</v>
      </c>
      <c r="I526">
        <v>50</v>
      </c>
      <c r="J526">
        <f t="shared" si="16"/>
        <v>25</v>
      </c>
    </row>
    <row r="527" spans="1:10" x14ac:dyDescent="0.25">
      <c r="A527">
        <v>526</v>
      </c>
      <c r="B527" s="1">
        <v>45270</v>
      </c>
      <c r="C527" t="s">
        <v>9</v>
      </c>
      <c r="D527">
        <v>33</v>
      </c>
      <c r="E527" t="str">
        <f t="shared" si="17"/>
        <v>Young</v>
      </c>
      <c r="F527" t="s">
        <v>12</v>
      </c>
      <c r="G527">
        <v>2</v>
      </c>
      <c r="H527">
        <v>50</v>
      </c>
      <c r="I527">
        <v>100</v>
      </c>
      <c r="J527">
        <f t="shared" si="16"/>
        <v>50</v>
      </c>
    </row>
    <row r="528" spans="1:10" x14ac:dyDescent="0.25">
      <c r="A528">
        <v>527</v>
      </c>
      <c r="B528" s="1">
        <v>45027</v>
      </c>
      <c r="C528" t="s">
        <v>9</v>
      </c>
      <c r="D528">
        <v>57</v>
      </c>
      <c r="E528" t="str">
        <f t="shared" si="17"/>
        <v>Old</v>
      </c>
      <c r="F528" t="s">
        <v>12</v>
      </c>
      <c r="G528">
        <v>2</v>
      </c>
      <c r="H528">
        <v>25</v>
      </c>
      <c r="I528">
        <v>50</v>
      </c>
      <c r="J528">
        <f t="shared" si="16"/>
        <v>25</v>
      </c>
    </row>
    <row r="529" spans="1:10" x14ac:dyDescent="0.25">
      <c r="A529">
        <v>528</v>
      </c>
      <c r="B529" s="1">
        <v>45113</v>
      </c>
      <c r="C529" t="s">
        <v>11</v>
      </c>
      <c r="D529">
        <v>36</v>
      </c>
      <c r="E529" t="str">
        <f t="shared" si="17"/>
        <v>Middle Age</v>
      </c>
      <c r="F529" t="s">
        <v>12</v>
      </c>
      <c r="G529">
        <v>2</v>
      </c>
      <c r="H529">
        <v>30</v>
      </c>
      <c r="I529">
        <v>60</v>
      </c>
      <c r="J529">
        <f t="shared" si="16"/>
        <v>30</v>
      </c>
    </row>
    <row r="530" spans="1:10" x14ac:dyDescent="0.25">
      <c r="A530">
        <v>529</v>
      </c>
      <c r="B530" s="1">
        <v>45147</v>
      </c>
      <c r="C530" t="s">
        <v>11</v>
      </c>
      <c r="D530">
        <v>35</v>
      </c>
      <c r="E530" t="str">
        <f t="shared" si="17"/>
        <v>Young</v>
      </c>
      <c r="F530" t="s">
        <v>12</v>
      </c>
      <c r="G530">
        <v>3</v>
      </c>
      <c r="H530">
        <v>50</v>
      </c>
      <c r="I530">
        <v>150</v>
      </c>
      <c r="J530">
        <f t="shared" si="16"/>
        <v>50</v>
      </c>
    </row>
    <row r="531" spans="1:10" x14ac:dyDescent="0.25">
      <c r="A531">
        <v>530</v>
      </c>
      <c r="B531" s="1">
        <v>44962</v>
      </c>
      <c r="C531" t="s">
        <v>11</v>
      </c>
      <c r="D531">
        <v>18</v>
      </c>
      <c r="E531" t="str">
        <f t="shared" si="17"/>
        <v>Young</v>
      </c>
      <c r="F531" t="s">
        <v>13</v>
      </c>
      <c r="G531">
        <v>4</v>
      </c>
      <c r="H531">
        <v>30</v>
      </c>
      <c r="I531">
        <v>120</v>
      </c>
      <c r="J531">
        <f t="shared" si="16"/>
        <v>30</v>
      </c>
    </row>
    <row r="532" spans="1:10" x14ac:dyDescent="0.25">
      <c r="A532">
        <v>531</v>
      </c>
      <c r="B532" s="1">
        <v>45267</v>
      </c>
      <c r="C532" t="s">
        <v>9</v>
      </c>
      <c r="D532">
        <v>31</v>
      </c>
      <c r="E532" t="str">
        <f t="shared" si="17"/>
        <v>Young</v>
      </c>
      <c r="F532" t="s">
        <v>13</v>
      </c>
      <c r="G532">
        <v>1</v>
      </c>
      <c r="H532">
        <v>500</v>
      </c>
      <c r="I532">
        <v>500</v>
      </c>
      <c r="J532">
        <f t="shared" si="16"/>
        <v>500</v>
      </c>
    </row>
    <row r="533" spans="1:10" x14ac:dyDescent="0.25">
      <c r="A533">
        <v>532</v>
      </c>
      <c r="B533" s="1">
        <v>45096</v>
      </c>
      <c r="C533" t="s">
        <v>11</v>
      </c>
      <c r="D533">
        <v>64</v>
      </c>
      <c r="E533" t="str">
        <f t="shared" si="17"/>
        <v>Old</v>
      </c>
      <c r="F533" t="s">
        <v>12</v>
      </c>
      <c r="G533">
        <v>4</v>
      </c>
      <c r="H533">
        <v>30</v>
      </c>
      <c r="I533">
        <v>120</v>
      </c>
      <c r="J533">
        <f t="shared" si="16"/>
        <v>30</v>
      </c>
    </row>
    <row r="534" spans="1:10" x14ac:dyDescent="0.25">
      <c r="A534">
        <v>533</v>
      </c>
      <c r="B534" s="1">
        <v>45246</v>
      </c>
      <c r="C534" t="s">
        <v>9</v>
      </c>
      <c r="D534">
        <v>19</v>
      </c>
      <c r="E534" t="str">
        <f t="shared" si="17"/>
        <v>Young</v>
      </c>
      <c r="F534" t="s">
        <v>13</v>
      </c>
      <c r="G534">
        <v>3</v>
      </c>
      <c r="H534">
        <v>500</v>
      </c>
      <c r="I534">
        <v>1500</v>
      </c>
      <c r="J534">
        <f t="shared" si="16"/>
        <v>500</v>
      </c>
    </row>
    <row r="535" spans="1:10" x14ac:dyDescent="0.25">
      <c r="A535">
        <v>534</v>
      </c>
      <c r="B535" s="1">
        <v>45087</v>
      </c>
      <c r="C535" t="s">
        <v>9</v>
      </c>
      <c r="D535">
        <v>45</v>
      </c>
      <c r="E535" t="str">
        <f t="shared" si="17"/>
        <v>Middle Age</v>
      </c>
      <c r="F535" t="s">
        <v>12</v>
      </c>
      <c r="G535">
        <v>2</v>
      </c>
      <c r="H535">
        <v>500</v>
      </c>
      <c r="I535">
        <v>1000</v>
      </c>
      <c r="J535">
        <f t="shared" si="16"/>
        <v>500</v>
      </c>
    </row>
    <row r="536" spans="1:10" x14ac:dyDescent="0.25">
      <c r="A536">
        <v>535</v>
      </c>
      <c r="B536" s="1">
        <v>45266</v>
      </c>
      <c r="C536" t="s">
        <v>9</v>
      </c>
      <c r="D536">
        <v>47</v>
      </c>
      <c r="E536" t="str">
        <f t="shared" si="17"/>
        <v>Middle Age</v>
      </c>
      <c r="F536" t="s">
        <v>10</v>
      </c>
      <c r="G536">
        <v>3</v>
      </c>
      <c r="H536">
        <v>30</v>
      </c>
      <c r="I536">
        <v>90</v>
      </c>
      <c r="J536">
        <f t="shared" si="16"/>
        <v>30</v>
      </c>
    </row>
    <row r="537" spans="1:10" x14ac:dyDescent="0.25">
      <c r="A537">
        <v>536</v>
      </c>
      <c r="B537" s="1">
        <v>44990</v>
      </c>
      <c r="C537" t="s">
        <v>11</v>
      </c>
      <c r="D537">
        <v>55</v>
      </c>
      <c r="E537" t="str">
        <f t="shared" si="17"/>
        <v>Middle Age</v>
      </c>
      <c r="F537" t="s">
        <v>10</v>
      </c>
      <c r="G537">
        <v>4</v>
      </c>
      <c r="H537">
        <v>30</v>
      </c>
      <c r="I537">
        <v>120</v>
      </c>
      <c r="J537">
        <f t="shared" si="16"/>
        <v>30</v>
      </c>
    </row>
    <row r="538" spans="1:10" x14ac:dyDescent="0.25">
      <c r="A538">
        <v>537</v>
      </c>
      <c r="B538" s="1">
        <v>45080</v>
      </c>
      <c r="C538" t="s">
        <v>11</v>
      </c>
      <c r="D538">
        <v>21</v>
      </c>
      <c r="E538" t="str">
        <f t="shared" si="17"/>
        <v>Young</v>
      </c>
      <c r="F538" t="s">
        <v>10</v>
      </c>
      <c r="G538">
        <v>1</v>
      </c>
      <c r="H538">
        <v>500</v>
      </c>
      <c r="I538">
        <v>500</v>
      </c>
      <c r="J538">
        <f t="shared" si="16"/>
        <v>500</v>
      </c>
    </row>
    <row r="539" spans="1:10" x14ac:dyDescent="0.25">
      <c r="A539">
        <v>538</v>
      </c>
      <c r="B539" s="1">
        <v>45186</v>
      </c>
      <c r="C539" t="s">
        <v>9</v>
      </c>
      <c r="D539">
        <v>18</v>
      </c>
      <c r="E539" t="str">
        <f t="shared" si="17"/>
        <v>Young</v>
      </c>
      <c r="F539" t="s">
        <v>12</v>
      </c>
      <c r="G539">
        <v>3</v>
      </c>
      <c r="H539">
        <v>50</v>
      </c>
      <c r="I539">
        <v>150</v>
      </c>
      <c r="J539">
        <f t="shared" si="16"/>
        <v>50</v>
      </c>
    </row>
    <row r="540" spans="1:10" x14ac:dyDescent="0.25">
      <c r="A540">
        <v>539</v>
      </c>
      <c r="B540" s="1">
        <v>45085</v>
      </c>
      <c r="C540" t="s">
        <v>9</v>
      </c>
      <c r="D540">
        <v>25</v>
      </c>
      <c r="E540" t="str">
        <f t="shared" si="17"/>
        <v>Young</v>
      </c>
      <c r="F540" t="s">
        <v>10</v>
      </c>
      <c r="G540">
        <v>1</v>
      </c>
      <c r="H540">
        <v>500</v>
      </c>
      <c r="I540">
        <v>500</v>
      </c>
      <c r="J540">
        <f t="shared" si="16"/>
        <v>500</v>
      </c>
    </row>
    <row r="541" spans="1:10" x14ac:dyDescent="0.25">
      <c r="A541">
        <v>540</v>
      </c>
      <c r="B541" s="1">
        <v>45268</v>
      </c>
      <c r="C541" t="s">
        <v>11</v>
      </c>
      <c r="D541">
        <v>46</v>
      </c>
      <c r="E541" t="str">
        <f t="shared" si="17"/>
        <v>Middle Age</v>
      </c>
      <c r="F541" t="s">
        <v>13</v>
      </c>
      <c r="G541">
        <v>3</v>
      </c>
      <c r="H541">
        <v>300</v>
      </c>
      <c r="I541">
        <v>900</v>
      </c>
      <c r="J541">
        <f t="shared" si="16"/>
        <v>300</v>
      </c>
    </row>
    <row r="542" spans="1:10" x14ac:dyDescent="0.25">
      <c r="A542">
        <v>541</v>
      </c>
      <c r="B542" s="1">
        <v>45136</v>
      </c>
      <c r="C542" t="s">
        <v>9</v>
      </c>
      <c r="D542">
        <v>56</v>
      </c>
      <c r="E542" t="str">
        <f t="shared" si="17"/>
        <v>Old</v>
      </c>
      <c r="F542" t="s">
        <v>10</v>
      </c>
      <c r="G542">
        <v>1</v>
      </c>
      <c r="H542">
        <v>500</v>
      </c>
      <c r="I542">
        <v>500</v>
      </c>
      <c r="J542">
        <f t="shared" si="16"/>
        <v>500</v>
      </c>
    </row>
    <row r="543" spans="1:10" x14ac:dyDescent="0.25">
      <c r="A543">
        <v>542</v>
      </c>
      <c r="B543" s="1">
        <v>45094</v>
      </c>
      <c r="C543" t="s">
        <v>11</v>
      </c>
      <c r="D543">
        <v>20</v>
      </c>
      <c r="E543" t="str">
        <f t="shared" si="17"/>
        <v>Young</v>
      </c>
      <c r="F543" t="s">
        <v>10</v>
      </c>
      <c r="G543">
        <v>1</v>
      </c>
      <c r="H543">
        <v>50</v>
      </c>
      <c r="I543">
        <v>50</v>
      </c>
      <c r="J543">
        <f t="shared" si="16"/>
        <v>50</v>
      </c>
    </row>
    <row r="544" spans="1:10" x14ac:dyDescent="0.25">
      <c r="A544">
        <v>543</v>
      </c>
      <c r="B544" s="1">
        <v>45133</v>
      </c>
      <c r="C544" t="s">
        <v>9</v>
      </c>
      <c r="D544">
        <v>49</v>
      </c>
      <c r="E544" t="str">
        <f t="shared" si="17"/>
        <v>Middle Age</v>
      </c>
      <c r="F544" t="s">
        <v>10</v>
      </c>
      <c r="G544">
        <v>2</v>
      </c>
      <c r="H544">
        <v>300</v>
      </c>
      <c r="I544">
        <v>600</v>
      </c>
      <c r="J544">
        <f t="shared" si="16"/>
        <v>300</v>
      </c>
    </row>
    <row r="545" spans="1:10" x14ac:dyDescent="0.25">
      <c r="A545">
        <v>544</v>
      </c>
      <c r="B545" s="1">
        <v>45283</v>
      </c>
      <c r="C545" t="s">
        <v>11</v>
      </c>
      <c r="D545">
        <v>27</v>
      </c>
      <c r="E545" t="str">
        <f t="shared" si="17"/>
        <v>Young</v>
      </c>
      <c r="F545" t="s">
        <v>13</v>
      </c>
      <c r="G545">
        <v>1</v>
      </c>
      <c r="H545">
        <v>25</v>
      </c>
      <c r="I545">
        <v>25</v>
      </c>
      <c r="J545">
        <f t="shared" si="16"/>
        <v>25</v>
      </c>
    </row>
    <row r="546" spans="1:10" x14ac:dyDescent="0.25">
      <c r="A546">
        <v>545</v>
      </c>
      <c r="B546" s="1">
        <v>45078</v>
      </c>
      <c r="C546" t="s">
        <v>9</v>
      </c>
      <c r="D546">
        <v>27</v>
      </c>
      <c r="E546" t="str">
        <f t="shared" si="17"/>
        <v>Young</v>
      </c>
      <c r="F546" t="s">
        <v>12</v>
      </c>
      <c r="G546">
        <v>2</v>
      </c>
      <c r="H546">
        <v>25</v>
      </c>
      <c r="I546">
        <v>50</v>
      </c>
      <c r="J546">
        <f t="shared" si="16"/>
        <v>25</v>
      </c>
    </row>
    <row r="547" spans="1:10" x14ac:dyDescent="0.25">
      <c r="A547">
        <v>546</v>
      </c>
      <c r="B547" s="1">
        <v>45210</v>
      </c>
      <c r="C547" t="s">
        <v>11</v>
      </c>
      <c r="D547">
        <v>36</v>
      </c>
      <c r="E547" t="str">
        <f t="shared" si="17"/>
        <v>Middle Age</v>
      </c>
      <c r="F547" t="s">
        <v>13</v>
      </c>
      <c r="G547">
        <v>4</v>
      </c>
      <c r="H547">
        <v>50</v>
      </c>
      <c r="I547">
        <v>200</v>
      </c>
      <c r="J547">
        <f t="shared" si="16"/>
        <v>50</v>
      </c>
    </row>
    <row r="548" spans="1:10" x14ac:dyDescent="0.25">
      <c r="A548">
        <v>547</v>
      </c>
      <c r="B548" s="1">
        <v>44992</v>
      </c>
      <c r="C548" t="s">
        <v>9</v>
      </c>
      <c r="D548">
        <v>63</v>
      </c>
      <c r="E548" t="str">
        <f t="shared" si="17"/>
        <v>Old</v>
      </c>
      <c r="F548" t="s">
        <v>12</v>
      </c>
      <c r="G548">
        <v>4</v>
      </c>
      <c r="H548">
        <v>500</v>
      </c>
      <c r="I548">
        <v>2000</v>
      </c>
      <c r="J548">
        <f t="shared" si="16"/>
        <v>500</v>
      </c>
    </row>
    <row r="549" spans="1:10" x14ac:dyDescent="0.25">
      <c r="A549">
        <v>548</v>
      </c>
      <c r="B549" s="1">
        <v>45025</v>
      </c>
      <c r="C549" t="s">
        <v>11</v>
      </c>
      <c r="D549">
        <v>51</v>
      </c>
      <c r="E549" t="str">
        <f t="shared" si="17"/>
        <v>Middle Age</v>
      </c>
      <c r="F549" t="s">
        <v>12</v>
      </c>
      <c r="G549">
        <v>2</v>
      </c>
      <c r="H549">
        <v>30</v>
      </c>
      <c r="I549">
        <v>60</v>
      </c>
      <c r="J549">
        <f t="shared" si="16"/>
        <v>30</v>
      </c>
    </row>
    <row r="550" spans="1:10" x14ac:dyDescent="0.25">
      <c r="A550">
        <v>549</v>
      </c>
      <c r="B550" s="1">
        <v>45142</v>
      </c>
      <c r="C550" t="s">
        <v>11</v>
      </c>
      <c r="D550">
        <v>50</v>
      </c>
      <c r="E550" t="str">
        <f t="shared" si="17"/>
        <v>Middle Age</v>
      </c>
      <c r="F550" t="s">
        <v>10</v>
      </c>
      <c r="G550">
        <v>2</v>
      </c>
      <c r="H550">
        <v>50</v>
      </c>
      <c r="I550">
        <v>100</v>
      </c>
      <c r="J550">
        <f t="shared" si="16"/>
        <v>50</v>
      </c>
    </row>
    <row r="551" spans="1:10" x14ac:dyDescent="0.25">
      <c r="A551">
        <v>550</v>
      </c>
      <c r="B551" s="1">
        <v>45267</v>
      </c>
      <c r="C551" t="s">
        <v>9</v>
      </c>
      <c r="D551">
        <v>40</v>
      </c>
      <c r="E551" t="str">
        <f t="shared" si="17"/>
        <v>Middle Age</v>
      </c>
      <c r="F551" t="s">
        <v>12</v>
      </c>
      <c r="G551">
        <v>3</v>
      </c>
      <c r="H551">
        <v>300</v>
      </c>
      <c r="I551">
        <v>900</v>
      </c>
      <c r="J551">
        <f t="shared" si="16"/>
        <v>300</v>
      </c>
    </row>
    <row r="552" spans="1:10" x14ac:dyDescent="0.25">
      <c r="A552">
        <v>551</v>
      </c>
      <c r="B552" s="1">
        <v>45121</v>
      </c>
      <c r="C552" t="s">
        <v>9</v>
      </c>
      <c r="D552">
        <v>45</v>
      </c>
      <c r="E552" t="str">
        <f t="shared" si="17"/>
        <v>Middle Age</v>
      </c>
      <c r="F552" t="s">
        <v>13</v>
      </c>
      <c r="G552">
        <v>3</v>
      </c>
      <c r="H552">
        <v>300</v>
      </c>
      <c r="I552">
        <v>900</v>
      </c>
      <c r="J552">
        <f t="shared" si="16"/>
        <v>300</v>
      </c>
    </row>
    <row r="553" spans="1:10" x14ac:dyDescent="0.25">
      <c r="A553">
        <v>552</v>
      </c>
      <c r="B553" s="1">
        <v>45273</v>
      </c>
      <c r="C553" t="s">
        <v>11</v>
      </c>
      <c r="D553">
        <v>49</v>
      </c>
      <c r="E553" t="str">
        <f t="shared" si="17"/>
        <v>Middle Age</v>
      </c>
      <c r="F553" t="s">
        <v>13</v>
      </c>
      <c r="G553">
        <v>3</v>
      </c>
      <c r="H553">
        <v>25</v>
      </c>
      <c r="I553">
        <v>75</v>
      </c>
      <c r="J553">
        <f t="shared" si="16"/>
        <v>25</v>
      </c>
    </row>
    <row r="554" spans="1:10" x14ac:dyDescent="0.25">
      <c r="A554">
        <v>553</v>
      </c>
      <c r="B554" s="1">
        <v>45016</v>
      </c>
      <c r="C554" t="s">
        <v>9</v>
      </c>
      <c r="D554">
        <v>24</v>
      </c>
      <c r="E554" t="str">
        <f t="shared" si="17"/>
        <v>Young</v>
      </c>
      <c r="F554" t="s">
        <v>12</v>
      </c>
      <c r="G554">
        <v>4</v>
      </c>
      <c r="H554">
        <v>300</v>
      </c>
      <c r="I554">
        <v>1200</v>
      </c>
      <c r="J554">
        <f t="shared" si="16"/>
        <v>300</v>
      </c>
    </row>
    <row r="555" spans="1:10" x14ac:dyDescent="0.25">
      <c r="A555">
        <v>554</v>
      </c>
      <c r="B555" s="1">
        <v>45242</v>
      </c>
      <c r="C555" t="s">
        <v>11</v>
      </c>
      <c r="D555">
        <v>46</v>
      </c>
      <c r="E555" t="str">
        <f t="shared" si="17"/>
        <v>Middle Age</v>
      </c>
      <c r="F555" t="s">
        <v>10</v>
      </c>
      <c r="G555">
        <v>3</v>
      </c>
      <c r="H555">
        <v>50</v>
      </c>
      <c r="I555">
        <v>150</v>
      </c>
      <c r="J555">
        <f t="shared" si="16"/>
        <v>50</v>
      </c>
    </row>
    <row r="556" spans="1:10" x14ac:dyDescent="0.25">
      <c r="A556">
        <v>555</v>
      </c>
      <c r="B556" s="1">
        <v>45218</v>
      </c>
      <c r="C556" t="s">
        <v>9</v>
      </c>
      <c r="D556">
        <v>25</v>
      </c>
      <c r="E556" t="str">
        <f t="shared" si="17"/>
        <v>Young</v>
      </c>
      <c r="F556" t="s">
        <v>10</v>
      </c>
      <c r="G556">
        <v>1</v>
      </c>
      <c r="H556">
        <v>300</v>
      </c>
      <c r="I556">
        <v>300</v>
      </c>
      <c r="J556">
        <f t="shared" si="16"/>
        <v>300</v>
      </c>
    </row>
    <row r="557" spans="1:10" x14ac:dyDescent="0.25">
      <c r="A557">
        <v>556</v>
      </c>
      <c r="B557" s="1">
        <v>45081</v>
      </c>
      <c r="C557" t="s">
        <v>11</v>
      </c>
      <c r="D557">
        <v>18</v>
      </c>
      <c r="E557" t="str">
        <f t="shared" si="17"/>
        <v>Young</v>
      </c>
      <c r="F557" t="s">
        <v>13</v>
      </c>
      <c r="G557">
        <v>1</v>
      </c>
      <c r="H557">
        <v>50</v>
      </c>
      <c r="I557">
        <v>50</v>
      </c>
      <c r="J557">
        <f t="shared" si="16"/>
        <v>50</v>
      </c>
    </row>
    <row r="558" spans="1:10" x14ac:dyDescent="0.25">
      <c r="A558">
        <v>557</v>
      </c>
      <c r="B558" s="1">
        <v>45134</v>
      </c>
      <c r="C558" t="s">
        <v>11</v>
      </c>
      <c r="D558">
        <v>20</v>
      </c>
      <c r="E558" t="str">
        <f t="shared" si="17"/>
        <v>Young</v>
      </c>
      <c r="F558" t="s">
        <v>10</v>
      </c>
      <c r="G558">
        <v>3</v>
      </c>
      <c r="H558">
        <v>30</v>
      </c>
      <c r="I558">
        <v>90</v>
      </c>
      <c r="J558">
        <f t="shared" si="16"/>
        <v>30</v>
      </c>
    </row>
    <row r="559" spans="1:10" x14ac:dyDescent="0.25">
      <c r="A559">
        <v>558</v>
      </c>
      <c r="B559" s="1">
        <v>45207</v>
      </c>
      <c r="C559" t="s">
        <v>11</v>
      </c>
      <c r="D559">
        <v>41</v>
      </c>
      <c r="E559" t="str">
        <f t="shared" si="17"/>
        <v>Middle Age</v>
      </c>
      <c r="F559" t="s">
        <v>12</v>
      </c>
      <c r="G559">
        <v>1</v>
      </c>
      <c r="H559">
        <v>25</v>
      </c>
      <c r="I559">
        <v>25</v>
      </c>
      <c r="J559">
        <f t="shared" si="16"/>
        <v>25</v>
      </c>
    </row>
    <row r="560" spans="1:10" x14ac:dyDescent="0.25">
      <c r="A560">
        <v>559</v>
      </c>
      <c r="B560" s="1">
        <v>44927</v>
      </c>
      <c r="C560" t="s">
        <v>11</v>
      </c>
      <c r="D560">
        <v>40</v>
      </c>
      <c r="E560" t="str">
        <f t="shared" si="17"/>
        <v>Middle Age</v>
      </c>
      <c r="F560" t="s">
        <v>12</v>
      </c>
      <c r="G560">
        <v>4</v>
      </c>
      <c r="H560">
        <v>300</v>
      </c>
      <c r="I560">
        <v>1200</v>
      </c>
      <c r="J560">
        <f t="shared" si="16"/>
        <v>300</v>
      </c>
    </row>
    <row r="561" spans="1:10" x14ac:dyDescent="0.25">
      <c r="A561">
        <v>560</v>
      </c>
      <c r="B561" s="1">
        <v>45082</v>
      </c>
      <c r="C561" t="s">
        <v>11</v>
      </c>
      <c r="D561">
        <v>25</v>
      </c>
      <c r="E561" t="str">
        <f t="shared" si="17"/>
        <v>Young</v>
      </c>
      <c r="F561" t="s">
        <v>13</v>
      </c>
      <c r="G561">
        <v>1</v>
      </c>
      <c r="H561">
        <v>50</v>
      </c>
      <c r="I561">
        <v>50</v>
      </c>
      <c r="J561">
        <f t="shared" si="16"/>
        <v>50</v>
      </c>
    </row>
    <row r="562" spans="1:10" x14ac:dyDescent="0.25">
      <c r="A562">
        <v>561</v>
      </c>
      <c r="B562" s="1">
        <v>45073</v>
      </c>
      <c r="C562" t="s">
        <v>11</v>
      </c>
      <c r="D562">
        <v>64</v>
      </c>
      <c r="E562" t="str">
        <f t="shared" si="17"/>
        <v>Old</v>
      </c>
      <c r="F562" t="s">
        <v>12</v>
      </c>
      <c r="G562">
        <v>4</v>
      </c>
      <c r="H562">
        <v>500</v>
      </c>
      <c r="I562">
        <v>2000</v>
      </c>
      <c r="J562">
        <f t="shared" si="16"/>
        <v>500</v>
      </c>
    </row>
    <row r="563" spans="1:10" x14ac:dyDescent="0.25">
      <c r="A563">
        <v>562</v>
      </c>
      <c r="B563" s="1">
        <v>45034</v>
      </c>
      <c r="C563" t="s">
        <v>9</v>
      </c>
      <c r="D563">
        <v>54</v>
      </c>
      <c r="E563" t="str">
        <f t="shared" si="17"/>
        <v>Middle Age</v>
      </c>
      <c r="F563" t="s">
        <v>13</v>
      </c>
      <c r="G563">
        <v>2</v>
      </c>
      <c r="H563">
        <v>25</v>
      </c>
      <c r="I563">
        <v>50</v>
      </c>
      <c r="J563">
        <f t="shared" si="16"/>
        <v>25</v>
      </c>
    </row>
    <row r="564" spans="1:10" x14ac:dyDescent="0.25">
      <c r="A564">
        <v>563</v>
      </c>
      <c r="B564" s="1">
        <v>45147</v>
      </c>
      <c r="C564" t="s">
        <v>9</v>
      </c>
      <c r="D564">
        <v>20</v>
      </c>
      <c r="E564" t="str">
        <f t="shared" si="17"/>
        <v>Young</v>
      </c>
      <c r="F564" t="s">
        <v>12</v>
      </c>
      <c r="G564">
        <v>2</v>
      </c>
      <c r="H564">
        <v>30</v>
      </c>
      <c r="I564">
        <v>60</v>
      </c>
      <c r="J564">
        <f t="shared" si="16"/>
        <v>30</v>
      </c>
    </row>
    <row r="565" spans="1:10" x14ac:dyDescent="0.25">
      <c r="A565">
        <v>564</v>
      </c>
      <c r="B565" s="1">
        <v>45223</v>
      </c>
      <c r="C565" t="s">
        <v>9</v>
      </c>
      <c r="D565">
        <v>50</v>
      </c>
      <c r="E565" t="str">
        <f t="shared" si="17"/>
        <v>Middle Age</v>
      </c>
      <c r="F565" t="s">
        <v>13</v>
      </c>
      <c r="G565">
        <v>2</v>
      </c>
      <c r="H565">
        <v>50</v>
      </c>
      <c r="I565">
        <v>100</v>
      </c>
      <c r="J565">
        <f t="shared" si="16"/>
        <v>50</v>
      </c>
    </row>
    <row r="566" spans="1:10" x14ac:dyDescent="0.25">
      <c r="A566">
        <v>565</v>
      </c>
      <c r="B566" s="1">
        <v>45237</v>
      </c>
      <c r="C566" t="s">
        <v>11</v>
      </c>
      <c r="D566">
        <v>45</v>
      </c>
      <c r="E566" t="str">
        <f t="shared" si="17"/>
        <v>Middle Age</v>
      </c>
      <c r="F566" t="s">
        <v>10</v>
      </c>
      <c r="G566">
        <v>2</v>
      </c>
      <c r="H566">
        <v>30</v>
      </c>
      <c r="I566">
        <v>60</v>
      </c>
      <c r="J566">
        <f t="shared" si="16"/>
        <v>30</v>
      </c>
    </row>
    <row r="567" spans="1:10" x14ac:dyDescent="0.25">
      <c r="A567">
        <v>566</v>
      </c>
      <c r="B567" s="1">
        <v>45262</v>
      </c>
      <c r="C567" t="s">
        <v>11</v>
      </c>
      <c r="D567">
        <v>64</v>
      </c>
      <c r="E567" t="str">
        <f t="shared" si="17"/>
        <v>Old</v>
      </c>
      <c r="F567" t="s">
        <v>12</v>
      </c>
      <c r="G567">
        <v>1</v>
      </c>
      <c r="H567">
        <v>30</v>
      </c>
      <c r="I567">
        <v>30</v>
      </c>
      <c r="J567">
        <f t="shared" si="16"/>
        <v>30</v>
      </c>
    </row>
    <row r="568" spans="1:10" x14ac:dyDescent="0.25">
      <c r="A568">
        <v>567</v>
      </c>
      <c r="B568" s="1">
        <v>45091</v>
      </c>
      <c r="C568" t="s">
        <v>11</v>
      </c>
      <c r="D568">
        <v>25</v>
      </c>
      <c r="E568" t="str">
        <f t="shared" si="17"/>
        <v>Young</v>
      </c>
      <c r="F568" t="s">
        <v>12</v>
      </c>
      <c r="G568">
        <v>3</v>
      </c>
      <c r="H568">
        <v>300</v>
      </c>
      <c r="I568">
        <v>900</v>
      </c>
      <c r="J568">
        <f t="shared" si="16"/>
        <v>300</v>
      </c>
    </row>
    <row r="569" spans="1:10" x14ac:dyDescent="0.25">
      <c r="A569">
        <v>568</v>
      </c>
      <c r="B569" s="1">
        <v>45165</v>
      </c>
      <c r="C569" t="s">
        <v>11</v>
      </c>
      <c r="D569">
        <v>51</v>
      </c>
      <c r="E569" t="str">
        <f t="shared" si="17"/>
        <v>Middle Age</v>
      </c>
      <c r="F569" t="s">
        <v>13</v>
      </c>
      <c r="G569">
        <v>1</v>
      </c>
      <c r="H569">
        <v>300</v>
      </c>
      <c r="I569">
        <v>300</v>
      </c>
      <c r="J569">
        <f t="shared" si="16"/>
        <v>300</v>
      </c>
    </row>
    <row r="570" spans="1:10" x14ac:dyDescent="0.25">
      <c r="A570">
        <v>569</v>
      </c>
      <c r="B570" s="1">
        <v>45153</v>
      </c>
      <c r="C570" t="s">
        <v>9</v>
      </c>
      <c r="D570">
        <v>52</v>
      </c>
      <c r="E570" t="str">
        <f t="shared" si="17"/>
        <v>Middle Age</v>
      </c>
      <c r="F570" t="s">
        <v>13</v>
      </c>
      <c r="G570">
        <v>4</v>
      </c>
      <c r="H570">
        <v>50</v>
      </c>
      <c r="I570">
        <v>200</v>
      </c>
      <c r="J570">
        <f t="shared" si="16"/>
        <v>50</v>
      </c>
    </row>
    <row r="571" spans="1:10" x14ac:dyDescent="0.25">
      <c r="A571">
        <v>570</v>
      </c>
      <c r="B571" s="1">
        <v>45153</v>
      </c>
      <c r="C571" t="s">
        <v>9</v>
      </c>
      <c r="D571">
        <v>49</v>
      </c>
      <c r="E571" t="str">
        <f t="shared" si="17"/>
        <v>Middle Age</v>
      </c>
      <c r="F571" t="s">
        <v>12</v>
      </c>
      <c r="G571">
        <v>1</v>
      </c>
      <c r="H571">
        <v>500</v>
      </c>
      <c r="I571">
        <v>500</v>
      </c>
      <c r="J571">
        <f t="shared" si="16"/>
        <v>500</v>
      </c>
    </row>
    <row r="572" spans="1:10" x14ac:dyDescent="0.25">
      <c r="A572">
        <v>571</v>
      </c>
      <c r="B572" s="1">
        <v>45272</v>
      </c>
      <c r="C572" t="s">
        <v>11</v>
      </c>
      <c r="D572">
        <v>41</v>
      </c>
      <c r="E572" t="str">
        <f t="shared" si="17"/>
        <v>Middle Age</v>
      </c>
      <c r="F572" t="s">
        <v>13</v>
      </c>
      <c r="G572">
        <v>1</v>
      </c>
      <c r="H572">
        <v>50</v>
      </c>
      <c r="I572">
        <v>50</v>
      </c>
      <c r="J572">
        <f t="shared" si="16"/>
        <v>50</v>
      </c>
    </row>
    <row r="573" spans="1:10" x14ac:dyDescent="0.25">
      <c r="A573">
        <v>572</v>
      </c>
      <c r="B573" s="1">
        <v>45036</v>
      </c>
      <c r="C573" t="s">
        <v>9</v>
      </c>
      <c r="D573">
        <v>31</v>
      </c>
      <c r="E573" t="str">
        <f t="shared" si="17"/>
        <v>Young</v>
      </c>
      <c r="F573" t="s">
        <v>12</v>
      </c>
      <c r="G573">
        <v>4</v>
      </c>
      <c r="H573">
        <v>500</v>
      </c>
      <c r="I573">
        <v>2000</v>
      </c>
      <c r="J573">
        <f t="shared" si="16"/>
        <v>500</v>
      </c>
    </row>
    <row r="574" spans="1:10" x14ac:dyDescent="0.25">
      <c r="A574">
        <v>573</v>
      </c>
      <c r="B574" s="1">
        <v>45188</v>
      </c>
      <c r="C574" t="s">
        <v>9</v>
      </c>
      <c r="D574">
        <v>49</v>
      </c>
      <c r="E574" t="str">
        <f t="shared" si="17"/>
        <v>Middle Age</v>
      </c>
      <c r="F574" t="s">
        <v>10</v>
      </c>
      <c r="G574">
        <v>2</v>
      </c>
      <c r="H574">
        <v>30</v>
      </c>
      <c r="I574">
        <v>60</v>
      </c>
      <c r="J574">
        <f t="shared" si="16"/>
        <v>30</v>
      </c>
    </row>
    <row r="575" spans="1:10" x14ac:dyDescent="0.25">
      <c r="A575">
        <v>574</v>
      </c>
      <c r="B575" s="1">
        <v>45169</v>
      </c>
      <c r="C575" t="s">
        <v>11</v>
      </c>
      <c r="D575">
        <v>63</v>
      </c>
      <c r="E575" t="str">
        <f t="shared" si="17"/>
        <v>Old</v>
      </c>
      <c r="F575" t="s">
        <v>13</v>
      </c>
      <c r="G575">
        <v>2</v>
      </c>
      <c r="H575">
        <v>25</v>
      </c>
      <c r="I575">
        <v>50</v>
      </c>
      <c r="J575">
        <f t="shared" si="16"/>
        <v>25</v>
      </c>
    </row>
    <row r="576" spans="1:10" x14ac:dyDescent="0.25">
      <c r="A576">
        <v>575</v>
      </c>
      <c r="B576" s="1">
        <v>45013</v>
      </c>
      <c r="C576" t="s">
        <v>9</v>
      </c>
      <c r="D576">
        <v>60</v>
      </c>
      <c r="E576" t="str">
        <f t="shared" si="17"/>
        <v>Old</v>
      </c>
      <c r="F576" t="s">
        <v>12</v>
      </c>
      <c r="G576">
        <v>2</v>
      </c>
      <c r="H576">
        <v>50</v>
      </c>
      <c r="I576">
        <v>100</v>
      </c>
      <c r="J576">
        <f t="shared" si="16"/>
        <v>50</v>
      </c>
    </row>
    <row r="577" spans="1:10" x14ac:dyDescent="0.25">
      <c r="A577">
        <v>576</v>
      </c>
      <c r="B577" s="1">
        <v>45264</v>
      </c>
      <c r="C577" t="s">
        <v>11</v>
      </c>
      <c r="D577">
        <v>33</v>
      </c>
      <c r="E577" t="str">
        <f t="shared" si="17"/>
        <v>Young</v>
      </c>
      <c r="F577" t="s">
        <v>10</v>
      </c>
      <c r="G577">
        <v>3</v>
      </c>
      <c r="H577">
        <v>50</v>
      </c>
      <c r="I577">
        <v>150</v>
      </c>
      <c r="J577">
        <f t="shared" si="16"/>
        <v>50</v>
      </c>
    </row>
    <row r="578" spans="1:10" x14ac:dyDescent="0.25">
      <c r="A578">
        <v>577</v>
      </c>
      <c r="B578" s="1">
        <v>44970</v>
      </c>
      <c r="C578" t="s">
        <v>9</v>
      </c>
      <c r="D578">
        <v>21</v>
      </c>
      <c r="E578" t="str">
        <f t="shared" si="17"/>
        <v>Young</v>
      </c>
      <c r="F578" t="s">
        <v>10</v>
      </c>
      <c r="G578">
        <v>4</v>
      </c>
      <c r="H578">
        <v>500</v>
      </c>
      <c r="I578">
        <v>2000</v>
      </c>
      <c r="J578">
        <f t="shared" ref="J578:J641" si="18">I578/G578</f>
        <v>500</v>
      </c>
    </row>
    <row r="579" spans="1:10" x14ac:dyDescent="0.25">
      <c r="A579">
        <v>578</v>
      </c>
      <c r="B579" s="1">
        <v>45072</v>
      </c>
      <c r="C579" t="s">
        <v>11</v>
      </c>
      <c r="D579">
        <v>54</v>
      </c>
      <c r="E579" t="str">
        <f t="shared" ref="E579:E642" si="19">IF(D579&gt;=56,"Old",IF(D579&gt;=36,"Middle Age",IF(D579&lt;36,"Young"," Invalid")))</f>
        <v>Middle Age</v>
      </c>
      <c r="F579" t="s">
        <v>12</v>
      </c>
      <c r="G579">
        <v>4</v>
      </c>
      <c r="H579">
        <v>30</v>
      </c>
      <c r="I579">
        <v>120</v>
      </c>
      <c r="J579">
        <f t="shared" si="18"/>
        <v>30</v>
      </c>
    </row>
    <row r="580" spans="1:10" x14ac:dyDescent="0.25">
      <c r="A580">
        <v>579</v>
      </c>
      <c r="B580" s="1">
        <v>45190</v>
      </c>
      <c r="C580" t="s">
        <v>11</v>
      </c>
      <c r="D580">
        <v>38</v>
      </c>
      <c r="E580" t="str">
        <f t="shared" si="19"/>
        <v>Middle Age</v>
      </c>
      <c r="F580" t="s">
        <v>13</v>
      </c>
      <c r="G580">
        <v>1</v>
      </c>
      <c r="H580">
        <v>30</v>
      </c>
      <c r="I580">
        <v>30</v>
      </c>
      <c r="J580">
        <f t="shared" si="18"/>
        <v>30</v>
      </c>
    </row>
    <row r="581" spans="1:10" x14ac:dyDescent="0.25">
      <c r="A581">
        <v>580</v>
      </c>
      <c r="B581" s="1">
        <v>45266</v>
      </c>
      <c r="C581" t="s">
        <v>11</v>
      </c>
      <c r="D581">
        <v>31</v>
      </c>
      <c r="E581" t="str">
        <f t="shared" si="19"/>
        <v>Young</v>
      </c>
      <c r="F581" t="s">
        <v>12</v>
      </c>
      <c r="G581">
        <v>3</v>
      </c>
      <c r="H581">
        <v>500</v>
      </c>
      <c r="I581">
        <v>1500</v>
      </c>
      <c r="J581">
        <f t="shared" si="18"/>
        <v>500</v>
      </c>
    </row>
    <row r="582" spans="1:10" x14ac:dyDescent="0.25">
      <c r="A582">
        <v>581</v>
      </c>
      <c r="B582" s="1">
        <v>45251</v>
      </c>
      <c r="C582" t="s">
        <v>11</v>
      </c>
      <c r="D582">
        <v>48</v>
      </c>
      <c r="E582" t="str">
        <f t="shared" si="19"/>
        <v>Middle Age</v>
      </c>
      <c r="F582" t="s">
        <v>10</v>
      </c>
      <c r="G582">
        <v>2</v>
      </c>
      <c r="H582">
        <v>30</v>
      </c>
      <c r="I582">
        <v>60</v>
      </c>
      <c r="J582">
        <f t="shared" si="18"/>
        <v>30</v>
      </c>
    </row>
    <row r="583" spans="1:10" x14ac:dyDescent="0.25">
      <c r="A583">
        <v>582</v>
      </c>
      <c r="B583" s="1">
        <v>45244</v>
      </c>
      <c r="C583" t="s">
        <v>9</v>
      </c>
      <c r="D583">
        <v>35</v>
      </c>
      <c r="E583" t="str">
        <f t="shared" si="19"/>
        <v>Young</v>
      </c>
      <c r="F583" t="s">
        <v>12</v>
      </c>
      <c r="G583">
        <v>3</v>
      </c>
      <c r="H583">
        <v>300</v>
      </c>
      <c r="I583">
        <v>900</v>
      </c>
      <c r="J583">
        <f t="shared" si="18"/>
        <v>300</v>
      </c>
    </row>
    <row r="584" spans="1:10" x14ac:dyDescent="0.25">
      <c r="A584">
        <v>583</v>
      </c>
      <c r="B584" s="1">
        <v>45098</v>
      </c>
      <c r="C584" t="s">
        <v>11</v>
      </c>
      <c r="D584">
        <v>24</v>
      </c>
      <c r="E584" t="str">
        <f t="shared" si="19"/>
        <v>Young</v>
      </c>
      <c r="F584" t="s">
        <v>13</v>
      </c>
      <c r="G584">
        <v>4</v>
      </c>
      <c r="H584">
        <v>25</v>
      </c>
      <c r="I584">
        <v>100</v>
      </c>
      <c r="J584">
        <f t="shared" si="18"/>
        <v>25</v>
      </c>
    </row>
    <row r="585" spans="1:10" x14ac:dyDescent="0.25">
      <c r="A585">
        <v>584</v>
      </c>
      <c r="B585" s="1">
        <v>44974</v>
      </c>
      <c r="C585" t="s">
        <v>11</v>
      </c>
      <c r="D585">
        <v>27</v>
      </c>
      <c r="E585" t="str">
        <f t="shared" si="19"/>
        <v>Young</v>
      </c>
      <c r="F585" t="s">
        <v>10</v>
      </c>
      <c r="G585">
        <v>4</v>
      </c>
      <c r="H585">
        <v>50</v>
      </c>
      <c r="I585">
        <v>200</v>
      </c>
      <c r="J585">
        <f t="shared" si="18"/>
        <v>50</v>
      </c>
    </row>
    <row r="586" spans="1:10" x14ac:dyDescent="0.25">
      <c r="A586">
        <v>585</v>
      </c>
      <c r="B586" s="1">
        <v>45047</v>
      </c>
      <c r="C586" t="s">
        <v>11</v>
      </c>
      <c r="D586">
        <v>24</v>
      </c>
      <c r="E586" t="str">
        <f t="shared" si="19"/>
        <v>Young</v>
      </c>
      <c r="F586" t="s">
        <v>12</v>
      </c>
      <c r="G586">
        <v>1</v>
      </c>
      <c r="H586">
        <v>25</v>
      </c>
      <c r="I586">
        <v>25</v>
      </c>
      <c r="J586">
        <f t="shared" si="18"/>
        <v>25</v>
      </c>
    </row>
    <row r="587" spans="1:10" x14ac:dyDescent="0.25">
      <c r="A587">
        <v>586</v>
      </c>
      <c r="B587" s="1">
        <v>45271</v>
      </c>
      <c r="C587" t="s">
        <v>9</v>
      </c>
      <c r="D587">
        <v>50</v>
      </c>
      <c r="E587" t="str">
        <f t="shared" si="19"/>
        <v>Middle Age</v>
      </c>
      <c r="F587" t="s">
        <v>13</v>
      </c>
      <c r="G587">
        <v>1</v>
      </c>
      <c r="H587">
        <v>50</v>
      </c>
      <c r="I587">
        <v>50</v>
      </c>
      <c r="J587">
        <f t="shared" si="18"/>
        <v>50</v>
      </c>
    </row>
    <row r="588" spans="1:10" x14ac:dyDescent="0.25">
      <c r="A588">
        <v>587</v>
      </c>
      <c r="B588" s="1">
        <v>45085</v>
      </c>
      <c r="C588" t="s">
        <v>11</v>
      </c>
      <c r="D588">
        <v>40</v>
      </c>
      <c r="E588" t="str">
        <f t="shared" si="19"/>
        <v>Middle Age</v>
      </c>
      <c r="F588" t="s">
        <v>10</v>
      </c>
      <c r="G588">
        <v>4</v>
      </c>
      <c r="H588">
        <v>300</v>
      </c>
      <c r="I588">
        <v>1200</v>
      </c>
      <c r="J588">
        <f t="shared" si="18"/>
        <v>300</v>
      </c>
    </row>
    <row r="589" spans="1:10" x14ac:dyDescent="0.25">
      <c r="A589">
        <v>588</v>
      </c>
      <c r="B589" s="1">
        <v>45042</v>
      </c>
      <c r="C589" t="s">
        <v>9</v>
      </c>
      <c r="D589">
        <v>38</v>
      </c>
      <c r="E589" t="str">
        <f t="shared" si="19"/>
        <v>Middle Age</v>
      </c>
      <c r="F589" t="s">
        <v>13</v>
      </c>
      <c r="G589">
        <v>2</v>
      </c>
      <c r="H589">
        <v>30</v>
      </c>
      <c r="I589">
        <v>60</v>
      </c>
      <c r="J589">
        <f t="shared" si="18"/>
        <v>30</v>
      </c>
    </row>
    <row r="590" spans="1:10" x14ac:dyDescent="0.25">
      <c r="A590">
        <v>589</v>
      </c>
      <c r="B590" s="1">
        <v>45028</v>
      </c>
      <c r="C590" t="s">
        <v>11</v>
      </c>
      <c r="D590">
        <v>36</v>
      </c>
      <c r="E590" t="str">
        <f t="shared" si="19"/>
        <v>Middle Age</v>
      </c>
      <c r="F590" t="s">
        <v>10</v>
      </c>
      <c r="G590">
        <v>2</v>
      </c>
      <c r="H590">
        <v>500</v>
      </c>
      <c r="I590">
        <v>1000</v>
      </c>
      <c r="J590">
        <f t="shared" si="18"/>
        <v>500</v>
      </c>
    </row>
    <row r="591" spans="1:10" x14ac:dyDescent="0.25">
      <c r="A591">
        <v>590</v>
      </c>
      <c r="B591" s="1">
        <v>45002</v>
      </c>
      <c r="C591" t="s">
        <v>9</v>
      </c>
      <c r="D591">
        <v>36</v>
      </c>
      <c r="E591" t="str">
        <f t="shared" si="19"/>
        <v>Middle Age</v>
      </c>
      <c r="F591" t="s">
        <v>12</v>
      </c>
      <c r="G591">
        <v>3</v>
      </c>
      <c r="H591">
        <v>300</v>
      </c>
      <c r="I591">
        <v>900</v>
      </c>
      <c r="J591">
        <f t="shared" si="18"/>
        <v>300</v>
      </c>
    </row>
    <row r="592" spans="1:10" x14ac:dyDescent="0.25">
      <c r="A592">
        <v>591</v>
      </c>
      <c r="B592" s="1">
        <v>44939</v>
      </c>
      <c r="C592" t="s">
        <v>9</v>
      </c>
      <c r="D592">
        <v>53</v>
      </c>
      <c r="E592" t="str">
        <f t="shared" si="19"/>
        <v>Middle Age</v>
      </c>
      <c r="F592" t="s">
        <v>13</v>
      </c>
      <c r="G592">
        <v>4</v>
      </c>
      <c r="H592">
        <v>25</v>
      </c>
      <c r="I592">
        <v>100</v>
      </c>
      <c r="J592">
        <f t="shared" si="18"/>
        <v>25</v>
      </c>
    </row>
    <row r="593" spans="1:10" x14ac:dyDescent="0.25">
      <c r="A593">
        <v>592</v>
      </c>
      <c r="B593" s="1">
        <v>44950</v>
      </c>
      <c r="C593" t="s">
        <v>11</v>
      </c>
      <c r="D593">
        <v>46</v>
      </c>
      <c r="E593" t="str">
        <f t="shared" si="19"/>
        <v>Middle Age</v>
      </c>
      <c r="F593" t="s">
        <v>10</v>
      </c>
      <c r="G593">
        <v>4</v>
      </c>
      <c r="H593">
        <v>500</v>
      </c>
      <c r="I593">
        <v>2000</v>
      </c>
      <c r="J593">
        <f t="shared" si="18"/>
        <v>500</v>
      </c>
    </row>
    <row r="594" spans="1:10" x14ac:dyDescent="0.25">
      <c r="A594">
        <v>593</v>
      </c>
      <c r="B594" s="1">
        <v>45052</v>
      </c>
      <c r="C594" t="s">
        <v>9</v>
      </c>
      <c r="D594">
        <v>35</v>
      </c>
      <c r="E594" t="str">
        <f t="shared" si="19"/>
        <v>Young</v>
      </c>
      <c r="F594" t="s">
        <v>13</v>
      </c>
      <c r="G594">
        <v>2</v>
      </c>
      <c r="H594">
        <v>30</v>
      </c>
      <c r="I594">
        <v>60</v>
      </c>
      <c r="J594">
        <f t="shared" si="18"/>
        <v>30</v>
      </c>
    </row>
    <row r="595" spans="1:10" x14ac:dyDescent="0.25">
      <c r="A595">
        <v>594</v>
      </c>
      <c r="B595" s="1">
        <v>45170</v>
      </c>
      <c r="C595" t="s">
        <v>11</v>
      </c>
      <c r="D595">
        <v>19</v>
      </c>
      <c r="E595" t="str">
        <f t="shared" si="19"/>
        <v>Young</v>
      </c>
      <c r="F595" t="s">
        <v>13</v>
      </c>
      <c r="G595">
        <v>2</v>
      </c>
      <c r="H595">
        <v>300</v>
      </c>
      <c r="I595">
        <v>600</v>
      </c>
      <c r="J595">
        <f t="shared" si="18"/>
        <v>300</v>
      </c>
    </row>
    <row r="596" spans="1:10" x14ac:dyDescent="0.25">
      <c r="A596">
        <v>595</v>
      </c>
      <c r="B596" s="1">
        <v>45239</v>
      </c>
      <c r="C596" t="s">
        <v>11</v>
      </c>
      <c r="D596">
        <v>18</v>
      </c>
      <c r="E596" t="str">
        <f t="shared" si="19"/>
        <v>Young</v>
      </c>
      <c r="F596" t="s">
        <v>12</v>
      </c>
      <c r="G596">
        <v>4</v>
      </c>
      <c r="H596">
        <v>500</v>
      </c>
      <c r="I596">
        <v>2000</v>
      </c>
      <c r="J596">
        <f t="shared" si="18"/>
        <v>500</v>
      </c>
    </row>
    <row r="597" spans="1:10" x14ac:dyDescent="0.25">
      <c r="A597">
        <v>596</v>
      </c>
      <c r="B597" s="1">
        <v>44964</v>
      </c>
      <c r="C597" t="s">
        <v>11</v>
      </c>
      <c r="D597">
        <v>64</v>
      </c>
      <c r="E597" t="str">
        <f t="shared" si="19"/>
        <v>Old</v>
      </c>
      <c r="F597" t="s">
        <v>13</v>
      </c>
      <c r="G597">
        <v>1</v>
      </c>
      <c r="H597">
        <v>300</v>
      </c>
      <c r="I597">
        <v>300</v>
      </c>
      <c r="J597">
        <f t="shared" si="18"/>
        <v>300</v>
      </c>
    </row>
    <row r="598" spans="1:10" x14ac:dyDescent="0.25">
      <c r="A598">
        <v>597</v>
      </c>
      <c r="B598" s="1">
        <v>45160</v>
      </c>
      <c r="C598" t="s">
        <v>9</v>
      </c>
      <c r="D598">
        <v>22</v>
      </c>
      <c r="E598" t="str">
        <f t="shared" si="19"/>
        <v>Young</v>
      </c>
      <c r="F598" t="s">
        <v>10</v>
      </c>
      <c r="G598">
        <v>4</v>
      </c>
      <c r="H598">
        <v>300</v>
      </c>
      <c r="I598">
        <v>1200</v>
      </c>
      <c r="J598">
        <f t="shared" si="18"/>
        <v>300</v>
      </c>
    </row>
    <row r="599" spans="1:10" x14ac:dyDescent="0.25">
      <c r="A599">
        <v>598</v>
      </c>
      <c r="B599" s="1">
        <v>45139</v>
      </c>
      <c r="C599" t="s">
        <v>9</v>
      </c>
      <c r="D599">
        <v>37</v>
      </c>
      <c r="E599" t="str">
        <f t="shared" si="19"/>
        <v>Middle Age</v>
      </c>
      <c r="F599" t="s">
        <v>10</v>
      </c>
      <c r="G599">
        <v>4</v>
      </c>
      <c r="H599">
        <v>30</v>
      </c>
      <c r="I599">
        <v>120</v>
      </c>
      <c r="J599">
        <f t="shared" si="18"/>
        <v>30</v>
      </c>
    </row>
    <row r="600" spans="1:10" x14ac:dyDescent="0.25">
      <c r="A600">
        <v>599</v>
      </c>
      <c r="B600" s="1">
        <v>45249</v>
      </c>
      <c r="C600" t="s">
        <v>11</v>
      </c>
      <c r="D600">
        <v>28</v>
      </c>
      <c r="E600" t="str">
        <f t="shared" si="19"/>
        <v>Young</v>
      </c>
      <c r="F600" t="s">
        <v>10</v>
      </c>
      <c r="G600">
        <v>2</v>
      </c>
      <c r="H600">
        <v>50</v>
      </c>
      <c r="I600">
        <v>100</v>
      </c>
      <c r="J600">
        <f t="shared" si="18"/>
        <v>50</v>
      </c>
    </row>
    <row r="601" spans="1:10" x14ac:dyDescent="0.25">
      <c r="A601">
        <v>600</v>
      </c>
      <c r="B601" s="1">
        <v>45221</v>
      </c>
      <c r="C601" t="s">
        <v>11</v>
      </c>
      <c r="D601">
        <v>59</v>
      </c>
      <c r="E601" t="str">
        <f t="shared" si="19"/>
        <v>Old</v>
      </c>
      <c r="F601" t="s">
        <v>10</v>
      </c>
      <c r="G601">
        <v>2</v>
      </c>
      <c r="H601">
        <v>500</v>
      </c>
      <c r="I601">
        <v>1000</v>
      </c>
      <c r="J601">
        <f t="shared" si="18"/>
        <v>500</v>
      </c>
    </row>
    <row r="602" spans="1:10" x14ac:dyDescent="0.25">
      <c r="A602">
        <v>601</v>
      </c>
      <c r="B602" s="1">
        <v>45026</v>
      </c>
      <c r="C602" t="s">
        <v>9</v>
      </c>
      <c r="D602">
        <v>19</v>
      </c>
      <c r="E602" t="str">
        <f t="shared" si="19"/>
        <v>Young</v>
      </c>
      <c r="F602" t="s">
        <v>12</v>
      </c>
      <c r="G602">
        <v>1</v>
      </c>
      <c r="H602">
        <v>30</v>
      </c>
      <c r="I602">
        <v>30</v>
      </c>
      <c r="J602">
        <f t="shared" si="18"/>
        <v>30</v>
      </c>
    </row>
    <row r="603" spans="1:10" x14ac:dyDescent="0.25">
      <c r="A603">
        <v>602</v>
      </c>
      <c r="B603" s="1">
        <v>45283</v>
      </c>
      <c r="C603" t="s">
        <v>11</v>
      </c>
      <c r="D603">
        <v>20</v>
      </c>
      <c r="E603" t="str">
        <f t="shared" si="19"/>
        <v>Young</v>
      </c>
      <c r="F603" t="s">
        <v>13</v>
      </c>
      <c r="G603">
        <v>1</v>
      </c>
      <c r="H603">
        <v>300</v>
      </c>
      <c r="I603">
        <v>300</v>
      </c>
      <c r="J603">
        <f t="shared" si="18"/>
        <v>300</v>
      </c>
    </row>
    <row r="604" spans="1:10" x14ac:dyDescent="0.25">
      <c r="A604">
        <v>603</v>
      </c>
      <c r="B604" s="1">
        <v>45123</v>
      </c>
      <c r="C604" t="s">
        <v>11</v>
      </c>
      <c r="D604">
        <v>40</v>
      </c>
      <c r="E604" t="str">
        <f t="shared" si="19"/>
        <v>Middle Age</v>
      </c>
      <c r="F604" t="s">
        <v>12</v>
      </c>
      <c r="G604">
        <v>3</v>
      </c>
      <c r="H604">
        <v>30</v>
      </c>
      <c r="I604">
        <v>90</v>
      </c>
      <c r="J604">
        <f t="shared" si="18"/>
        <v>30</v>
      </c>
    </row>
    <row r="605" spans="1:10" x14ac:dyDescent="0.25">
      <c r="A605">
        <v>604</v>
      </c>
      <c r="B605" s="1">
        <v>45180</v>
      </c>
      <c r="C605" t="s">
        <v>11</v>
      </c>
      <c r="D605">
        <v>29</v>
      </c>
      <c r="E605" t="str">
        <f t="shared" si="19"/>
        <v>Young</v>
      </c>
      <c r="F605" t="s">
        <v>13</v>
      </c>
      <c r="G605">
        <v>4</v>
      </c>
      <c r="H605">
        <v>50</v>
      </c>
      <c r="I605">
        <v>200</v>
      </c>
      <c r="J605">
        <f t="shared" si="18"/>
        <v>50</v>
      </c>
    </row>
    <row r="606" spans="1:10" x14ac:dyDescent="0.25">
      <c r="A606">
        <v>605</v>
      </c>
      <c r="B606" s="1">
        <v>45131</v>
      </c>
      <c r="C606" t="s">
        <v>9</v>
      </c>
      <c r="D606">
        <v>37</v>
      </c>
      <c r="E606" t="str">
        <f t="shared" si="19"/>
        <v>Middle Age</v>
      </c>
      <c r="F606" t="s">
        <v>13</v>
      </c>
      <c r="G606">
        <v>2</v>
      </c>
      <c r="H606">
        <v>500</v>
      </c>
      <c r="I606">
        <v>1000</v>
      </c>
      <c r="J606">
        <f t="shared" si="18"/>
        <v>500</v>
      </c>
    </row>
    <row r="607" spans="1:10" x14ac:dyDescent="0.25">
      <c r="A607">
        <v>606</v>
      </c>
      <c r="B607" s="1">
        <v>45051</v>
      </c>
      <c r="C607" t="s">
        <v>9</v>
      </c>
      <c r="D607">
        <v>22</v>
      </c>
      <c r="E607" t="str">
        <f t="shared" si="19"/>
        <v>Young</v>
      </c>
      <c r="F607" t="s">
        <v>13</v>
      </c>
      <c r="G607">
        <v>1</v>
      </c>
      <c r="H607">
        <v>50</v>
      </c>
      <c r="I607">
        <v>50</v>
      </c>
      <c r="J607">
        <f t="shared" si="18"/>
        <v>50</v>
      </c>
    </row>
    <row r="608" spans="1:10" x14ac:dyDescent="0.25">
      <c r="A608">
        <v>607</v>
      </c>
      <c r="B608" s="1">
        <v>45002</v>
      </c>
      <c r="C608" t="s">
        <v>9</v>
      </c>
      <c r="D608">
        <v>54</v>
      </c>
      <c r="E608" t="str">
        <f t="shared" si="19"/>
        <v>Middle Age</v>
      </c>
      <c r="F608" t="s">
        <v>12</v>
      </c>
      <c r="G608">
        <v>3</v>
      </c>
      <c r="H608">
        <v>25</v>
      </c>
      <c r="I608">
        <v>75</v>
      </c>
      <c r="J608">
        <f t="shared" si="18"/>
        <v>25</v>
      </c>
    </row>
    <row r="609" spans="1:10" x14ac:dyDescent="0.25">
      <c r="A609">
        <v>608</v>
      </c>
      <c r="B609" s="1">
        <v>45262</v>
      </c>
      <c r="C609" t="s">
        <v>11</v>
      </c>
      <c r="D609">
        <v>55</v>
      </c>
      <c r="E609" t="str">
        <f t="shared" si="19"/>
        <v>Middle Age</v>
      </c>
      <c r="F609" t="s">
        <v>13</v>
      </c>
      <c r="G609">
        <v>3</v>
      </c>
      <c r="H609">
        <v>500</v>
      </c>
      <c r="I609">
        <v>1500</v>
      </c>
      <c r="J609">
        <f t="shared" si="18"/>
        <v>500</v>
      </c>
    </row>
    <row r="610" spans="1:10" x14ac:dyDescent="0.25">
      <c r="A610">
        <v>609</v>
      </c>
      <c r="B610" s="1">
        <v>45279</v>
      </c>
      <c r="C610" t="s">
        <v>11</v>
      </c>
      <c r="D610">
        <v>47</v>
      </c>
      <c r="E610" t="str">
        <f t="shared" si="19"/>
        <v>Middle Age</v>
      </c>
      <c r="F610" t="s">
        <v>12</v>
      </c>
      <c r="G610">
        <v>2</v>
      </c>
      <c r="H610">
        <v>50</v>
      </c>
      <c r="I610">
        <v>100</v>
      </c>
      <c r="J610">
        <f t="shared" si="18"/>
        <v>50</v>
      </c>
    </row>
    <row r="611" spans="1:10" x14ac:dyDescent="0.25">
      <c r="A611">
        <v>610</v>
      </c>
      <c r="B611" s="1">
        <v>44929</v>
      </c>
      <c r="C611" t="s">
        <v>11</v>
      </c>
      <c r="D611">
        <v>26</v>
      </c>
      <c r="E611" t="str">
        <f t="shared" si="19"/>
        <v>Young</v>
      </c>
      <c r="F611" t="s">
        <v>10</v>
      </c>
      <c r="G611">
        <v>2</v>
      </c>
      <c r="H611">
        <v>300</v>
      </c>
      <c r="I611">
        <v>600</v>
      </c>
      <c r="J611">
        <f t="shared" si="18"/>
        <v>300</v>
      </c>
    </row>
    <row r="612" spans="1:10" x14ac:dyDescent="0.25">
      <c r="A612">
        <v>611</v>
      </c>
      <c r="B612" s="1">
        <v>44981</v>
      </c>
      <c r="C612" t="s">
        <v>9</v>
      </c>
      <c r="D612">
        <v>51</v>
      </c>
      <c r="E612" t="str">
        <f t="shared" si="19"/>
        <v>Middle Age</v>
      </c>
      <c r="F612" t="s">
        <v>10</v>
      </c>
      <c r="G612">
        <v>3</v>
      </c>
      <c r="H612">
        <v>500</v>
      </c>
      <c r="I612">
        <v>1500</v>
      </c>
      <c r="J612">
        <f t="shared" si="18"/>
        <v>500</v>
      </c>
    </row>
    <row r="613" spans="1:10" x14ac:dyDescent="0.25">
      <c r="A613">
        <v>612</v>
      </c>
      <c r="B613" s="1">
        <v>45144</v>
      </c>
      <c r="C613" t="s">
        <v>11</v>
      </c>
      <c r="D613">
        <v>61</v>
      </c>
      <c r="E613" t="str">
        <f t="shared" si="19"/>
        <v>Old</v>
      </c>
      <c r="F613" t="s">
        <v>13</v>
      </c>
      <c r="G613">
        <v>1</v>
      </c>
      <c r="H613">
        <v>500</v>
      </c>
      <c r="I613">
        <v>500</v>
      </c>
      <c r="J613">
        <f t="shared" si="18"/>
        <v>500</v>
      </c>
    </row>
    <row r="614" spans="1:10" x14ac:dyDescent="0.25">
      <c r="A614">
        <v>613</v>
      </c>
      <c r="B614" s="1">
        <v>45039</v>
      </c>
      <c r="C614" t="s">
        <v>11</v>
      </c>
      <c r="D614">
        <v>52</v>
      </c>
      <c r="E614" t="str">
        <f t="shared" si="19"/>
        <v>Middle Age</v>
      </c>
      <c r="F614" t="s">
        <v>12</v>
      </c>
      <c r="G614">
        <v>3</v>
      </c>
      <c r="H614">
        <v>30</v>
      </c>
      <c r="I614">
        <v>90</v>
      </c>
      <c r="J614">
        <f t="shared" si="18"/>
        <v>30</v>
      </c>
    </row>
    <row r="615" spans="1:10" x14ac:dyDescent="0.25">
      <c r="A615">
        <v>614</v>
      </c>
      <c r="B615" s="1">
        <v>45017</v>
      </c>
      <c r="C615" t="s">
        <v>11</v>
      </c>
      <c r="D615">
        <v>39</v>
      </c>
      <c r="E615" t="str">
        <f t="shared" si="19"/>
        <v>Middle Age</v>
      </c>
      <c r="F615" t="s">
        <v>10</v>
      </c>
      <c r="G615">
        <v>4</v>
      </c>
      <c r="H615">
        <v>300</v>
      </c>
      <c r="I615">
        <v>1200</v>
      </c>
      <c r="J615">
        <f t="shared" si="18"/>
        <v>300</v>
      </c>
    </row>
    <row r="616" spans="1:10" x14ac:dyDescent="0.25">
      <c r="A616">
        <v>615</v>
      </c>
      <c r="B616" s="1">
        <v>45283</v>
      </c>
      <c r="C616" t="s">
        <v>11</v>
      </c>
      <c r="D616">
        <v>61</v>
      </c>
      <c r="E616" t="str">
        <f t="shared" si="19"/>
        <v>Old</v>
      </c>
      <c r="F616" t="s">
        <v>12</v>
      </c>
      <c r="G616">
        <v>4</v>
      </c>
      <c r="H616">
        <v>25</v>
      </c>
      <c r="I616">
        <v>100</v>
      </c>
      <c r="J616">
        <f t="shared" si="18"/>
        <v>25</v>
      </c>
    </row>
    <row r="617" spans="1:10" x14ac:dyDescent="0.25">
      <c r="A617">
        <v>616</v>
      </c>
      <c r="B617" s="1">
        <v>45192</v>
      </c>
      <c r="C617" t="s">
        <v>9</v>
      </c>
      <c r="D617">
        <v>41</v>
      </c>
      <c r="E617" t="str">
        <f t="shared" si="19"/>
        <v>Middle Age</v>
      </c>
      <c r="F617" t="s">
        <v>12</v>
      </c>
      <c r="G617">
        <v>2</v>
      </c>
      <c r="H617">
        <v>50</v>
      </c>
      <c r="I617">
        <v>100</v>
      </c>
      <c r="J617">
        <f t="shared" si="18"/>
        <v>50</v>
      </c>
    </row>
    <row r="618" spans="1:10" x14ac:dyDescent="0.25">
      <c r="A618">
        <v>617</v>
      </c>
      <c r="B618" s="1">
        <v>45164</v>
      </c>
      <c r="C618" t="s">
        <v>9</v>
      </c>
      <c r="D618">
        <v>34</v>
      </c>
      <c r="E618" t="str">
        <f t="shared" si="19"/>
        <v>Young</v>
      </c>
      <c r="F618" t="s">
        <v>13</v>
      </c>
      <c r="G618">
        <v>1</v>
      </c>
      <c r="H618">
        <v>30</v>
      </c>
      <c r="I618">
        <v>30</v>
      </c>
      <c r="J618">
        <f t="shared" si="18"/>
        <v>30</v>
      </c>
    </row>
    <row r="619" spans="1:10" x14ac:dyDescent="0.25">
      <c r="A619">
        <v>618</v>
      </c>
      <c r="B619" s="1">
        <v>44952</v>
      </c>
      <c r="C619" t="s">
        <v>11</v>
      </c>
      <c r="D619">
        <v>27</v>
      </c>
      <c r="E619" t="str">
        <f t="shared" si="19"/>
        <v>Young</v>
      </c>
      <c r="F619" t="s">
        <v>10</v>
      </c>
      <c r="G619">
        <v>1</v>
      </c>
      <c r="H619">
        <v>50</v>
      </c>
      <c r="I619">
        <v>50</v>
      </c>
      <c r="J619">
        <f t="shared" si="18"/>
        <v>50</v>
      </c>
    </row>
    <row r="620" spans="1:10" x14ac:dyDescent="0.25">
      <c r="A620">
        <v>619</v>
      </c>
      <c r="B620" s="1">
        <v>45212</v>
      </c>
      <c r="C620" t="s">
        <v>9</v>
      </c>
      <c r="D620">
        <v>47</v>
      </c>
      <c r="E620" t="str">
        <f t="shared" si="19"/>
        <v>Middle Age</v>
      </c>
      <c r="F620" t="s">
        <v>13</v>
      </c>
      <c r="G620">
        <v>4</v>
      </c>
      <c r="H620">
        <v>25</v>
      </c>
      <c r="I620">
        <v>100</v>
      </c>
      <c r="J620">
        <f t="shared" si="18"/>
        <v>25</v>
      </c>
    </row>
    <row r="621" spans="1:10" x14ac:dyDescent="0.25">
      <c r="A621">
        <v>620</v>
      </c>
      <c r="B621" s="1">
        <v>45054</v>
      </c>
      <c r="C621" t="s">
        <v>9</v>
      </c>
      <c r="D621">
        <v>63</v>
      </c>
      <c r="E621" t="str">
        <f t="shared" si="19"/>
        <v>Old</v>
      </c>
      <c r="F621" t="s">
        <v>13</v>
      </c>
      <c r="G621">
        <v>3</v>
      </c>
      <c r="H621">
        <v>25</v>
      </c>
      <c r="I621">
        <v>75</v>
      </c>
      <c r="J621">
        <f t="shared" si="18"/>
        <v>25</v>
      </c>
    </row>
    <row r="622" spans="1:10" x14ac:dyDescent="0.25">
      <c r="A622">
        <v>621</v>
      </c>
      <c r="B622" s="1">
        <v>44989</v>
      </c>
      <c r="C622" t="s">
        <v>11</v>
      </c>
      <c r="D622">
        <v>40</v>
      </c>
      <c r="E622" t="str">
        <f t="shared" si="19"/>
        <v>Middle Age</v>
      </c>
      <c r="F622" t="s">
        <v>10</v>
      </c>
      <c r="G622">
        <v>2</v>
      </c>
      <c r="H622">
        <v>500</v>
      </c>
      <c r="I622">
        <v>1000</v>
      </c>
      <c r="J622">
        <f t="shared" si="18"/>
        <v>500</v>
      </c>
    </row>
    <row r="623" spans="1:10" x14ac:dyDescent="0.25">
      <c r="A623">
        <v>622</v>
      </c>
      <c r="B623" s="1">
        <v>45160</v>
      </c>
      <c r="C623" t="s">
        <v>11</v>
      </c>
      <c r="D623">
        <v>49</v>
      </c>
      <c r="E623" t="str">
        <f t="shared" si="19"/>
        <v>Middle Age</v>
      </c>
      <c r="F623" t="s">
        <v>10</v>
      </c>
      <c r="G623">
        <v>3</v>
      </c>
      <c r="H623">
        <v>25</v>
      </c>
      <c r="I623">
        <v>75</v>
      </c>
      <c r="J623">
        <f t="shared" si="18"/>
        <v>25</v>
      </c>
    </row>
    <row r="624" spans="1:10" x14ac:dyDescent="0.25">
      <c r="A624">
        <v>623</v>
      </c>
      <c r="B624" s="1">
        <v>44995</v>
      </c>
      <c r="C624" t="s">
        <v>9</v>
      </c>
      <c r="D624">
        <v>34</v>
      </c>
      <c r="E624" t="str">
        <f t="shared" si="19"/>
        <v>Young</v>
      </c>
      <c r="F624" t="s">
        <v>12</v>
      </c>
      <c r="G624">
        <v>3</v>
      </c>
      <c r="H624">
        <v>50</v>
      </c>
      <c r="I624">
        <v>150</v>
      </c>
      <c r="J624">
        <f t="shared" si="18"/>
        <v>50</v>
      </c>
    </row>
    <row r="625" spans="1:10" x14ac:dyDescent="0.25">
      <c r="A625">
        <v>624</v>
      </c>
      <c r="B625" s="1">
        <v>45164</v>
      </c>
      <c r="C625" t="s">
        <v>11</v>
      </c>
      <c r="D625">
        <v>34</v>
      </c>
      <c r="E625" t="str">
        <f t="shared" si="19"/>
        <v>Young</v>
      </c>
      <c r="F625" t="s">
        <v>10</v>
      </c>
      <c r="G625">
        <v>3</v>
      </c>
      <c r="H625">
        <v>300</v>
      </c>
      <c r="I625">
        <v>900</v>
      </c>
      <c r="J625">
        <f t="shared" si="18"/>
        <v>300</v>
      </c>
    </row>
    <row r="626" spans="1:10" x14ac:dyDescent="0.25">
      <c r="A626">
        <v>625</v>
      </c>
      <c r="B626" s="1">
        <v>45268</v>
      </c>
      <c r="C626" t="s">
        <v>9</v>
      </c>
      <c r="D626">
        <v>31</v>
      </c>
      <c r="E626" t="str">
        <f t="shared" si="19"/>
        <v>Young</v>
      </c>
      <c r="F626" t="s">
        <v>12</v>
      </c>
      <c r="G626">
        <v>1</v>
      </c>
      <c r="H626">
        <v>300</v>
      </c>
      <c r="I626">
        <v>300</v>
      </c>
      <c r="J626">
        <f t="shared" si="18"/>
        <v>300</v>
      </c>
    </row>
    <row r="627" spans="1:10" x14ac:dyDescent="0.25">
      <c r="A627">
        <v>626</v>
      </c>
      <c r="B627" s="1">
        <v>45198</v>
      </c>
      <c r="C627" t="s">
        <v>11</v>
      </c>
      <c r="D627">
        <v>26</v>
      </c>
      <c r="E627" t="str">
        <f t="shared" si="19"/>
        <v>Young</v>
      </c>
      <c r="F627" t="s">
        <v>12</v>
      </c>
      <c r="G627">
        <v>4</v>
      </c>
      <c r="H627">
        <v>500</v>
      </c>
      <c r="I627">
        <v>2000</v>
      </c>
      <c r="J627">
        <f t="shared" si="18"/>
        <v>500</v>
      </c>
    </row>
    <row r="628" spans="1:10" x14ac:dyDescent="0.25">
      <c r="A628">
        <v>627</v>
      </c>
      <c r="B628" s="1">
        <v>45213</v>
      </c>
      <c r="C628" t="s">
        <v>9</v>
      </c>
      <c r="D628">
        <v>57</v>
      </c>
      <c r="E628" t="str">
        <f t="shared" si="19"/>
        <v>Old</v>
      </c>
      <c r="F628" t="s">
        <v>12</v>
      </c>
      <c r="G628">
        <v>1</v>
      </c>
      <c r="H628">
        <v>50</v>
      </c>
      <c r="I628">
        <v>50</v>
      </c>
      <c r="J628">
        <f t="shared" si="18"/>
        <v>50</v>
      </c>
    </row>
    <row r="629" spans="1:10" x14ac:dyDescent="0.25">
      <c r="A629">
        <v>628</v>
      </c>
      <c r="B629" s="1">
        <v>45231</v>
      </c>
      <c r="C629" t="s">
        <v>11</v>
      </c>
      <c r="D629">
        <v>19</v>
      </c>
      <c r="E629" t="str">
        <f t="shared" si="19"/>
        <v>Young</v>
      </c>
      <c r="F629" t="s">
        <v>10</v>
      </c>
      <c r="G629">
        <v>4</v>
      </c>
      <c r="H629">
        <v>50</v>
      </c>
      <c r="I629">
        <v>200</v>
      </c>
      <c r="J629">
        <f t="shared" si="18"/>
        <v>50</v>
      </c>
    </row>
    <row r="630" spans="1:10" x14ac:dyDescent="0.25">
      <c r="A630">
        <v>629</v>
      </c>
      <c r="B630" s="1">
        <v>45089</v>
      </c>
      <c r="C630" t="s">
        <v>9</v>
      </c>
      <c r="D630">
        <v>62</v>
      </c>
      <c r="E630" t="str">
        <f t="shared" si="19"/>
        <v>Old</v>
      </c>
      <c r="F630" t="s">
        <v>13</v>
      </c>
      <c r="G630">
        <v>2</v>
      </c>
      <c r="H630">
        <v>25</v>
      </c>
      <c r="I630">
        <v>50</v>
      </c>
      <c r="J630">
        <f t="shared" si="18"/>
        <v>25</v>
      </c>
    </row>
    <row r="631" spans="1:10" x14ac:dyDescent="0.25">
      <c r="A631">
        <v>630</v>
      </c>
      <c r="B631" s="1">
        <v>45153</v>
      </c>
      <c r="C631" t="s">
        <v>9</v>
      </c>
      <c r="D631">
        <v>42</v>
      </c>
      <c r="E631" t="str">
        <f t="shared" si="19"/>
        <v>Middle Age</v>
      </c>
      <c r="F631" t="s">
        <v>12</v>
      </c>
      <c r="G631">
        <v>2</v>
      </c>
      <c r="H631">
        <v>50</v>
      </c>
      <c r="I631">
        <v>100</v>
      </c>
      <c r="J631">
        <f t="shared" si="18"/>
        <v>50</v>
      </c>
    </row>
    <row r="632" spans="1:10" x14ac:dyDescent="0.25">
      <c r="A632">
        <v>631</v>
      </c>
      <c r="B632" s="1">
        <v>45240</v>
      </c>
      <c r="C632" t="s">
        <v>9</v>
      </c>
      <c r="D632">
        <v>56</v>
      </c>
      <c r="E632" t="str">
        <f t="shared" si="19"/>
        <v>Old</v>
      </c>
      <c r="F632" t="s">
        <v>13</v>
      </c>
      <c r="G632">
        <v>3</v>
      </c>
      <c r="H632">
        <v>30</v>
      </c>
      <c r="I632">
        <v>90</v>
      </c>
      <c r="J632">
        <f t="shared" si="18"/>
        <v>30</v>
      </c>
    </row>
    <row r="633" spans="1:10" x14ac:dyDescent="0.25">
      <c r="A633">
        <v>632</v>
      </c>
      <c r="B633" s="1">
        <v>45185</v>
      </c>
      <c r="C633" t="s">
        <v>11</v>
      </c>
      <c r="D633">
        <v>26</v>
      </c>
      <c r="E633" t="str">
        <f t="shared" si="19"/>
        <v>Young</v>
      </c>
      <c r="F633" t="s">
        <v>13</v>
      </c>
      <c r="G633">
        <v>4</v>
      </c>
      <c r="H633">
        <v>25</v>
      </c>
      <c r="I633">
        <v>100</v>
      </c>
      <c r="J633">
        <f t="shared" si="18"/>
        <v>25</v>
      </c>
    </row>
    <row r="634" spans="1:10" x14ac:dyDescent="0.25">
      <c r="A634">
        <v>633</v>
      </c>
      <c r="B634" s="1">
        <v>45145</v>
      </c>
      <c r="C634" t="s">
        <v>9</v>
      </c>
      <c r="D634">
        <v>39</v>
      </c>
      <c r="E634" t="str">
        <f t="shared" si="19"/>
        <v>Middle Age</v>
      </c>
      <c r="F634" t="s">
        <v>10</v>
      </c>
      <c r="G634">
        <v>4</v>
      </c>
      <c r="H634">
        <v>30</v>
      </c>
      <c r="I634">
        <v>120</v>
      </c>
      <c r="J634">
        <f t="shared" si="18"/>
        <v>30</v>
      </c>
    </row>
    <row r="635" spans="1:10" x14ac:dyDescent="0.25">
      <c r="A635">
        <v>634</v>
      </c>
      <c r="B635" s="1">
        <v>45207</v>
      </c>
      <c r="C635" t="s">
        <v>9</v>
      </c>
      <c r="D635">
        <v>60</v>
      </c>
      <c r="E635" t="str">
        <f t="shared" si="19"/>
        <v>Old</v>
      </c>
      <c r="F635" t="s">
        <v>13</v>
      </c>
      <c r="G635">
        <v>4</v>
      </c>
      <c r="H635">
        <v>500</v>
      </c>
      <c r="I635">
        <v>2000</v>
      </c>
      <c r="J635">
        <f t="shared" si="18"/>
        <v>500</v>
      </c>
    </row>
    <row r="636" spans="1:10" x14ac:dyDescent="0.25">
      <c r="A636">
        <v>635</v>
      </c>
      <c r="B636" s="1">
        <v>45155</v>
      </c>
      <c r="C636" t="s">
        <v>11</v>
      </c>
      <c r="D636">
        <v>63</v>
      </c>
      <c r="E636" t="str">
        <f t="shared" si="19"/>
        <v>Old</v>
      </c>
      <c r="F636" t="s">
        <v>13</v>
      </c>
      <c r="G636">
        <v>3</v>
      </c>
      <c r="H636">
        <v>300</v>
      </c>
      <c r="I636">
        <v>900</v>
      </c>
      <c r="J636">
        <f t="shared" si="18"/>
        <v>300</v>
      </c>
    </row>
    <row r="637" spans="1:10" x14ac:dyDescent="0.25">
      <c r="A637">
        <v>636</v>
      </c>
      <c r="B637" s="1">
        <v>45008</v>
      </c>
      <c r="C637" t="s">
        <v>11</v>
      </c>
      <c r="D637">
        <v>21</v>
      </c>
      <c r="E637" t="str">
        <f t="shared" si="19"/>
        <v>Young</v>
      </c>
      <c r="F637" t="s">
        <v>10</v>
      </c>
      <c r="G637">
        <v>3</v>
      </c>
      <c r="H637">
        <v>500</v>
      </c>
      <c r="I637">
        <v>1500</v>
      </c>
      <c r="J637">
        <f t="shared" si="18"/>
        <v>500</v>
      </c>
    </row>
    <row r="638" spans="1:10" x14ac:dyDescent="0.25">
      <c r="A638">
        <v>637</v>
      </c>
      <c r="B638" s="1">
        <v>45170</v>
      </c>
      <c r="C638" t="s">
        <v>9</v>
      </c>
      <c r="D638">
        <v>43</v>
      </c>
      <c r="E638" t="str">
        <f t="shared" si="19"/>
        <v>Middle Age</v>
      </c>
      <c r="F638" t="s">
        <v>12</v>
      </c>
      <c r="G638">
        <v>2</v>
      </c>
      <c r="H638">
        <v>300</v>
      </c>
      <c r="I638">
        <v>600</v>
      </c>
      <c r="J638">
        <f t="shared" si="18"/>
        <v>300</v>
      </c>
    </row>
    <row r="639" spans="1:10" x14ac:dyDescent="0.25">
      <c r="A639">
        <v>638</v>
      </c>
      <c r="B639" s="1">
        <v>45157</v>
      </c>
      <c r="C639" t="s">
        <v>9</v>
      </c>
      <c r="D639">
        <v>46</v>
      </c>
      <c r="E639" t="str">
        <f t="shared" si="19"/>
        <v>Middle Age</v>
      </c>
      <c r="F639" t="s">
        <v>13</v>
      </c>
      <c r="G639">
        <v>1</v>
      </c>
      <c r="H639">
        <v>500</v>
      </c>
      <c r="I639">
        <v>500</v>
      </c>
      <c r="J639">
        <f t="shared" si="18"/>
        <v>500</v>
      </c>
    </row>
    <row r="640" spans="1:10" x14ac:dyDescent="0.25">
      <c r="A640">
        <v>639</v>
      </c>
      <c r="B640" s="1">
        <v>45059</v>
      </c>
      <c r="C640" t="s">
        <v>11</v>
      </c>
      <c r="D640">
        <v>62</v>
      </c>
      <c r="E640" t="str">
        <f t="shared" si="19"/>
        <v>Old</v>
      </c>
      <c r="F640" t="s">
        <v>10</v>
      </c>
      <c r="G640">
        <v>4</v>
      </c>
      <c r="H640">
        <v>50</v>
      </c>
      <c r="I640">
        <v>200</v>
      </c>
      <c r="J640">
        <f t="shared" si="18"/>
        <v>50</v>
      </c>
    </row>
    <row r="641" spans="1:10" x14ac:dyDescent="0.25">
      <c r="A641">
        <v>640</v>
      </c>
      <c r="B641" s="1">
        <v>45053</v>
      </c>
      <c r="C641" t="s">
        <v>11</v>
      </c>
      <c r="D641">
        <v>51</v>
      </c>
      <c r="E641" t="str">
        <f t="shared" si="19"/>
        <v>Middle Age</v>
      </c>
      <c r="F641" t="s">
        <v>13</v>
      </c>
      <c r="G641">
        <v>4</v>
      </c>
      <c r="H641">
        <v>30</v>
      </c>
      <c r="I641">
        <v>120</v>
      </c>
      <c r="J641">
        <f t="shared" si="18"/>
        <v>30</v>
      </c>
    </row>
    <row r="642" spans="1:10" x14ac:dyDescent="0.25">
      <c r="A642">
        <v>641</v>
      </c>
      <c r="B642" s="1">
        <v>45253</v>
      </c>
      <c r="C642" t="s">
        <v>11</v>
      </c>
      <c r="D642">
        <v>40</v>
      </c>
      <c r="E642" t="str">
        <f t="shared" si="19"/>
        <v>Middle Age</v>
      </c>
      <c r="F642" t="s">
        <v>13</v>
      </c>
      <c r="G642">
        <v>1</v>
      </c>
      <c r="H642">
        <v>300</v>
      </c>
      <c r="I642">
        <v>300</v>
      </c>
      <c r="J642">
        <f t="shared" ref="J642:J705" si="20">I642/G642</f>
        <v>300</v>
      </c>
    </row>
    <row r="643" spans="1:10" x14ac:dyDescent="0.25">
      <c r="A643">
        <v>642</v>
      </c>
      <c r="B643" s="1">
        <v>45068</v>
      </c>
      <c r="C643" t="s">
        <v>11</v>
      </c>
      <c r="D643">
        <v>54</v>
      </c>
      <c r="E643" t="str">
        <f t="shared" ref="E643:E706" si="21">IF(D643&gt;=56,"Old",IF(D643&gt;=36,"Middle Age",IF(D643&lt;36,"Young"," Invalid")))</f>
        <v>Middle Age</v>
      </c>
      <c r="F643" t="s">
        <v>12</v>
      </c>
      <c r="G643">
        <v>4</v>
      </c>
      <c r="H643">
        <v>25</v>
      </c>
      <c r="I643">
        <v>100</v>
      </c>
      <c r="J643">
        <f t="shared" si="20"/>
        <v>25</v>
      </c>
    </row>
    <row r="644" spans="1:10" x14ac:dyDescent="0.25">
      <c r="A644">
        <v>643</v>
      </c>
      <c r="B644" s="1">
        <v>45193</v>
      </c>
      <c r="C644" t="s">
        <v>11</v>
      </c>
      <c r="D644">
        <v>28</v>
      </c>
      <c r="E644" t="str">
        <f t="shared" si="21"/>
        <v>Young</v>
      </c>
      <c r="F644" t="s">
        <v>13</v>
      </c>
      <c r="G644">
        <v>3</v>
      </c>
      <c r="H644">
        <v>30</v>
      </c>
      <c r="I644">
        <v>90</v>
      </c>
      <c r="J644">
        <f t="shared" si="20"/>
        <v>30</v>
      </c>
    </row>
    <row r="645" spans="1:10" x14ac:dyDescent="0.25">
      <c r="A645">
        <v>644</v>
      </c>
      <c r="B645" s="1">
        <v>45175</v>
      </c>
      <c r="C645" t="s">
        <v>9</v>
      </c>
      <c r="D645">
        <v>23</v>
      </c>
      <c r="E645" t="str">
        <f t="shared" si="21"/>
        <v>Young</v>
      </c>
      <c r="F645" t="s">
        <v>10</v>
      </c>
      <c r="G645">
        <v>3</v>
      </c>
      <c r="H645">
        <v>25</v>
      </c>
      <c r="I645">
        <v>75</v>
      </c>
      <c r="J645">
        <f t="shared" si="20"/>
        <v>25</v>
      </c>
    </row>
    <row r="646" spans="1:10" x14ac:dyDescent="0.25">
      <c r="A646">
        <v>645</v>
      </c>
      <c r="B646" s="1">
        <v>45247</v>
      </c>
      <c r="C646" t="s">
        <v>11</v>
      </c>
      <c r="D646">
        <v>35</v>
      </c>
      <c r="E646" t="str">
        <f t="shared" si="21"/>
        <v>Young</v>
      </c>
      <c r="F646" t="s">
        <v>13</v>
      </c>
      <c r="G646">
        <v>4</v>
      </c>
      <c r="H646">
        <v>30</v>
      </c>
      <c r="I646">
        <v>120</v>
      </c>
      <c r="J646">
        <f t="shared" si="20"/>
        <v>30</v>
      </c>
    </row>
    <row r="647" spans="1:10" x14ac:dyDescent="0.25">
      <c r="A647">
        <v>646</v>
      </c>
      <c r="B647" s="1">
        <v>45049</v>
      </c>
      <c r="C647" t="s">
        <v>9</v>
      </c>
      <c r="D647">
        <v>38</v>
      </c>
      <c r="E647" t="str">
        <f t="shared" si="21"/>
        <v>Middle Age</v>
      </c>
      <c r="F647" t="s">
        <v>12</v>
      </c>
      <c r="G647">
        <v>3</v>
      </c>
      <c r="H647">
        <v>30</v>
      </c>
      <c r="I647">
        <v>90</v>
      </c>
      <c r="J647">
        <f t="shared" si="20"/>
        <v>30</v>
      </c>
    </row>
    <row r="648" spans="1:10" x14ac:dyDescent="0.25">
      <c r="A648">
        <v>647</v>
      </c>
      <c r="B648" s="1">
        <v>45067</v>
      </c>
      <c r="C648" t="s">
        <v>9</v>
      </c>
      <c r="D648">
        <v>59</v>
      </c>
      <c r="E648" t="str">
        <f t="shared" si="21"/>
        <v>Old</v>
      </c>
      <c r="F648" t="s">
        <v>12</v>
      </c>
      <c r="G648">
        <v>3</v>
      </c>
      <c r="H648">
        <v>500</v>
      </c>
      <c r="I648">
        <v>1500</v>
      </c>
      <c r="J648">
        <f t="shared" si="20"/>
        <v>500</v>
      </c>
    </row>
    <row r="649" spans="1:10" x14ac:dyDescent="0.25">
      <c r="A649">
        <v>648</v>
      </c>
      <c r="B649" s="1">
        <v>45152</v>
      </c>
      <c r="C649" t="s">
        <v>9</v>
      </c>
      <c r="D649">
        <v>53</v>
      </c>
      <c r="E649" t="str">
        <f t="shared" si="21"/>
        <v>Middle Age</v>
      </c>
      <c r="F649" t="s">
        <v>10</v>
      </c>
      <c r="G649">
        <v>4</v>
      </c>
      <c r="H649">
        <v>300</v>
      </c>
      <c r="I649">
        <v>1200</v>
      </c>
      <c r="J649">
        <f t="shared" si="20"/>
        <v>300</v>
      </c>
    </row>
    <row r="650" spans="1:10" x14ac:dyDescent="0.25">
      <c r="A650">
        <v>649</v>
      </c>
      <c r="B650" s="1">
        <v>44966</v>
      </c>
      <c r="C650" t="s">
        <v>11</v>
      </c>
      <c r="D650">
        <v>58</v>
      </c>
      <c r="E650" t="str">
        <f t="shared" si="21"/>
        <v>Old</v>
      </c>
      <c r="F650" t="s">
        <v>12</v>
      </c>
      <c r="G650">
        <v>2</v>
      </c>
      <c r="H650">
        <v>300</v>
      </c>
      <c r="I650">
        <v>600</v>
      </c>
      <c r="J650">
        <f t="shared" si="20"/>
        <v>300</v>
      </c>
    </row>
    <row r="651" spans="1:10" x14ac:dyDescent="0.25">
      <c r="A651">
        <v>650</v>
      </c>
      <c r="B651" s="1">
        <v>45292</v>
      </c>
      <c r="C651" t="s">
        <v>9</v>
      </c>
      <c r="D651">
        <v>55</v>
      </c>
      <c r="E651" t="str">
        <f t="shared" si="21"/>
        <v>Middle Age</v>
      </c>
      <c r="F651" t="s">
        <v>13</v>
      </c>
      <c r="G651">
        <v>1</v>
      </c>
      <c r="H651">
        <v>30</v>
      </c>
      <c r="I651">
        <v>30</v>
      </c>
      <c r="J651">
        <f t="shared" si="20"/>
        <v>30</v>
      </c>
    </row>
    <row r="652" spans="1:10" x14ac:dyDescent="0.25">
      <c r="A652">
        <v>651</v>
      </c>
      <c r="B652" s="1">
        <v>45073</v>
      </c>
      <c r="C652" t="s">
        <v>9</v>
      </c>
      <c r="D652">
        <v>51</v>
      </c>
      <c r="E652" t="str">
        <f t="shared" si="21"/>
        <v>Middle Age</v>
      </c>
      <c r="F652" t="s">
        <v>12</v>
      </c>
      <c r="G652">
        <v>3</v>
      </c>
      <c r="H652">
        <v>50</v>
      </c>
      <c r="I652">
        <v>150</v>
      </c>
      <c r="J652">
        <f t="shared" si="20"/>
        <v>50</v>
      </c>
    </row>
    <row r="653" spans="1:10" x14ac:dyDescent="0.25">
      <c r="A653">
        <v>652</v>
      </c>
      <c r="B653" s="1">
        <v>45047</v>
      </c>
      <c r="C653" t="s">
        <v>11</v>
      </c>
      <c r="D653">
        <v>34</v>
      </c>
      <c r="E653" t="str">
        <f t="shared" si="21"/>
        <v>Young</v>
      </c>
      <c r="F653" t="s">
        <v>10</v>
      </c>
      <c r="G653">
        <v>2</v>
      </c>
      <c r="H653">
        <v>50</v>
      </c>
      <c r="I653">
        <v>100</v>
      </c>
      <c r="J653">
        <f t="shared" si="20"/>
        <v>50</v>
      </c>
    </row>
    <row r="654" spans="1:10" x14ac:dyDescent="0.25">
      <c r="A654">
        <v>653</v>
      </c>
      <c r="B654" s="1">
        <v>45066</v>
      </c>
      <c r="C654" t="s">
        <v>9</v>
      </c>
      <c r="D654">
        <v>54</v>
      </c>
      <c r="E654" t="str">
        <f t="shared" si="21"/>
        <v>Middle Age</v>
      </c>
      <c r="F654" t="s">
        <v>12</v>
      </c>
      <c r="G654">
        <v>3</v>
      </c>
      <c r="H654">
        <v>25</v>
      </c>
      <c r="I654">
        <v>75</v>
      </c>
      <c r="J654">
        <f t="shared" si="20"/>
        <v>25</v>
      </c>
    </row>
    <row r="655" spans="1:10" x14ac:dyDescent="0.25">
      <c r="A655">
        <v>654</v>
      </c>
      <c r="B655" s="1">
        <v>45098</v>
      </c>
      <c r="C655" t="s">
        <v>9</v>
      </c>
      <c r="D655">
        <v>42</v>
      </c>
      <c r="E655" t="str">
        <f t="shared" si="21"/>
        <v>Middle Age</v>
      </c>
      <c r="F655" t="s">
        <v>12</v>
      </c>
      <c r="G655">
        <v>3</v>
      </c>
      <c r="H655">
        <v>25</v>
      </c>
      <c r="I655">
        <v>75</v>
      </c>
      <c r="J655">
        <f t="shared" si="20"/>
        <v>25</v>
      </c>
    </row>
    <row r="656" spans="1:10" x14ac:dyDescent="0.25">
      <c r="A656">
        <v>655</v>
      </c>
      <c r="B656" s="1">
        <v>45090</v>
      </c>
      <c r="C656" t="s">
        <v>11</v>
      </c>
      <c r="D656">
        <v>55</v>
      </c>
      <c r="E656" t="str">
        <f t="shared" si="21"/>
        <v>Middle Age</v>
      </c>
      <c r="F656" t="s">
        <v>12</v>
      </c>
      <c r="G656">
        <v>1</v>
      </c>
      <c r="H656">
        <v>500</v>
      </c>
      <c r="I656">
        <v>500</v>
      </c>
      <c r="J656">
        <f t="shared" si="20"/>
        <v>500</v>
      </c>
    </row>
    <row r="657" spans="1:10" x14ac:dyDescent="0.25">
      <c r="A657">
        <v>656</v>
      </c>
      <c r="B657" s="1">
        <v>45203</v>
      </c>
      <c r="C657" t="s">
        <v>9</v>
      </c>
      <c r="D657">
        <v>29</v>
      </c>
      <c r="E657" t="str">
        <f t="shared" si="21"/>
        <v>Young</v>
      </c>
      <c r="F657" t="s">
        <v>10</v>
      </c>
      <c r="G657">
        <v>3</v>
      </c>
      <c r="H657">
        <v>30</v>
      </c>
      <c r="I657">
        <v>90</v>
      </c>
      <c r="J657">
        <f t="shared" si="20"/>
        <v>30</v>
      </c>
    </row>
    <row r="658" spans="1:10" x14ac:dyDescent="0.25">
      <c r="A658">
        <v>657</v>
      </c>
      <c r="B658" s="1">
        <v>44968</v>
      </c>
      <c r="C658" t="s">
        <v>9</v>
      </c>
      <c r="D658">
        <v>40</v>
      </c>
      <c r="E658" t="str">
        <f t="shared" si="21"/>
        <v>Middle Age</v>
      </c>
      <c r="F658" t="s">
        <v>12</v>
      </c>
      <c r="G658">
        <v>1</v>
      </c>
      <c r="H658">
        <v>25</v>
      </c>
      <c r="I658">
        <v>25</v>
      </c>
      <c r="J658">
        <f t="shared" si="20"/>
        <v>25</v>
      </c>
    </row>
    <row r="659" spans="1:10" x14ac:dyDescent="0.25">
      <c r="A659">
        <v>658</v>
      </c>
      <c r="B659" s="1">
        <v>44997</v>
      </c>
      <c r="C659" t="s">
        <v>9</v>
      </c>
      <c r="D659">
        <v>59</v>
      </c>
      <c r="E659" t="str">
        <f t="shared" si="21"/>
        <v>Old</v>
      </c>
      <c r="F659" t="s">
        <v>12</v>
      </c>
      <c r="G659">
        <v>1</v>
      </c>
      <c r="H659">
        <v>25</v>
      </c>
      <c r="I659">
        <v>25</v>
      </c>
      <c r="J659">
        <f t="shared" si="20"/>
        <v>25</v>
      </c>
    </row>
    <row r="660" spans="1:10" x14ac:dyDescent="0.25">
      <c r="A660">
        <v>659</v>
      </c>
      <c r="B660" s="1">
        <v>45004</v>
      </c>
      <c r="C660" t="s">
        <v>11</v>
      </c>
      <c r="D660">
        <v>39</v>
      </c>
      <c r="E660" t="str">
        <f t="shared" si="21"/>
        <v>Middle Age</v>
      </c>
      <c r="F660" t="s">
        <v>13</v>
      </c>
      <c r="G660">
        <v>1</v>
      </c>
      <c r="H660">
        <v>30</v>
      </c>
      <c r="I660">
        <v>30</v>
      </c>
      <c r="J660">
        <f t="shared" si="20"/>
        <v>30</v>
      </c>
    </row>
    <row r="661" spans="1:10" x14ac:dyDescent="0.25">
      <c r="A661">
        <v>660</v>
      </c>
      <c r="B661" s="1">
        <v>45045</v>
      </c>
      <c r="C661" t="s">
        <v>11</v>
      </c>
      <c r="D661">
        <v>38</v>
      </c>
      <c r="E661" t="str">
        <f t="shared" si="21"/>
        <v>Middle Age</v>
      </c>
      <c r="F661" t="s">
        <v>10</v>
      </c>
      <c r="G661">
        <v>2</v>
      </c>
      <c r="H661">
        <v>500</v>
      </c>
      <c r="I661">
        <v>1000</v>
      </c>
      <c r="J661">
        <f t="shared" si="20"/>
        <v>500</v>
      </c>
    </row>
    <row r="662" spans="1:10" x14ac:dyDescent="0.25">
      <c r="A662">
        <v>661</v>
      </c>
      <c r="B662" s="1">
        <v>45123</v>
      </c>
      <c r="C662" t="s">
        <v>11</v>
      </c>
      <c r="D662">
        <v>44</v>
      </c>
      <c r="E662" t="str">
        <f t="shared" si="21"/>
        <v>Middle Age</v>
      </c>
      <c r="F662" t="s">
        <v>12</v>
      </c>
      <c r="G662">
        <v>4</v>
      </c>
      <c r="H662">
        <v>25</v>
      </c>
      <c r="I662">
        <v>100</v>
      </c>
      <c r="J662">
        <f t="shared" si="20"/>
        <v>25</v>
      </c>
    </row>
    <row r="663" spans="1:10" x14ac:dyDescent="0.25">
      <c r="A663">
        <v>662</v>
      </c>
      <c r="B663" s="1">
        <v>45282</v>
      </c>
      <c r="C663" t="s">
        <v>9</v>
      </c>
      <c r="D663">
        <v>48</v>
      </c>
      <c r="E663" t="str">
        <f t="shared" si="21"/>
        <v>Middle Age</v>
      </c>
      <c r="F663" t="s">
        <v>10</v>
      </c>
      <c r="G663">
        <v>2</v>
      </c>
      <c r="H663">
        <v>500</v>
      </c>
      <c r="I663">
        <v>1000</v>
      </c>
      <c r="J663">
        <f t="shared" si="20"/>
        <v>500</v>
      </c>
    </row>
    <row r="664" spans="1:10" x14ac:dyDescent="0.25">
      <c r="A664">
        <v>663</v>
      </c>
      <c r="B664" s="1">
        <v>45005</v>
      </c>
      <c r="C664" t="s">
        <v>9</v>
      </c>
      <c r="D664">
        <v>23</v>
      </c>
      <c r="E664" t="str">
        <f t="shared" si="21"/>
        <v>Young</v>
      </c>
      <c r="F664" t="s">
        <v>12</v>
      </c>
      <c r="G664">
        <v>4</v>
      </c>
      <c r="H664">
        <v>300</v>
      </c>
      <c r="I664">
        <v>1200</v>
      </c>
      <c r="J664">
        <f t="shared" si="20"/>
        <v>300</v>
      </c>
    </row>
    <row r="665" spans="1:10" x14ac:dyDescent="0.25">
      <c r="A665">
        <v>664</v>
      </c>
      <c r="B665" s="1">
        <v>45288</v>
      </c>
      <c r="C665" t="s">
        <v>11</v>
      </c>
      <c r="D665">
        <v>44</v>
      </c>
      <c r="E665" t="str">
        <f t="shared" si="21"/>
        <v>Middle Age</v>
      </c>
      <c r="F665" t="s">
        <v>12</v>
      </c>
      <c r="G665">
        <v>4</v>
      </c>
      <c r="H665">
        <v>500</v>
      </c>
      <c r="I665">
        <v>2000</v>
      </c>
      <c r="J665">
        <f t="shared" si="20"/>
        <v>500</v>
      </c>
    </row>
    <row r="666" spans="1:10" x14ac:dyDescent="0.25">
      <c r="A666">
        <v>665</v>
      </c>
      <c r="B666" s="1">
        <v>45036</v>
      </c>
      <c r="C666" t="s">
        <v>9</v>
      </c>
      <c r="D666">
        <v>57</v>
      </c>
      <c r="E666" t="str">
        <f t="shared" si="21"/>
        <v>Old</v>
      </c>
      <c r="F666" t="s">
        <v>12</v>
      </c>
      <c r="G666">
        <v>1</v>
      </c>
      <c r="H666">
        <v>50</v>
      </c>
      <c r="I666">
        <v>50</v>
      </c>
      <c r="J666">
        <f t="shared" si="20"/>
        <v>50</v>
      </c>
    </row>
    <row r="667" spans="1:10" x14ac:dyDescent="0.25">
      <c r="A667">
        <v>666</v>
      </c>
      <c r="B667" s="1">
        <v>44959</v>
      </c>
      <c r="C667" t="s">
        <v>9</v>
      </c>
      <c r="D667">
        <v>51</v>
      </c>
      <c r="E667" t="str">
        <f t="shared" si="21"/>
        <v>Middle Age</v>
      </c>
      <c r="F667" t="s">
        <v>13</v>
      </c>
      <c r="G667">
        <v>3</v>
      </c>
      <c r="H667">
        <v>50</v>
      </c>
      <c r="I667">
        <v>150</v>
      </c>
      <c r="J667">
        <f t="shared" si="20"/>
        <v>50</v>
      </c>
    </row>
    <row r="668" spans="1:10" x14ac:dyDescent="0.25">
      <c r="A668">
        <v>667</v>
      </c>
      <c r="B668" s="1">
        <v>45139</v>
      </c>
      <c r="C668" t="s">
        <v>11</v>
      </c>
      <c r="D668">
        <v>29</v>
      </c>
      <c r="E668" t="str">
        <f t="shared" si="21"/>
        <v>Young</v>
      </c>
      <c r="F668" t="s">
        <v>13</v>
      </c>
      <c r="G668">
        <v>1</v>
      </c>
      <c r="H668">
        <v>500</v>
      </c>
      <c r="I668">
        <v>500</v>
      </c>
      <c r="J668">
        <f t="shared" si="20"/>
        <v>500</v>
      </c>
    </row>
    <row r="669" spans="1:10" x14ac:dyDescent="0.25">
      <c r="A669">
        <v>668</v>
      </c>
      <c r="B669" s="1">
        <v>45135</v>
      </c>
      <c r="C669" t="s">
        <v>11</v>
      </c>
      <c r="D669">
        <v>62</v>
      </c>
      <c r="E669" t="str">
        <f t="shared" si="21"/>
        <v>Old</v>
      </c>
      <c r="F669" t="s">
        <v>13</v>
      </c>
      <c r="G669">
        <v>3</v>
      </c>
      <c r="H669">
        <v>50</v>
      </c>
      <c r="I669">
        <v>150</v>
      </c>
      <c r="J669">
        <f t="shared" si="20"/>
        <v>50</v>
      </c>
    </row>
    <row r="670" spans="1:10" x14ac:dyDescent="0.25">
      <c r="A670">
        <v>669</v>
      </c>
      <c r="B670" s="1">
        <v>45096</v>
      </c>
      <c r="C670" t="s">
        <v>9</v>
      </c>
      <c r="D670">
        <v>24</v>
      </c>
      <c r="E670" t="str">
        <f t="shared" si="21"/>
        <v>Young</v>
      </c>
      <c r="F670" t="s">
        <v>10</v>
      </c>
      <c r="G670">
        <v>4</v>
      </c>
      <c r="H670">
        <v>300</v>
      </c>
      <c r="I670">
        <v>1200</v>
      </c>
      <c r="J670">
        <f t="shared" si="20"/>
        <v>300</v>
      </c>
    </row>
    <row r="671" spans="1:10" x14ac:dyDescent="0.25">
      <c r="A671">
        <v>670</v>
      </c>
      <c r="B671" s="1">
        <v>45204</v>
      </c>
      <c r="C671" t="s">
        <v>9</v>
      </c>
      <c r="D671">
        <v>27</v>
      </c>
      <c r="E671" t="str">
        <f t="shared" si="21"/>
        <v>Young</v>
      </c>
      <c r="F671" t="s">
        <v>10</v>
      </c>
      <c r="G671">
        <v>1</v>
      </c>
      <c r="H671">
        <v>30</v>
      </c>
      <c r="I671">
        <v>30</v>
      </c>
      <c r="J671">
        <f t="shared" si="20"/>
        <v>30</v>
      </c>
    </row>
    <row r="672" spans="1:10" x14ac:dyDescent="0.25">
      <c r="A672">
        <v>671</v>
      </c>
      <c r="B672" s="1">
        <v>45165</v>
      </c>
      <c r="C672" t="s">
        <v>9</v>
      </c>
      <c r="D672">
        <v>62</v>
      </c>
      <c r="E672" t="str">
        <f t="shared" si="21"/>
        <v>Old</v>
      </c>
      <c r="F672" t="s">
        <v>13</v>
      </c>
      <c r="G672">
        <v>3</v>
      </c>
      <c r="H672">
        <v>50</v>
      </c>
      <c r="I672">
        <v>150</v>
      </c>
      <c r="J672">
        <f t="shared" si="20"/>
        <v>50</v>
      </c>
    </row>
    <row r="673" spans="1:10" x14ac:dyDescent="0.25">
      <c r="A673">
        <v>672</v>
      </c>
      <c r="B673" s="1">
        <v>45139</v>
      </c>
      <c r="C673" t="s">
        <v>11</v>
      </c>
      <c r="D673">
        <v>34</v>
      </c>
      <c r="E673" t="str">
        <f t="shared" si="21"/>
        <v>Young</v>
      </c>
      <c r="F673" t="s">
        <v>10</v>
      </c>
      <c r="G673">
        <v>2</v>
      </c>
      <c r="H673">
        <v>50</v>
      </c>
      <c r="I673">
        <v>100</v>
      </c>
      <c r="J673">
        <f t="shared" si="20"/>
        <v>50</v>
      </c>
    </row>
    <row r="674" spans="1:10" x14ac:dyDescent="0.25">
      <c r="A674">
        <v>673</v>
      </c>
      <c r="B674" s="1">
        <v>44958</v>
      </c>
      <c r="C674" t="s">
        <v>11</v>
      </c>
      <c r="D674">
        <v>43</v>
      </c>
      <c r="E674" t="str">
        <f t="shared" si="21"/>
        <v>Middle Age</v>
      </c>
      <c r="F674" t="s">
        <v>12</v>
      </c>
      <c r="G674">
        <v>3</v>
      </c>
      <c r="H674">
        <v>500</v>
      </c>
      <c r="I674">
        <v>1500</v>
      </c>
      <c r="J674">
        <f t="shared" si="20"/>
        <v>500</v>
      </c>
    </row>
    <row r="675" spans="1:10" x14ac:dyDescent="0.25">
      <c r="A675">
        <v>674</v>
      </c>
      <c r="B675" s="1">
        <v>45032</v>
      </c>
      <c r="C675" t="s">
        <v>11</v>
      </c>
      <c r="D675">
        <v>38</v>
      </c>
      <c r="E675" t="str">
        <f t="shared" si="21"/>
        <v>Middle Age</v>
      </c>
      <c r="F675" t="s">
        <v>12</v>
      </c>
      <c r="G675">
        <v>1</v>
      </c>
      <c r="H675">
        <v>300</v>
      </c>
      <c r="I675">
        <v>300</v>
      </c>
      <c r="J675">
        <f t="shared" si="20"/>
        <v>300</v>
      </c>
    </row>
    <row r="676" spans="1:10" x14ac:dyDescent="0.25">
      <c r="A676">
        <v>675</v>
      </c>
      <c r="B676" s="1">
        <v>45142</v>
      </c>
      <c r="C676" t="s">
        <v>11</v>
      </c>
      <c r="D676">
        <v>45</v>
      </c>
      <c r="E676" t="str">
        <f t="shared" si="21"/>
        <v>Middle Age</v>
      </c>
      <c r="F676" t="s">
        <v>12</v>
      </c>
      <c r="G676">
        <v>2</v>
      </c>
      <c r="H676">
        <v>30</v>
      </c>
      <c r="I676">
        <v>60</v>
      </c>
      <c r="J676">
        <f t="shared" si="20"/>
        <v>30</v>
      </c>
    </row>
    <row r="677" spans="1:10" x14ac:dyDescent="0.25">
      <c r="A677">
        <v>676</v>
      </c>
      <c r="B677" s="1">
        <v>45126</v>
      </c>
      <c r="C677" t="s">
        <v>9</v>
      </c>
      <c r="D677">
        <v>63</v>
      </c>
      <c r="E677" t="str">
        <f t="shared" si="21"/>
        <v>Old</v>
      </c>
      <c r="F677" t="s">
        <v>13</v>
      </c>
      <c r="G677">
        <v>3</v>
      </c>
      <c r="H677">
        <v>500</v>
      </c>
      <c r="I677">
        <v>1500</v>
      </c>
      <c r="J677">
        <f t="shared" si="20"/>
        <v>500</v>
      </c>
    </row>
    <row r="678" spans="1:10" x14ac:dyDescent="0.25">
      <c r="A678">
        <v>677</v>
      </c>
      <c r="B678" s="1">
        <v>45226</v>
      </c>
      <c r="C678" t="s">
        <v>11</v>
      </c>
      <c r="D678">
        <v>19</v>
      </c>
      <c r="E678" t="str">
        <f t="shared" si="21"/>
        <v>Young</v>
      </c>
      <c r="F678" t="s">
        <v>10</v>
      </c>
      <c r="G678">
        <v>3</v>
      </c>
      <c r="H678">
        <v>500</v>
      </c>
      <c r="I678">
        <v>1500</v>
      </c>
      <c r="J678">
        <f t="shared" si="20"/>
        <v>500</v>
      </c>
    </row>
    <row r="679" spans="1:10" x14ac:dyDescent="0.25">
      <c r="A679">
        <v>678</v>
      </c>
      <c r="B679" s="1">
        <v>45283</v>
      </c>
      <c r="C679" t="s">
        <v>11</v>
      </c>
      <c r="D679">
        <v>60</v>
      </c>
      <c r="E679" t="str">
        <f t="shared" si="21"/>
        <v>Old</v>
      </c>
      <c r="F679" t="s">
        <v>13</v>
      </c>
      <c r="G679">
        <v>3</v>
      </c>
      <c r="H679">
        <v>300</v>
      </c>
      <c r="I679">
        <v>900</v>
      </c>
      <c r="J679">
        <f t="shared" si="20"/>
        <v>300</v>
      </c>
    </row>
    <row r="680" spans="1:10" x14ac:dyDescent="0.25">
      <c r="A680">
        <v>679</v>
      </c>
      <c r="B680" s="1">
        <v>44937</v>
      </c>
      <c r="C680" t="s">
        <v>11</v>
      </c>
      <c r="D680">
        <v>18</v>
      </c>
      <c r="E680" t="str">
        <f t="shared" si="21"/>
        <v>Young</v>
      </c>
      <c r="F680" t="s">
        <v>10</v>
      </c>
      <c r="G680">
        <v>3</v>
      </c>
      <c r="H680">
        <v>30</v>
      </c>
      <c r="I680">
        <v>90</v>
      </c>
      <c r="J680">
        <f t="shared" si="20"/>
        <v>30</v>
      </c>
    </row>
    <row r="681" spans="1:10" x14ac:dyDescent="0.25">
      <c r="A681">
        <v>680</v>
      </c>
      <c r="B681" s="1">
        <v>45221</v>
      </c>
      <c r="C681" t="s">
        <v>11</v>
      </c>
      <c r="D681">
        <v>53</v>
      </c>
      <c r="E681" t="str">
        <f t="shared" si="21"/>
        <v>Middle Age</v>
      </c>
      <c r="F681" t="s">
        <v>12</v>
      </c>
      <c r="G681">
        <v>3</v>
      </c>
      <c r="H681">
        <v>300</v>
      </c>
      <c r="I681">
        <v>900</v>
      </c>
      <c r="J681">
        <f t="shared" si="20"/>
        <v>300</v>
      </c>
    </row>
    <row r="682" spans="1:10" x14ac:dyDescent="0.25">
      <c r="A682">
        <v>681</v>
      </c>
      <c r="B682" s="1">
        <v>45121</v>
      </c>
      <c r="C682" t="s">
        <v>11</v>
      </c>
      <c r="D682">
        <v>43</v>
      </c>
      <c r="E682" t="str">
        <f t="shared" si="21"/>
        <v>Middle Age</v>
      </c>
      <c r="F682" t="s">
        <v>13</v>
      </c>
      <c r="G682">
        <v>2</v>
      </c>
      <c r="H682">
        <v>30</v>
      </c>
      <c r="I682">
        <v>60</v>
      </c>
      <c r="J682">
        <f t="shared" si="20"/>
        <v>30</v>
      </c>
    </row>
    <row r="683" spans="1:10" x14ac:dyDescent="0.25">
      <c r="A683">
        <v>682</v>
      </c>
      <c r="B683" s="1">
        <v>45171</v>
      </c>
      <c r="C683" t="s">
        <v>9</v>
      </c>
      <c r="D683">
        <v>46</v>
      </c>
      <c r="E683" t="str">
        <f t="shared" si="21"/>
        <v>Middle Age</v>
      </c>
      <c r="F683" t="s">
        <v>10</v>
      </c>
      <c r="G683">
        <v>4</v>
      </c>
      <c r="H683">
        <v>300</v>
      </c>
      <c r="I683">
        <v>1200</v>
      </c>
      <c r="J683">
        <f t="shared" si="20"/>
        <v>300</v>
      </c>
    </row>
    <row r="684" spans="1:10" x14ac:dyDescent="0.25">
      <c r="A684">
        <v>683</v>
      </c>
      <c r="B684" s="1">
        <v>44930</v>
      </c>
      <c r="C684" t="s">
        <v>9</v>
      </c>
      <c r="D684">
        <v>38</v>
      </c>
      <c r="E684" t="str">
        <f t="shared" si="21"/>
        <v>Middle Age</v>
      </c>
      <c r="F684" t="s">
        <v>10</v>
      </c>
      <c r="G684">
        <v>2</v>
      </c>
      <c r="H684">
        <v>500</v>
      </c>
      <c r="I684">
        <v>1000</v>
      </c>
      <c r="J684">
        <f t="shared" si="20"/>
        <v>500</v>
      </c>
    </row>
    <row r="685" spans="1:10" x14ac:dyDescent="0.25">
      <c r="A685">
        <v>684</v>
      </c>
      <c r="B685" s="1">
        <v>45107</v>
      </c>
      <c r="C685" t="s">
        <v>11</v>
      </c>
      <c r="D685">
        <v>28</v>
      </c>
      <c r="E685" t="str">
        <f t="shared" si="21"/>
        <v>Young</v>
      </c>
      <c r="F685" t="s">
        <v>12</v>
      </c>
      <c r="G685">
        <v>2</v>
      </c>
      <c r="H685">
        <v>500</v>
      </c>
      <c r="I685">
        <v>1000</v>
      </c>
      <c r="J685">
        <f t="shared" si="20"/>
        <v>500</v>
      </c>
    </row>
    <row r="686" spans="1:10" x14ac:dyDescent="0.25">
      <c r="A686">
        <v>685</v>
      </c>
      <c r="B686" s="1">
        <v>45079</v>
      </c>
      <c r="C686" t="s">
        <v>9</v>
      </c>
      <c r="D686">
        <v>57</v>
      </c>
      <c r="E686" t="str">
        <f t="shared" si="21"/>
        <v>Old</v>
      </c>
      <c r="F686" t="s">
        <v>13</v>
      </c>
      <c r="G686">
        <v>2</v>
      </c>
      <c r="H686">
        <v>25</v>
      </c>
      <c r="I686">
        <v>50</v>
      </c>
      <c r="J686">
        <f t="shared" si="20"/>
        <v>25</v>
      </c>
    </row>
    <row r="687" spans="1:10" x14ac:dyDescent="0.25">
      <c r="A687">
        <v>686</v>
      </c>
      <c r="B687" s="1">
        <v>45126</v>
      </c>
      <c r="C687" t="s">
        <v>11</v>
      </c>
      <c r="D687">
        <v>28</v>
      </c>
      <c r="E687" t="str">
        <f t="shared" si="21"/>
        <v>Young</v>
      </c>
      <c r="F687" t="s">
        <v>13</v>
      </c>
      <c r="G687">
        <v>4</v>
      </c>
      <c r="H687">
        <v>50</v>
      </c>
      <c r="I687">
        <v>200</v>
      </c>
      <c r="J687">
        <f t="shared" si="20"/>
        <v>50</v>
      </c>
    </row>
    <row r="688" spans="1:10" x14ac:dyDescent="0.25">
      <c r="A688">
        <v>687</v>
      </c>
      <c r="B688" s="1">
        <v>45141</v>
      </c>
      <c r="C688" t="s">
        <v>11</v>
      </c>
      <c r="D688">
        <v>53</v>
      </c>
      <c r="E688" t="str">
        <f t="shared" si="21"/>
        <v>Middle Age</v>
      </c>
      <c r="F688" t="s">
        <v>13</v>
      </c>
      <c r="G688">
        <v>1</v>
      </c>
      <c r="H688">
        <v>300</v>
      </c>
      <c r="I688">
        <v>300</v>
      </c>
      <c r="J688">
        <f t="shared" si="20"/>
        <v>300</v>
      </c>
    </row>
    <row r="689" spans="1:10" x14ac:dyDescent="0.25">
      <c r="A689">
        <v>688</v>
      </c>
      <c r="B689" s="1">
        <v>45202</v>
      </c>
      <c r="C689" t="s">
        <v>9</v>
      </c>
      <c r="D689">
        <v>56</v>
      </c>
      <c r="E689" t="str">
        <f t="shared" si="21"/>
        <v>Old</v>
      </c>
      <c r="F689" t="s">
        <v>12</v>
      </c>
      <c r="G689">
        <v>4</v>
      </c>
      <c r="H689">
        <v>25</v>
      </c>
      <c r="I689">
        <v>100</v>
      </c>
      <c r="J689">
        <f t="shared" si="20"/>
        <v>25</v>
      </c>
    </row>
    <row r="690" spans="1:10" x14ac:dyDescent="0.25">
      <c r="A690">
        <v>689</v>
      </c>
      <c r="B690" s="1">
        <v>45206</v>
      </c>
      <c r="C690" t="s">
        <v>9</v>
      </c>
      <c r="D690">
        <v>57</v>
      </c>
      <c r="E690" t="str">
        <f t="shared" si="21"/>
        <v>Old</v>
      </c>
      <c r="F690" t="s">
        <v>13</v>
      </c>
      <c r="G690">
        <v>2</v>
      </c>
      <c r="H690">
        <v>50</v>
      </c>
      <c r="I690">
        <v>100</v>
      </c>
      <c r="J690">
        <f t="shared" si="20"/>
        <v>50</v>
      </c>
    </row>
    <row r="691" spans="1:10" x14ac:dyDescent="0.25">
      <c r="A691">
        <v>690</v>
      </c>
      <c r="B691" s="1">
        <v>45235</v>
      </c>
      <c r="C691" t="s">
        <v>11</v>
      </c>
      <c r="D691">
        <v>52</v>
      </c>
      <c r="E691" t="str">
        <f t="shared" si="21"/>
        <v>Middle Age</v>
      </c>
      <c r="F691" t="s">
        <v>12</v>
      </c>
      <c r="G691">
        <v>3</v>
      </c>
      <c r="H691">
        <v>300</v>
      </c>
      <c r="I691">
        <v>900</v>
      </c>
      <c r="J691">
        <f t="shared" si="20"/>
        <v>300</v>
      </c>
    </row>
    <row r="692" spans="1:10" x14ac:dyDescent="0.25">
      <c r="A692">
        <v>691</v>
      </c>
      <c r="B692" s="1">
        <v>45039</v>
      </c>
      <c r="C692" t="s">
        <v>11</v>
      </c>
      <c r="D692">
        <v>51</v>
      </c>
      <c r="E692" t="str">
        <f t="shared" si="21"/>
        <v>Middle Age</v>
      </c>
      <c r="F692" t="s">
        <v>12</v>
      </c>
      <c r="G692">
        <v>3</v>
      </c>
      <c r="H692">
        <v>30</v>
      </c>
      <c r="I692">
        <v>90</v>
      </c>
      <c r="J692">
        <f t="shared" si="20"/>
        <v>30</v>
      </c>
    </row>
    <row r="693" spans="1:10" x14ac:dyDescent="0.25">
      <c r="A693">
        <v>692</v>
      </c>
      <c r="B693" s="1">
        <v>45176</v>
      </c>
      <c r="C693" t="s">
        <v>11</v>
      </c>
      <c r="D693">
        <v>64</v>
      </c>
      <c r="E693" t="str">
        <f t="shared" si="21"/>
        <v>Old</v>
      </c>
      <c r="F693" t="s">
        <v>12</v>
      </c>
      <c r="G693">
        <v>2</v>
      </c>
      <c r="H693">
        <v>50</v>
      </c>
      <c r="I693">
        <v>100</v>
      </c>
      <c r="J693">
        <f t="shared" si="20"/>
        <v>50</v>
      </c>
    </row>
    <row r="694" spans="1:10" x14ac:dyDescent="0.25">
      <c r="A694">
        <v>693</v>
      </c>
      <c r="B694" s="1">
        <v>45039</v>
      </c>
      <c r="C694" t="s">
        <v>9</v>
      </c>
      <c r="D694">
        <v>41</v>
      </c>
      <c r="E694" t="str">
        <f t="shared" si="21"/>
        <v>Middle Age</v>
      </c>
      <c r="F694" t="s">
        <v>10</v>
      </c>
      <c r="G694">
        <v>3</v>
      </c>
      <c r="H694">
        <v>500</v>
      </c>
      <c r="I694">
        <v>1500</v>
      </c>
      <c r="J694">
        <f t="shared" si="20"/>
        <v>500</v>
      </c>
    </row>
    <row r="695" spans="1:10" x14ac:dyDescent="0.25">
      <c r="A695">
        <v>694</v>
      </c>
      <c r="B695" s="1">
        <v>45066</v>
      </c>
      <c r="C695" t="s">
        <v>11</v>
      </c>
      <c r="D695">
        <v>39</v>
      </c>
      <c r="E695" t="str">
        <f t="shared" si="21"/>
        <v>Middle Age</v>
      </c>
      <c r="F695" t="s">
        <v>13</v>
      </c>
      <c r="G695">
        <v>2</v>
      </c>
      <c r="H695">
        <v>25</v>
      </c>
      <c r="I695">
        <v>50</v>
      </c>
      <c r="J695">
        <f t="shared" si="20"/>
        <v>25</v>
      </c>
    </row>
    <row r="696" spans="1:10" x14ac:dyDescent="0.25">
      <c r="A696">
        <v>695</v>
      </c>
      <c r="B696" s="1">
        <v>45150</v>
      </c>
      <c r="C696" t="s">
        <v>11</v>
      </c>
      <c r="D696">
        <v>22</v>
      </c>
      <c r="E696" t="str">
        <f t="shared" si="21"/>
        <v>Young</v>
      </c>
      <c r="F696" t="s">
        <v>13</v>
      </c>
      <c r="G696">
        <v>3</v>
      </c>
      <c r="H696">
        <v>50</v>
      </c>
      <c r="I696">
        <v>150</v>
      </c>
      <c r="J696">
        <f t="shared" si="20"/>
        <v>50</v>
      </c>
    </row>
    <row r="697" spans="1:10" x14ac:dyDescent="0.25">
      <c r="A697">
        <v>696</v>
      </c>
      <c r="B697" s="1">
        <v>45175</v>
      </c>
      <c r="C697" t="s">
        <v>11</v>
      </c>
      <c r="D697">
        <v>50</v>
      </c>
      <c r="E697" t="str">
        <f t="shared" si="21"/>
        <v>Middle Age</v>
      </c>
      <c r="F697" t="s">
        <v>12</v>
      </c>
      <c r="G697">
        <v>4</v>
      </c>
      <c r="H697">
        <v>50</v>
      </c>
      <c r="I697">
        <v>200</v>
      </c>
      <c r="J697">
        <f t="shared" si="20"/>
        <v>50</v>
      </c>
    </row>
    <row r="698" spans="1:10" x14ac:dyDescent="0.25">
      <c r="A698">
        <v>697</v>
      </c>
      <c r="B698" s="1">
        <v>44941</v>
      </c>
      <c r="C698" t="s">
        <v>9</v>
      </c>
      <c r="D698">
        <v>53</v>
      </c>
      <c r="E698" t="str">
        <f t="shared" si="21"/>
        <v>Middle Age</v>
      </c>
      <c r="F698" t="s">
        <v>12</v>
      </c>
      <c r="G698">
        <v>1</v>
      </c>
      <c r="H698">
        <v>500</v>
      </c>
      <c r="I698">
        <v>500</v>
      </c>
      <c r="J698">
        <f t="shared" si="20"/>
        <v>500</v>
      </c>
    </row>
    <row r="699" spans="1:10" x14ac:dyDescent="0.25">
      <c r="A699">
        <v>698</v>
      </c>
      <c r="B699" s="1">
        <v>45126</v>
      </c>
      <c r="C699" t="s">
        <v>11</v>
      </c>
      <c r="D699">
        <v>64</v>
      </c>
      <c r="E699" t="str">
        <f t="shared" si="21"/>
        <v>Old</v>
      </c>
      <c r="F699" t="s">
        <v>13</v>
      </c>
      <c r="G699">
        <v>1</v>
      </c>
      <c r="H699">
        <v>300</v>
      </c>
      <c r="I699">
        <v>300</v>
      </c>
      <c r="J699">
        <f t="shared" si="20"/>
        <v>300</v>
      </c>
    </row>
    <row r="700" spans="1:10" x14ac:dyDescent="0.25">
      <c r="A700">
        <v>699</v>
      </c>
      <c r="B700" s="1">
        <v>45099</v>
      </c>
      <c r="C700" t="s">
        <v>11</v>
      </c>
      <c r="D700">
        <v>37</v>
      </c>
      <c r="E700" t="str">
        <f t="shared" si="21"/>
        <v>Middle Age</v>
      </c>
      <c r="F700" t="s">
        <v>12</v>
      </c>
      <c r="G700">
        <v>4</v>
      </c>
      <c r="H700">
        <v>30</v>
      </c>
      <c r="I700">
        <v>120</v>
      </c>
      <c r="J700">
        <f t="shared" si="20"/>
        <v>30</v>
      </c>
    </row>
    <row r="701" spans="1:10" x14ac:dyDescent="0.25">
      <c r="A701">
        <v>700</v>
      </c>
      <c r="B701" s="1">
        <v>45269</v>
      </c>
      <c r="C701" t="s">
        <v>9</v>
      </c>
      <c r="D701">
        <v>36</v>
      </c>
      <c r="E701" t="str">
        <f t="shared" si="21"/>
        <v>Middle Age</v>
      </c>
      <c r="F701" t="s">
        <v>13</v>
      </c>
      <c r="G701">
        <v>4</v>
      </c>
      <c r="H701">
        <v>500</v>
      </c>
      <c r="I701">
        <v>2000</v>
      </c>
      <c r="J701">
        <f t="shared" si="20"/>
        <v>500</v>
      </c>
    </row>
    <row r="702" spans="1:10" x14ac:dyDescent="0.25">
      <c r="A702">
        <v>701</v>
      </c>
      <c r="B702" s="1">
        <v>45274</v>
      </c>
      <c r="C702" t="s">
        <v>11</v>
      </c>
      <c r="D702">
        <v>52</v>
      </c>
      <c r="E702" t="str">
        <f t="shared" si="21"/>
        <v>Middle Age</v>
      </c>
      <c r="F702" t="s">
        <v>10</v>
      </c>
      <c r="G702">
        <v>2</v>
      </c>
      <c r="H702">
        <v>30</v>
      </c>
      <c r="I702">
        <v>60</v>
      </c>
      <c r="J702">
        <f t="shared" si="20"/>
        <v>30</v>
      </c>
    </row>
    <row r="703" spans="1:10" x14ac:dyDescent="0.25">
      <c r="A703">
        <v>702</v>
      </c>
      <c r="B703" s="1">
        <v>45134</v>
      </c>
      <c r="C703" t="s">
        <v>11</v>
      </c>
      <c r="D703">
        <v>60</v>
      </c>
      <c r="E703" t="str">
        <f t="shared" si="21"/>
        <v>Old</v>
      </c>
      <c r="F703" t="s">
        <v>12</v>
      </c>
      <c r="G703">
        <v>2</v>
      </c>
      <c r="H703">
        <v>300</v>
      </c>
      <c r="I703">
        <v>600</v>
      </c>
      <c r="J703">
        <f t="shared" si="20"/>
        <v>300</v>
      </c>
    </row>
    <row r="704" spans="1:10" x14ac:dyDescent="0.25">
      <c r="A704">
        <v>703</v>
      </c>
      <c r="B704" s="1">
        <v>45011</v>
      </c>
      <c r="C704" t="s">
        <v>9</v>
      </c>
      <c r="D704">
        <v>34</v>
      </c>
      <c r="E704" t="str">
        <f t="shared" si="21"/>
        <v>Young</v>
      </c>
      <c r="F704" t="s">
        <v>13</v>
      </c>
      <c r="G704">
        <v>2</v>
      </c>
      <c r="H704">
        <v>50</v>
      </c>
      <c r="I704">
        <v>100</v>
      </c>
      <c r="J704">
        <f t="shared" si="20"/>
        <v>50</v>
      </c>
    </row>
    <row r="705" spans="1:10" x14ac:dyDescent="0.25">
      <c r="A705">
        <v>704</v>
      </c>
      <c r="B705" s="1">
        <v>45166</v>
      </c>
      <c r="C705" t="s">
        <v>11</v>
      </c>
      <c r="D705">
        <v>62</v>
      </c>
      <c r="E705" t="str">
        <f t="shared" si="21"/>
        <v>Old</v>
      </c>
      <c r="F705" t="s">
        <v>12</v>
      </c>
      <c r="G705">
        <v>3</v>
      </c>
      <c r="H705">
        <v>30</v>
      </c>
      <c r="I705">
        <v>90</v>
      </c>
      <c r="J705">
        <f t="shared" si="20"/>
        <v>30</v>
      </c>
    </row>
    <row r="706" spans="1:10" x14ac:dyDescent="0.25">
      <c r="A706">
        <v>705</v>
      </c>
      <c r="B706" s="1">
        <v>44992</v>
      </c>
      <c r="C706" t="s">
        <v>9</v>
      </c>
      <c r="D706">
        <v>60</v>
      </c>
      <c r="E706" t="str">
        <f t="shared" si="21"/>
        <v>Old</v>
      </c>
      <c r="F706" t="s">
        <v>13</v>
      </c>
      <c r="G706">
        <v>2</v>
      </c>
      <c r="H706">
        <v>25</v>
      </c>
      <c r="I706">
        <v>50</v>
      </c>
      <c r="J706">
        <f t="shared" ref="J706:J769" si="22">I706/G706</f>
        <v>25</v>
      </c>
    </row>
    <row r="707" spans="1:10" x14ac:dyDescent="0.25">
      <c r="A707">
        <v>706</v>
      </c>
      <c r="B707" s="1">
        <v>45245</v>
      </c>
      <c r="C707" t="s">
        <v>9</v>
      </c>
      <c r="D707">
        <v>51</v>
      </c>
      <c r="E707" t="str">
        <f t="shared" ref="E707:E770" si="23">IF(D707&gt;=56,"Old",IF(D707&gt;=36,"Middle Age",IF(D707&lt;36,"Young"," Invalid")))</f>
        <v>Middle Age</v>
      </c>
      <c r="F707" t="s">
        <v>13</v>
      </c>
      <c r="G707">
        <v>4</v>
      </c>
      <c r="H707">
        <v>25</v>
      </c>
      <c r="I707">
        <v>100</v>
      </c>
      <c r="J707">
        <f t="shared" si="22"/>
        <v>25</v>
      </c>
    </row>
    <row r="708" spans="1:10" x14ac:dyDescent="0.25">
      <c r="A708">
        <v>707</v>
      </c>
      <c r="B708" s="1">
        <v>45200</v>
      </c>
      <c r="C708" t="s">
        <v>11</v>
      </c>
      <c r="D708">
        <v>26</v>
      </c>
      <c r="E708" t="str">
        <f t="shared" si="23"/>
        <v>Young</v>
      </c>
      <c r="F708" t="s">
        <v>12</v>
      </c>
      <c r="G708">
        <v>1</v>
      </c>
      <c r="H708">
        <v>500</v>
      </c>
      <c r="I708">
        <v>500</v>
      </c>
      <c r="J708">
        <f t="shared" si="22"/>
        <v>500</v>
      </c>
    </row>
    <row r="709" spans="1:10" x14ac:dyDescent="0.25">
      <c r="A709">
        <v>708</v>
      </c>
      <c r="B709" s="1">
        <v>44940</v>
      </c>
      <c r="C709" t="s">
        <v>11</v>
      </c>
      <c r="D709">
        <v>43</v>
      </c>
      <c r="E709" t="str">
        <f t="shared" si="23"/>
        <v>Middle Age</v>
      </c>
      <c r="F709" t="s">
        <v>10</v>
      </c>
      <c r="G709">
        <v>3</v>
      </c>
      <c r="H709">
        <v>300</v>
      </c>
      <c r="I709">
        <v>900</v>
      </c>
      <c r="J709">
        <f t="shared" si="22"/>
        <v>300</v>
      </c>
    </row>
    <row r="710" spans="1:10" x14ac:dyDescent="0.25">
      <c r="A710">
        <v>709</v>
      </c>
      <c r="B710" s="1">
        <v>45128</v>
      </c>
      <c r="C710" t="s">
        <v>11</v>
      </c>
      <c r="D710">
        <v>19</v>
      </c>
      <c r="E710" t="str">
        <f t="shared" si="23"/>
        <v>Young</v>
      </c>
      <c r="F710" t="s">
        <v>13</v>
      </c>
      <c r="G710">
        <v>2</v>
      </c>
      <c r="H710">
        <v>500</v>
      </c>
      <c r="I710">
        <v>1000</v>
      </c>
      <c r="J710">
        <f t="shared" si="22"/>
        <v>500</v>
      </c>
    </row>
    <row r="711" spans="1:10" x14ac:dyDescent="0.25">
      <c r="A711">
        <v>710</v>
      </c>
      <c r="B711" s="1">
        <v>45230</v>
      </c>
      <c r="C711" t="s">
        <v>11</v>
      </c>
      <c r="D711">
        <v>26</v>
      </c>
      <c r="E711" t="str">
        <f t="shared" si="23"/>
        <v>Young</v>
      </c>
      <c r="F711" t="s">
        <v>13</v>
      </c>
      <c r="G711">
        <v>3</v>
      </c>
      <c r="H711">
        <v>500</v>
      </c>
      <c r="I711">
        <v>1500</v>
      </c>
      <c r="J711">
        <f t="shared" si="22"/>
        <v>500</v>
      </c>
    </row>
    <row r="712" spans="1:10" x14ac:dyDescent="0.25">
      <c r="A712">
        <v>711</v>
      </c>
      <c r="B712" s="1">
        <v>45215</v>
      </c>
      <c r="C712" t="s">
        <v>9</v>
      </c>
      <c r="D712">
        <v>26</v>
      </c>
      <c r="E712" t="str">
        <f t="shared" si="23"/>
        <v>Young</v>
      </c>
      <c r="F712" t="s">
        <v>13</v>
      </c>
      <c r="G712">
        <v>3</v>
      </c>
      <c r="H712">
        <v>500</v>
      </c>
      <c r="I712">
        <v>1500</v>
      </c>
      <c r="J712">
        <f t="shared" si="22"/>
        <v>500</v>
      </c>
    </row>
    <row r="713" spans="1:10" x14ac:dyDescent="0.25">
      <c r="A713">
        <v>712</v>
      </c>
      <c r="B713" s="1">
        <v>45266</v>
      </c>
      <c r="C713" t="s">
        <v>11</v>
      </c>
      <c r="D713">
        <v>57</v>
      </c>
      <c r="E713" t="str">
        <f t="shared" si="23"/>
        <v>Old</v>
      </c>
      <c r="F713" t="s">
        <v>10</v>
      </c>
      <c r="G713">
        <v>2</v>
      </c>
      <c r="H713">
        <v>25</v>
      </c>
      <c r="I713">
        <v>50</v>
      </c>
      <c r="J713">
        <f t="shared" si="22"/>
        <v>25</v>
      </c>
    </row>
    <row r="714" spans="1:10" x14ac:dyDescent="0.25">
      <c r="A714">
        <v>713</v>
      </c>
      <c r="B714" s="1">
        <v>44940</v>
      </c>
      <c r="C714" t="s">
        <v>9</v>
      </c>
      <c r="D714">
        <v>34</v>
      </c>
      <c r="E714" t="str">
        <f t="shared" si="23"/>
        <v>Young</v>
      </c>
      <c r="F714" t="s">
        <v>10</v>
      </c>
      <c r="G714">
        <v>3</v>
      </c>
      <c r="H714">
        <v>25</v>
      </c>
      <c r="I714">
        <v>75</v>
      </c>
      <c r="J714">
        <f t="shared" si="22"/>
        <v>25</v>
      </c>
    </row>
    <row r="715" spans="1:10" x14ac:dyDescent="0.25">
      <c r="A715">
        <v>714</v>
      </c>
      <c r="B715" s="1">
        <v>44969</v>
      </c>
      <c r="C715" t="s">
        <v>11</v>
      </c>
      <c r="D715">
        <v>18</v>
      </c>
      <c r="E715" t="str">
        <f t="shared" si="23"/>
        <v>Young</v>
      </c>
      <c r="F715" t="s">
        <v>12</v>
      </c>
      <c r="G715">
        <v>1</v>
      </c>
      <c r="H715">
        <v>500</v>
      </c>
      <c r="I715">
        <v>500</v>
      </c>
      <c r="J715">
        <f t="shared" si="22"/>
        <v>500</v>
      </c>
    </row>
    <row r="716" spans="1:10" x14ac:dyDescent="0.25">
      <c r="A716">
        <v>715</v>
      </c>
      <c r="B716" s="1">
        <v>45256</v>
      </c>
      <c r="C716" t="s">
        <v>11</v>
      </c>
      <c r="D716">
        <v>42</v>
      </c>
      <c r="E716" t="str">
        <f t="shared" si="23"/>
        <v>Middle Age</v>
      </c>
      <c r="F716" t="s">
        <v>10</v>
      </c>
      <c r="G716">
        <v>4</v>
      </c>
      <c r="H716">
        <v>25</v>
      </c>
      <c r="I716">
        <v>100</v>
      </c>
      <c r="J716">
        <f t="shared" si="22"/>
        <v>25</v>
      </c>
    </row>
    <row r="717" spans="1:10" x14ac:dyDescent="0.25">
      <c r="A717">
        <v>716</v>
      </c>
      <c r="B717" s="1">
        <v>45146</v>
      </c>
      <c r="C717" t="s">
        <v>11</v>
      </c>
      <c r="D717">
        <v>60</v>
      </c>
      <c r="E717" t="str">
        <f t="shared" si="23"/>
        <v>Old</v>
      </c>
      <c r="F717" t="s">
        <v>12</v>
      </c>
      <c r="G717">
        <v>4</v>
      </c>
      <c r="H717">
        <v>300</v>
      </c>
      <c r="I717">
        <v>1200</v>
      </c>
      <c r="J717">
        <f t="shared" si="22"/>
        <v>300</v>
      </c>
    </row>
    <row r="718" spans="1:10" x14ac:dyDescent="0.25">
      <c r="A718">
        <v>717</v>
      </c>
      <c r="B718" s="1">
        <v>44996</v>
      </c>
      <c r="C718" t="s">
        <v>9</v>
      </c>
      <c r="D718">
        <v>57</v>
      </c>
      <c r="E718" t="str">
        <f t="shared" si="23"/>
        <v>Old</v>
      </c>
      <c r="F718" t="s">
        <v>12</v>
      </c>
      <c r="G718">
        <v>1</v>
      </c>
      <c r="H718">
        <v>500</v>
      </c>
      <c r="I718">
        <v>500</v>
      </c>
      <c r="J718">
        <f t="shared" si="22"/>
        <v>500</v>
      </c>
    </row>
    <row r="719" spans="1:10" x14ac:dyDescent="0.25">
      <c r="A719">
        <v>718</v>
      </c>
      <c r="B719" s="1">
        <v>45163</v>
      </c>
      <c r="C719" t="s">
        <v>11</v>
      </c>
      <c r="D719">
        <v>59</v>
      </c>
      <c r="E719" t="str">
        <f t="shared" si="23"/>
        <v>Old</v>
      </c>
      <c r="F719" t="s">
        <v>10</v>
      </c>
      <c r="G719">
        <v>3</v>
      </c>
      <c r="H719">
        <v>25</v>
      </c>
      <c r="I719">
        <v>75</v>
      </c>
      <c r="J719">
        <f t="shared" si="22"/>
        <v>25</v>
      </c>
    </row>
    <row r="720" spans="1:10" x14ac:dyDescent="0.25">
      <c r="A720">
        <v>719</v>
      </c>
      <c r="B720" s="1">
        <v>45020</v>
      </c>
      <c r="C720" t="s">
        <v>11</v>
      </c>
      <c r="D720">
        <v>42</v>
      </c>
      <c r="E720" t="str">
        <f t="shared" si="23"/>
        <v>Middle Age</v>
      </c>
      <c r="F720" t="s">
        <v>12</v>
      </c>
      <c r="G720">
        <v>2</v>
      </c>
      <c r="H720">
        <v>30</v>
      </c>
      <c r="I720">
        <v>60</v>
      </c>
      <c r="J720">
        <f t="shared" si="22"/>
        <v>30</v>
      </c>
    </row>
    <row r="721" spans="1:10" x14ac:dyDescent="0.25">
      <c r="A721">
        <v>720</v>
      </c>
      <c r="B721" s="1">
        <v>44952</v>
      </c>
      <c r="C721" t="s">
        <v>11</v>
      </c>
      <c r="D721">
        <v>56</v>
      </c>
      <c r="E721" t="str">
        <f t="shared" si="23"/>
        <v>Old</v>
      </c>
      <c r="F721" t="s">
        <v>10</v>
      </c>
      <c r="G721">
        <v>3</v>
      </c>
      <c r="H721">
        <v>500</v>
      </c>
      <c r="I721">
        <v>1500</v>
      </c>
      <c r="J721">
        <f t="shared" si="22"/>
        <v>500</v>
      </c>
    </row>
    <row r="722" spans="1:10" x14ac:dyDescent="0.25">
      <c r="A722">
        <v>721</v>
      </c>
      <c r="B722" s="1">
        <v>45060</v>
      </c>
      <c r="C722" t="s">
        <v>11</v>
      </c>
      <c r="D722">
        <v>52</v>
      </c>
      <c r="E722" t="str">
        <f t="shared" si="23"/>
        <v>Middle Age</v>
      </c>
      <c r="F722" t="s">
        <v>12</v>
      </c>
      <c r="G722">
        <v>1</v>
      </c>
      <c r="H722">
        <v>500</v>
      </c>
      <c r="I722">
        <v>500</v>
      </c>
      <c r="J722">
        <f t="shared" si="22"/>
        <v>500</v>
      </c>
    </row>
    <row r="723" spans="1:10" x14ac:dyDescent="0.25">
      <c r="A723">
        <v>722</v>
      </c>
      <c r="B723" s="1">
        <v>45121</v>
      </c>
      <c r="C723" t="s">
        <v>9</v>
      </c>
      <c r="D723">
        <v>20</v>
      </c>
      <c r="E723" t="str">
        <f t="shared" si="23"/>
        <v>Young</v>
      </c>
      <c r="F723" t="s">
        <v>10</v>
      </c>
      <c r="G723">
        <v>3</v>
      </c>
      <c r="H723">
        <v>300</v>
      </c>
      <c r="I723">
        <v>900</v>
      </c>
      <c r="J723">
        <f t="shared" si="22"/>
        <v>300</v>
      </c>
    </row>
    <row r="724" spans="1:10" x14ac:dyDescent="0.25">
      <c r="A724">
        <v>723</v>
      </c>
      <c r="B724" s="1">
        <v>45094</v>
      </c>
      <c r="C724" t="s">
        <v>11</v>
      </c>
      <c r="D724">
        <v>54</v>
      </c>
      <c r="E724" t="str">
        <f t="shared" si="23"/>
        <v>Middle Age</v>
      </c>
      <c r="F724" t="s">
        <v>10</v>
      </c>
      <c r="G724">
        <v>4</v>
      </c>
      <c r="H724">
        <v>50</v>
      </c>
      <c r="I724">
        <v>200</v>
      </c>
      <c r="J724">
        <f t="shared" si="22"/>
        <v>50</v>
      </c>
    </row>
    <row r="725" spans="1:10" x14ac:dyDescent="0.25">
      <c r="A725">
        <v>724</v>
      </c>
      <c r="B725" s="1">
        <v>45035</v>
      </c>
      <c r="C725" t="s">
        <v>9</v>
      </c>
      <c r="D725">
        <v>61</v>
      </c>
      <c r="E725" t="str">
        <f t="shared" si="23"/>
        <v>Old</v>
      </c>
      <c r="F725" t="s">
        <v>12</v>
      </c>
      <c r="G725">
        <v>3</v>
      </c>
      <c r="H725">
        <v>50</v>
      </c>
      <c r="I725">
        <v>150</v>
      </c>
      <c r="J725">
        <f t="shared" si="22"/>
        <v>50</v>
      </c>
    </row>
    <row r="726" spans="1:10" x14ac:dyDescent="0.25">
      <c r="A726">
        <v>725</v>
      </c>
      <c r="B726" s="1">
        <v>45159</v>
      </c>
      <c r="C726" t="s">
        <v>9</v>
      </c>
      <c r="D726">
        <v>61</v>
      </c>
      <c r="E726" t="str">
        <f t="shared" si="23"/>
        <v>Old</v>
      </c>
      <c r="F726" t="s">
        <v>13</v>
      </c>
      <c r="G726">
        <v>1</v>
      </c>
      <c r="H726">
        <v>300</v>
      </c>
      <c r="I726">
        <v>300</v>
      </c>
      <c r="J726">
        <f t="shared" si="22"/>
        <v>300</v>
      </c>
    </row>
    <row r="727" spans="1:10" x14ac:dyDescent="0.25">
      <c r="A727">
        <v>726</v>
      </c>
      <c r="B727" s="1">
        <v>45094</v>
      </c>
      <c r="C727" t="s">
        <v>9</v>
      </c>
      <c r="D727">
        <v>47</v>
      </c>
      <c r="E727" t="str">
        <f t="shared" si="23"/>
        <v>Middle Age</v>
      </c>
      <c r="F727" t="s">
        <v>12</v>
      </c>
      <c r="G727">
        <v>4</v>
      </c>
      <c r="H727">
        <v>300</v>
      </c>
      <c r="I727">
        <v>1200</v>
      </c>
      <c r="J727">
        <f t="shared" si="22"/>
        <v>300</v>
      </c>
    </row>
    <row r="728" spans="1:10" x14ac:dyDescent="0.25">
      <c r="A728">
        <v>727</v>
      </c>
      <c r="B728" s="1">
        <v>45099</v>
      </c>
      <c r="C728" t="s">
        <v>9</v>
      </c>
      <c r="D728">
        <v>55</v>
      </c>
      <c r="E728" t="str">
        <f t="shared" si="23"/>
        <v>Middle Age</v>
      </c>
      <c r="F728" t="s">
        <v>10</v>
      </c>
      <c r="G728">
        <v>3</v>
      </c>
      <c r="H728">
        <v>300</v>
      </c>
      <c r="I728">
        <v>900</v>
      </c>
      <c r="J728">
        <f t="shared" si="22"/>
        <v>300</v>
      </c>
    </row>
    <row r="729" spans="1:10" x14ac:dyDescent="0.25">
      <c r="A729">
        <v>728</v>
      </c>
      <c r="B729" s="1">
        <v>45121</v>
      </c>
      <c r="C729" t="s">
        <v>9</v>
      </c>
      <c r="D729">
        <v>51</v>
      </c>
      <c r="E729" t="str">
        <f t="shared" si="23"/>
        <v>Middle Age</v>
      </c>
      <c r="F729" t="s">
        <v>13</v>
      </c>
      <c r="G729">
        <v>3</v>
      </c>
      <c r="H729">
        <v>50</v>
      </c>
      <c r="I729">
        <v>150</v>
      </c>
      <c r="J729">
        <f t="shared" si="22"/>
        <v>50</v>
      </c>
    </row>
    <row r="730" spans="1:10" x14ac:dyDescent="0.25">
      <c r="A730">
        <v>729</v>
      </c>
      <c r="B730" s="1">
        <v>45069</v>
      </c>
      <c r="C730" t="s">
        <v>9</v>
      </c>
      <c r="D730">
        <v>29</v>
      </c>
      <c r="E730" t="str">
        <f t="shared" si="23"/>
        <v>Young</v>
      </c>
      <c r="F730" t="s">
        <v>12</v>
      </c>
      <c r="G730">
        <v>4</v>
      </c>
      <c r="H730">
        <v>300</v>
      </c>
      <c r="I730">
        <v>1200</v>
      </c>
      <c r="J730">
        <f t="shared" si="22"/>
        <v>300</v>
      </c>
    </row>
    <row r="731" spans="1:10" x14ac:dyDescent="0.25">
      <c r="A731">
        <v>730</v>
      </c>
      <c r="B731" s="1">
        <v>45142</v>
      </c>
      <c r="C731" t="s">
        <v>11</v>
      </c>
      <c r="D731">
        <v>36</v>
      </c>
      <c r="E731" t="str">
        <f t="shared" si="23"/>
        <v>Middle Age</v>
      </c>
      <c r="F731" t="s">
        <v>12</v>
      </c>
      <c r="G731">
        <v>2</v>
      </c>
      <c r="H731">
        <v>25</v>
      </c>
      <c r="I731">
        <v>50</v>
      </c>
      <c r="J731">
        <f t="shared" si="22"/>
        <v>25</v>
      </c>
    </row>
    <row r="732" spans="1:10" x14ac:dyDescent="0.25">
      <c r="A732">
        <v>731</v>
      </c>
      <c r="B732" s="1">
        <v>45056</v>
      </c>
      <c r="C732" t="s">
        <v>9</v>
      </c>
      <c r="D732">
        <v>54</v>
      </c>
      <c r="E732" t="str">
        <f t="shared" si="23"/>
        <v>Middle Age</v>
      </c>
      <c r="F732" t="s">
        <v>12</v>
      </c>
      <c r="G732">
        <v>4</v>
      </c>
      <c r="H732">
        <v>500</v>
      </c>
      <c r="I732">
        <v>2000</v>
      </c>
      <c r="J732">
        <f t="shared" si="22"/>
        <v>500</v>
      </c>
    </row>
    <row r="733" spans="1:10" x14ac:dyDescent="0.25">
      <c r="A733">
        <v>732</v>
      </c>
      <c r="B733" s="1">
        <v>44968</v>
      </c>
      <c r="C733" t="s">
        <v>9</v>
      </c>
      <c r="D733">
        <v>61</v>
      </c>
      <c r="E733" t="str">
        <f t="shared" si="23"/>
        <v>Old</v>
      </c>
      <c r="F733" t="s">
        <v>13</v>
      </c>
      <c r="G733">
        <v>2</v>
      </c>
      <c r="H733">
        <v>500</v>
      </c>
      <c r="I733">
        <v>1000</v>
      </c>
      <c r="J733">
        <f t="shared" si="22"/>
        <v>500</v>
      </c>
    </row>
    <row r="734" spans="1:10" x14ac:dyDescent="0.25">
      <c r="A734">
        <v>733</v>
      </c>
      <c r="B734" s="1">
        <v>45167</v>
      </c>
      <c r="C734" t="s">
        <v>9</v>
      </c>
      <c r="D734">
        <v>34</v>
      </c>
      <c r="E734" t="str">
        <f t="shared" si="23"/>
        <v>Young</v>
      </c>
      <c r="F734" t="s">
        <v>10</v>
      </c>
      <c r="G734">
        <v>1</v>
      </c>
      <c r="H734">
        <v>30</v>
      </c>
      <c r="I734">
        <v>30</v>
      </c>
      <c r="J734">
        <f t="shared" si="22"/>
        <v>30</v>
      </c>
    </row>
    <row r="735" spans="1:10" x14ac:dyDescent="0.25">
      <c r="A735">
        <v>734</v>
      </c>
      <c r="B735" s="1">
        <v>44936</v>
      </c>
      <c r="C735" t="s">
        <v>11</v>
      </c>
      <c r="D735">
        <v>27</v>
      </c>
      <c r="E735" t="str">
        <f t="shared" si="23"/>
        <v>Young</v>
      </c>
      <c r="F735" t="s">
        <v>12</v>
      </c>
      <c r="G735">
        <v>1</v>
      </c>
      <c r="H735">
        <v>30</v>
      </c>
      <c r="I735">
        <v>30</v>
      </c>
      <c r="J735">
        <f t="shared" si="22"/>
        <v>30</v>
      </c>
    </row>
    <row r="736" spans="1:10" x14ac:dyDescent="0.25">
      <c r="A736">
        <v>735</v>
      </c>
      <c r="B736" s="1">
        <v>45203</v>
      </c>
      <c r="C736" t="s">
        <v>11</v>
      </c>
      <c r="D736">
        <v>64</v>
      </c>
      <c r="E736" t="str">
        <f t="shared" si="23"/>
        <v>Old</v>
      </c>
      <c r="F736" t="s">
        <v>12</v>
      </c>
      <c r="G736">
        <v>4</v>
      </c>
      <c r="H736">
        <v>500</v>
      </c>
      <c r="I736">
        <v>2000</v>
      </c>
      <c r="J736">
        <f t="shared" si="22"/>
        <v>500</v>
      </c>
    </row>
    <row r="737" spans="1:10" x14ac:dyDescent="0.25">
      <c r="A737">
        <v>736</v>
      </c>
      <c r="B737" s="1">
        <v>44953</v>
      </c>
      <c r="C737" t="s">
        <v>9</v>
      </c>
      <c r="D737">
        <v>29</v>
      </c>
      <c r="E737" t="str">
        <f t="shared" si="23"/>
        <v>Young</v>
      </c>
      <c r="F737" t="s">
        <v>12</v>
      </c>
      <c r="G737">
        <v>4</v>
      </c>
      <c r="H737">
        <v>25</v>
      </c>
      <c r="I737">
        <v>100</v>
      </c>
      <c r="J737">
        <f t="shared" si="22"/>
        <v>25</v>
      </c>
    </row>
    <row r="738" spans="1:10" x14ac:dyDescent="0.25">
      <c r="A738">
        <v>737</v>
      </c>
      <c r="B738" s="1">
        <v>45106</v>
      </c>
      <c r="C738" t="s">
        <v>11</v>
      </c>
      <c r="D738">
        <v>33</v>
      </c>
      <c r="E738" t="str">
        <f t="shared" si="23"/>
        <v>Young</v>
      </c>
      <c r="F738" t="s">
        <v>12</v>
      </c>
      <c r="G738">
        <v>1</v>
      </c>
      <c r="H738">
        <v>50</v>
      </c>
      <c r="I738">
        <v>50</v>
      </c>
      <c r="J738">
        <f t="shared" si="22"/>
        <v>50</v>
      </c>
    </row>
    <row r="739" spans="1:10" x14ac:dyDescent="0.25">
      <c r="A739">
        <v>738</v>
      </c>
      <c r="B739" s="1">
        <v>45041</v>
      </c>
      <c r="C739" t="s">
        <v>9</v>
      </c>
      <c r="D739">
        <v>41</v>
      </c>
      <c r="E739" t="str">
        <f t="shared" si="23"/>
        <v>Middle Age</v>
      </c>
      <c r="F739" t="s">
        <v>12</v>
      </c>
      <c r="G739">
        <v>2</v>
      </c>
      <c r="H739">
        <v>50</v>
      </c>
      <c r="I739">
        <v>100</v>
      </c>
      <c r="J739">
        <f t="shared" si="22"/>
        <v>50</v>
      </c>
    </row>
    <row r="740" spans="1:10" x14ac:dyDescent="0.25">
      <c r="A740">
        <v>739</v>
      </c>
      <c r="B740" s="1">
        <v>45259</v>
      </c>
      <c r="C740" t="s">
        <v>9</v>
      </c>
      <c r="D740">
        <v>36</v>
      </c>
      <c r="E740" t="str">
        <f t="shared" si="23"/>
        <v>Middle Age</v>
      </c>
      <c r="F740" t="s">
        <v>10</v>
      </c>
      <c r="G740">
        <v>1</v>
      </c>
      <c r="H740">
        <v>25</v>
      </c>
      <c r="I740">
        <v>25</v>
      </c>
      <c r="J740">
        <f t="shared" si="22"/>
        <v>25</v>
      </c>
    </row>
    <row r="741" spans="1:10" x14ac:dyDescent="0.25">
      <c r="A741">
        <v>740</v>
      </c>
      <c r="B741" s="1">
        <v>44962</v>
      </c>
      <c r="C741" t="s">
        <v>11</v>
      </c>
      <c r="D741">
        <v>25</v>
      </c>
      <c r="E741" t="str">
        <f t="shared" si="23"/>
        <v>Young</v>
      </c>
      <c r="F741" t="s">
        <v>10</v>
      </c>
      <c r="G741">
        <v>4</v>
      </c>
      <c r="H741">
        <v>50</v>
      </c>
      <c r="I741">
        <v>200</v>
      </c>
      <c r="J741">
        <f t="shared" si="22"/>
        <v>50</v>
      </c>
    </row>
    <row r="742" spans="1:10" x14ac:dyDescent="0.25">
      <c r="A742">
        <v>741</v>
      </c>
      <c r="B742" s="1">
        <v>45260</v>
      </c>
      <c r="C742" t="s">
        <v>9</v>
      </c>
      <c r="D742">
        <v>48</v>
      </c>
      <c r="E742" t="str">
        <f t="shared" si="23"/>
        <v>Middle Age</v>
      </c>
      <c r="F742" t="s">
        <v>12</v>
      </c>
      <c r="G742">
        <v>1</v>
      </c>
      <c r="H742">
        <v>300</v>
      </c>
      <c r="I742">
        <v>300</v>
      </c>
      <c r="J742">
        <f t="shared" si="22"/>
        <v>300</v>
      </c>
    </row>
    <row r="743" spans="1:10" x14ac:dyDescent="0.25">
      <c r="A743">
        <v>742</v>
      </c>
      <c r="B743" s="1">
        <v>44947</v>
      </c>
      <c r="C743" t="s">
        <v>11</v>
      </c>
      <c r="D743">
        <v>38</v>
      </c>
      <c r="E743" t="str">
        <f t="shared" si="23"/>
        <v>Middle Age</v>
      </c>
      <c r="F743" t="s">
        <v>13</v>
      </c>
      <c r="G743">
        <v>4</v>
      </c>
      <c r="H743">
        <v>500</v>
      </c>
      <c r="I743">
        <v>2000</v>
      </c>
      <c r="J743">
        <f t="shared" si="22"/>
        <v>500</v>
      </c>
    </row>
    <row r="744" spans="1:10" x14ac:dyDescent="0.25">
      <c r="A744">
        <v>743</v>
      </c>
      <c r="B744" s="1">
        <v>44942</v>
      </c>
      <c r="C744" t="s">
        <v>11</v>
      </c>
      <c r="D744">
        <v>34</v>
      </c>
      <c r="E744" t="str">
        <f t="shared" si="23"/>
        <v>Young</v>
      </c>
      <c r="F744" t="s">
        <v>10</v>
      </c>
      <c r="G744">
        <v>4</v>
      </c>
      <c r="H744">
        <v>500</v>
      </c>
      <c r="I744">
        <v>2000</v>
      </c>
      <c r="J744">
        <f t="shared" si="22"/>
        <v>500</v>
      </c>
    </row>
    <row r="745" spans="1:10" x14ac:dyDescent="0.25">
      <c r="A745">
        <v>744</v>
      </c>
      <c r="B745" s="1">
        <v>45053</v>
      </c>
      <c r="C745" t="s">
        <v>9</v>
      </c>
      <c r="D745">
        <v>40</v>
      </c>
      <c r="E745" t="str">
        <f t="shared" si="23"/>
        <v>Middle Age</v>
      </c>
      <c r="F745" t="s">
        <v>13</v>
      </c>
      <c r="G745">
        <v>1</v>
      </c>
      <c r="H745">
        <v>25</v>
      </c>
      <c r="I745">
        <v>25</v>
      </c>
      <c r="J745">
        <f t="shared" si="22"/>
        <v>25</v>
      </c>
    </row>
    <row r="746" spans="1:10" x14ac:dyDescent="0.25">
      <c r="A746">
        <v>745</v>
      </c>
      <c r="B746" s="1">
        <v>45029</v>
      </c>
      <c r="C746" t="s">
        <v>9</v>
      </c>
      <c r="D746">
        <v>54</v>
      </c>
      <c r="E746" t="str">
        <f t="shared" si="23"/>
        <v>Middle Age</v>
      </c>
      <c r="F746" t="s">
        <v>10</v>
      </c>
      <c r="G746">
        <v>2</v>
      </c>
      <c r="H746">
        <v>50</v>
      </c>
      <c r="I746">
        <v>100</v>
      </c>
      <c r="J746">
        <f t="shared" si="22"/>
        <v>50</v>
      </c>
    </row>
    <row r="747" spans="1:10" x14ac:dyDescent="0.25">
      <c r="A747">
        <v>746</v>
      </c>
      <c r="B747" s="1">
        <v>44937</v>
      </c>
      <c r="C747" t="s">
        <v>11</v>
      </c>
      <c r="D747">
        <v>33</v>
      </c>
      <c r="E747" t="str">
        <f t="shared" si="23"/>
        <v>Young</v>
      </c>
      <c r="F747" t="s">
        <v>12</v>
      </c>
      <c r="G747">
        <v>3</v>
      </c>
      <c r="H747">
        <v>30</v>
      </c>
      <c r="I747">
        <v>90</v>
      </c>
      <c r="J747">
        <f t="shared" si="22"/>
        <v>30</v>
      </c>
    </row>
    <row r="748" spans="1:10" x14ac:dyDescent="0.25">
      <c r="A748">
        <v>747</v>
      </c>
      <c r="B748" s="1">
        <v>45245</v>
      </c>
      <c r="C748" t="s">
        <v>9</v>
      </c>
      <c r="D748">
        <v>23</v>
      </c>
      <c r="E748" t="str">
        <f t="shared" si="23"/>
        <v>Young</v>
      </c>
      <c r="F748" t="s">
        <v>10</v>
      </c>
      <c r="G748">
        <v>1</v>
      </c>
      <c r="H748">
        <v>30</v>
      </c>
      <c r="I748">
        <v>30</v>
      </c>
      <c r="J748">
        <f t="shared" si="22"/>
        <v>30</v>
      </c>
    </row>
    <row r="749" spans="1:10" x14ac:dyDescent="0.25">
      <c r="A749">
        <v>748</v>
      </c>
      <c r="B749" s="1">
        <v>45005</v>
      </c>
      <c r="C749" t="s">
        <v>9</v>
      </c>
      <c r="D749">
        <v>25</v>
      </c>
      <c r="E749" t="str">
        <f t="shared" si="23"/>
        <v>Young</v>
      </c>
      <c r="F749" t="s">
        <v>12</v>
      </c>
      <c r="G749">
        <v>3</v>
      </c>
      <c r="H749">
        <v>50</v>
      </c>
      <c r="I749">
        <v>150</v>
      </c>
      <c r="J749">
        <f t="shared" si="22"/>
        <v>50</v>
      </c>
    </row>
    <row r="750" spans="1:10" x14ac:dyDescent="0.25">
      <c r="A750">
        <v>749</v>
      </c>
      <c r="B750" s="1">
        <v>45049</v>
      </c>
      <c r="C750" t="s">
        <v>9</v>
      </c>
      <c r="D750">
        <v>42</v>
      </c>
      <c r="E750" t="str">
        <f t="shared" si="23"/>
        <v>Middle Age</v>
      </c>
      <c r="F750" t="s">
        <v>10</v>
      </c>
      <c r="G750">
        <v>1</v>
      </c>
      <c r="H750">
        <v>30</v>
      </c>
      <c r="I750">
        <v>30</v>
      </c>
      <c r="J750">
        <f t="shared" si="22"/>
        <v>30</v>
      </c>
    </row>
    <row r="751" spans="1:10" x14ac:dyDescent="0.25">
      <c r="A751">
        <v>750</v>
      </c>
      <c r="B751" s="1">
        <v>44991</v>
      </c>
      <c r="C751" t="s">
        <v>11</v>
      </c>
      <c r="D751">
        <v>35</v>
      </c>
      <c r="E751" t="str">
        <f t="shared" si="23"/>
        <v>Young</v>
      </c>
      <c r="F751" t="s">
        <v>12</v>
      </c>
      <c r="G751">
        <v>3</v>
      </c>
      <c r="H751">
        <v>25</v>
      </c>
      <c r="I751">
        <v>75</v>
      </c>
      <c r="J751">
        <f t="shared" si="22"/>
        <v>25</v>
      </c>
    </row>
    <row r="752" spans="1:10" x14ac:dyDescent="0.25">
      <c r="A752">
        <v>751</v>
      </c>
      <c r="B752" s="1">
        <v>45169</v>
      </c>
      <c r="C752" t="s">
        <v>11</v>
      </c>
      <c r="D752">
        <v>42</v>
      </c>
      <c r="E752" t="str">
        <f t="shared" si="23"/>
        <v>Middle Age</v>
      </c>
      <c r="F752" t="s">
        <v>12</v>
      </c>
      <c r="G752">
        <v>2</v>
      </c>
      <c r="H752">
        <v>25</v>
      </c>
      <c r="I752">
        <v>50</v>
      </c>
      <c r="J752">
        <f t="shared" si="22"/>
        <v>25</v>
      </c>
    </row>
    <row r="753" spans="1:10" x14ac:dyDescent="0.25">
      <c r="A753">
        <v>752</v>
      </c>
      <c r="B753" s="1">
        <v>45269</v>
      </c>
      <c r="C753" t="s">
        <v>9</v>
      </c>
      <c r="D753">
        <v>29</v>
      </c>
      <c r="E753" t="str">
        <f t="shared" si="23"/>
        <v>Young</v>
      </c>
      <c r="F753" t="s">
        <v>12</v>
      </c>
      <c r="G753">
        <v>2</v>
      </c>
      <c r="H753">
        <v>50</v>
      </c>
      <c r="I753">
        <v>100</v>
      </c>
      <c r="J753">
        <f t="shared" si="22"/>
        <v>50</v>
      </c>
    </row>
    <row r="754" spans="1:10" x14ac:dyDescent="0.25">
      <c r="A754">
        <v>753</v>
      </c>
      <c r="B754" s="1">
        <v>44985</v>
      </c>
      <c r="C754" t="s">
        <v>11</v>
      </c>
      <c r="D754">
        <v>32</v>
      </c>
      <c r="E754" t="str">
        <f t="shared" si="23"/>
        <v>Young</v>
      </c>
      <c r="F754" t="s">
        <v>12</v>
      </c>
      <c r="G754">
        <v>1</v>
      </c>
      <c r="H754">
        <v>30</v>
      </c>
      <c r="I754">
        <v>30</v>
      </c>
      <c r="J754">
        <f t="shared" si="22"/>
        <v>30</v>
      </c>
    </row>
    <row r="755" spans="1:10" x14ac:dyDescent="0.25">
      <c r="A755">
        <v>754</v>
      </c>
      <c r="B755" s="1">
        <v>45215</v>
      </c>
      <c r="C755" t="s">
        <v>11</v>
      </c>
      <c r="D755">
        <v>43</v>
      </c>
      <c r="E755" t="str">
        <f t="shared" si="23"/>
        <v>Middle Age</v>
      </c>
      <c r="F755" t="s">
        <v>13</v>
      </c>
      <c r="G755">
        <v>4</v>
      </c>
      <c r="H755">
        <v>25</v>
      </c>
      <c r="I755">
        <v>100</v>
      </c>
      <c r="J755">
        <f t="shared" si="22"/>
        <v>25</v>
      </c>
    </row>
    <row r="756" spans="1:10" x14ac:dyDescent="0.25">
      <c r="A756">
        <v>755</v>
      </c>
      <c r="B756" s="1">
        <v>45038</v>
      </c>
      <c r="C756" t="s">
        <v>11</v>
      </c>
      <c r="D756">
        <v>58</v>
      </c>
      <c r="E756" t="str">
        <f t="shared" si="23"/>
        <v>Old</v>
      </c>
      <c r="F756" t="s">
        <v>12</v>
      </c>
      <c r="G756">
        <v>3</v>
      </c>
      <c r="H756">
        <v>25</v>
      </c>
      <c r="I756">
        <v>75</v>
      </c>
      <c r="J756">
        <f t="shared" si="22"/>
        <v>25</v>
      </c>
    </row>
    <row r="757" spans="1:10" x14ac:dyDescent="0.25">
      <c r="A757">
        <v>756</v>
      </c>
      <c r="B757" s="1">
        <v>45165</v>
      </c>
      <c r="C757" t="s">
        <v>11</v>
      </c>
      <c r="D757">
        <v>62</v>
      </c>
      <c r="E757" t="str">
        <f t="shared" si="23"/>
        <v>Old</v>
      </c>
      <c r="F757" t="s">
        <v>13</v>
      </c>
      <c r="G757">
        <v>4</v>
      </c>
      <c r="H757">
        <v>300</v>
      </c>
      <c r="I757">
        <v>1200</v>
      </c>
      <c r="J757">
        <f t="shared" si="22"/>
        <v>300</v>
      </c>
    </row>
    <row r="758" spans="1:10" x14ac:dyDescent="0.25">
      <c r="A758">
        <v>757</v>
      </c>
      <c r="B758" s="1">
        <v>45285</v>
      </c>
      <c r="C758" t="s">
        <v>11</v>
      </c>
      <c r="D758">
        <v>43</v>
      </c>
      <c r="E758" t="str">
        <f t="shared" si="23"/>
        <v>Middle Age</v>
      </c>
      <c r="F758" t="s">
        <v>13</v>
      </c>
      <c r="G758">
        <v>4</v>
      </c>
      <c r="H758">
        <v>300</v>
      </c>
      <c r="I758">
        <v>1200</v>
      </c>
      <c r="J758">
        <f t="shared" si="22"/>
        <v>300</v>
      </c>
    </row>
    <row r="759" spans="1:10" x14ac:dyDescent="0.25">
      <c r="A759">
        <v>758</v>
      </c>
      <c r="B759" s="1">
        <v>45058</v>
      </c>
      <c r="C759" t="s">
        <v>9</v>
      </c>
      <c r="D759">
        <v>64</v>
      </c>
      <c r="E759" t="str">
        <f t="shared" si="23"/>
        <v>Old</v>
      </c>
      <c r="F759" t="s">
        <v>12</v>
      </c>
      <c r="G759">
        <v>4</v>
      </c>
      <c r="H759">
        <v>25</v>
      </c>
      <c r="I759">
        <v>100</v>
      </c>
      <c r="J759">
        <f t="shared" si="22"/>
        <v>25</v>
      </c>
    </row>
    <row r="760" spans="1:10" x14ac:dyDescent="0.25">
      <c r="A760">
        <v>759</v>
      </c>
      <c r="B760" s="1">
        <v>45115</v>
      </c>
      <c r="C760" t="s">
        <v>9</v>
      </c>
      <c r="D760">
        <v>49</v>
      </c>
      <c r="E760" t="str">
        <f t="shared" si="23"/>
        <v>Middle Age</v>
      </c>
      <c r="F760" t="s">
        <v>13</v>
      </c>
      <c r="G760">
        <v>2</v>
      </c>
      <c r="H760">
        <v>50</v>
      </c>
      <c r="I760">
        <v>100</v>
      </c>
      <c r="J760">
        <f t="shared" si="22"/>
        <v>50</v>
      </c>
    </row>
    <row r="761" spans="1:10" x14ac:dyDescent="0.25">
      <c r="A761">
        <v>760</v>
      </c>
      <c r="B761" s="1">
        <v>45012</v>
      </c>
      <c r="C761" t="s">
        <v>9</v>
      </c>
      <c r="D761">
        <v>27</v>
      </c>
      <c r="E761" t="str">
        <f t="shared" si="23"/>
        <v>Young</v>
      </c>
      <c r="F761" t="s">
        <v>10</v>
      </c>
      <c r="G761">
        <v>1</v>
      </c>
      <c r="H761">
        <v>500</v>
      </c>
      <c r="I761">
        <v>500</v>
      </c>
      <c r="J761">
        <f t="shared" si="22"/>
        <v>500</v>
      </c>
    </row>
    <row r="762" spans="1:10" x14ac:dyDescent="0.25">
      <c r="A762">
        <v>761</v>
      </c>
      <c r="B762" s="1">
        <v>45237</v>
      </c>
      <c r="C762" t="s">
        <v>11</v>
      </c>
      <c r="D762">
        <v>33</v>
      </c>
      <c r="E762" t="str">
        <f t="shared" si="23"/>
        <v>Young</v>
      </c>
      <c r="F762" t="s">
        <v>12</v>
      </c>
      <c r="G762">
        <v>1</v>
      </c>
      <c r="H762">
        <v>500</v>
      </c>
      <c r="I762">
        <v>500</v>
      </c>
      <c r="J762">
        <f t="shared" si="22"/>
        <v>500</v>
      </c>
    </row>
    <row r="763" spans="1:10" x14ac:dyDescent="0.25">
      <c r="A763">
        <v>762</v>
      </c>
      <c r="B763" s="1">
        <v>45237</v>
      </c>
      <c r="C763" t="s">
        <v>11</v>
      </c>
      <c r="D763">
        <v>24</v>
      </c>
      <c r="E763" t="str">
        <f t="shared" si="23"/>
        <v>Young</v>
      </c>
      <c r="F763" t="s">
        <v>13</v>
      </c>
      <c r="G763">
        <v>2</v>
      </c>
      <c r="H763">
        <v>25</v>
      </c>
      <c r="I763">
        <v>50</v>
      </c>
      <c r="J763">
        <f t="shared" si="22"/>
        <v>25</v>
      </c>
    </row>
    <row r="764" spans="1:10" x14ac:dyDescent="0.25">
      <c r="A764">
        <v>763</v>
      </c>
      <c r="B764" s="1">
        <v>44985</v>
      </c>
      <c r="C764" t="s">
        <v>9</v>
      </c>
      <c r="D764">
        <v>34</v>
      </c>
      <c r="E764" t="str">
        <f t="shared" si="23"/>
        <v>Young</v>
      </c>
      <c r="F764" t="s">
        <v>12</v>
      </c>
      <c r="G764">
        <v>2</v>
      </c>
      <c r="H764">
        <v>25</v>
      </c>
      <c r="I764">
        <v>50</v>
      </c>
      <c r="J764">
        <f t="shared" si="22"/>
        <v>25</v>
      </c>
    </row>
    <row r="765" spans="1:10" x14ac:dyDescent="0.25">
      <c r="A765">
        <v>764</v>
      </c>
      <c r="B765" s="1">
        <v>45010</v>
      </c>
      <c r="C765" t="s">
        <v>11</v>
      </c>
      <c r="D765">
        <v>40</v>
      </c>
      <c r="E765" t="str">
        <f t="shared" si="23"/>
        <v>Middle Age</v>
      </c>
      <c r="F765" t="s">
        <v>12</v>
      </c>
      <c r="G765">
        <v>1</v>
      </c>
      <c r="H765">
        <v>25</v>
      </c>
      <c r="I765">
        <v>25</v>
      </c>
      <c r="J765">
        <f t="shared" si="22"/>
        <v>25</v>
      </c>
    </row>
    <row r="766" spans="1:10" x14ac:dyDescent="0.25">
      <c r="A766">
        <v>765</v>
      </c>
      <c r="B766" s="1">
        <v>45086</v>
      </c>
      <c r="C766" t="s">
        <v>9</v>
      </c>
      <c r="D766">
        <v>43</v>
      </c>
      <c r="E766" t="str">
        <f t="shared" si="23"/>
        <v>Middle Age</v>
      </c>
      <c r="F766" t="s">
        <v>12</v>
      </c>
      <c r="G766">
        <v>4</v>
      </c>
      <c r="H766">
        <v>50</v>
      </c>
      <c r="I766">
        <v>200</v>
      </c>
      <c r="J766">
        <f t="shared" si="22"/>
        <v>50</v>
      </c>
    </row>
    <row r="767" spans="1:10" x14ac:dyDescent="0.25">
      <c r="A767">
        <v>766</v>
      </c>
      <c r="B767" s="1">
        <v>44982</v>
      </c>
      <c r="C767" t="s">
        <v>9</v>
      </c>
      <c r="D767">
        <v>38</v>
      </c>
      <c r="E767" t="str">
        <f t="shared" si="23"/>
        <v>Middle Age</v>
      </c>
      <c r="F767" t="s">
        <v>13</v>
      </c>
      <c r="G767">
        <v>3</v>
      </c>
      <c r="H767">
        <v>300</v>
      </c>
      <c r="I767">
        <v>900</v>
      </c>
      <c r="J767">
        <f t="shared" si="22"/>
        <v>300</v>
      </c>
    </row>
    <row r="768" spans="1:10" x14ac:dyDescent="0.25">
      <c r="A768">
        <v>767</v>
      </c>
      <c r="B768" s="1">
        <v>45223</v>
      </c>
      <c r="C768" t="s">
        <v>9</v>
      </c>
      <c r="D768">
        <v>39</v>
      </c>
      <c r="E768" t="str">
        <f t="shared" si="23"/>
        <v>Middle Age</v>
      </c>
      <c r="F768" t="s">
        <v>10</v>
      </c>
      <c r="G768">
        <v>3</v>
      </c>
      <c r="H768">
        <v>25</v>
      </c>
      <c r="I768">
        <v>75</v>
      </c>
      <c r="J768">
        <f t="shared" si="22"/>
        <v>25</v>
      </c>
    </row>
    <row r="769" spans="1:10" x14ac:dyDescent="0.25">
      <c r="A769">
        <v>768</v>
      </c>
      <c r="B769" s="1">
        <v>44940</v>
      </c>
      <c r="C769" t="s">
        <v>11</v>
      </c>
      <c r="D769">
        <v>24</v>
      </c>
      <c r="E769" t="str">
        <f t="shared" si="23"/>
        <v>Young</v>
      </c>
      <c r="F769" t="s">
        <v>10</v>
      </c>
      <c r="G769">
        <v>3</v>
      </c>
      <c r="H769">
        <v>25</v>
      </c>
      <c r="I769">
        <v>75</v>
      </c>
      <c r="J769">
        <f t="shared" si="22"/>
        <v>25</v>
      </c>
    </row>
    <row r="770" spans="1:10" x14ac:dyDescent="0.25">
      <c r="A770">
        <v>769</v>
      </c>
      <c r="B770" s="1">
        <v>45086</v>
      </c>
      <c r="C770" t="s">
        <v>11</v>
      </c>
      <c r="D770">
        <v>31</v>
      </c>
      <c r="E770" t="str">
        <f t="shared" si="23"/>
        <v>Young</v>
      </c>
      <c r="F770" t="s">
        <v>13</v>
      </c>
      <c r="G770">
        <v>4</v>
      </c>
      <c r="H770">
        <v>30</v>
      </c>
      <c r="I770">
        <v>120</v>
      </c>
      <c r="J770">
        <f t="shared" ref="J770:J833" si="24">I770/G770</f>
        <v>30</v>
      </c>
    </row>
    <row r="771" spans="1:10" x14ac:dyDescent="0.25">
      <c r="A771">
        <v>770</v>
      </c>
      <c r="B771" s="1">
        <v>45221</v>
      </c>
      <c r="C771" t="s">
        <v>9</v>
      </c>
      <c r="D771">
        <v>32</v>
      </c>
      <c r="E771" t="str">
        <f t="shared" ref="E771:E834" si="25">IF(D771&gt;=56,"Old",IF(D771&gt;=36,"Middle Age",IF(D771&lt;36,"Young"," Invalid")))</f>
        <v>Young</v>
      </c>
      <c r="F771" t="s">
        <v>12</v>
      </c>
      <c r="G771">
        <v>1</v>
      </c>
      <c r="H771">
        <v>50</v>
      </c>
      <c r="I771">
        <v>50</v>
      </c>
      <c r="J771">
        <f t="shared" si="24"/>
        <v>50</v>
      </c>
    </row>
    <row r="772" spans="1:10" x14ac:dyDescent="0.25">
      <c r="A772">
        <v>771</v>
      </c>
      <c r="B772" s="1">
        <v>45273</v>
      </c>
      <c r="C772" t="s">
        <v>9</v>
      </c>
      <c r="D772">
        <v>24</v>
      </c>
      <c r="E772" t="str">
        <f t="shared" si="25"/>
        <v>Young</v>
      </c>
      <c r="F772" t="s">
        <v>13</v>
      </c>
      <c r="G772">
        <v>2</v>
      </c>
      <c r="H772">
        <v>25</v>
      </c>
      <c r="I772">
        <v>50</v>
      </c>
      <c r="J772">
        <f t="shared" si="24"/>
        <v>25</v>
      </c>
    </row>
    <row r="773" spans="1:10" x14ac:dyDescent="0.25">
      <c r="A773">
        <v>772</v>
      </c>
      <c r="B773" s="1">
        <v>45119</v>
      </c>
      <c r="C773" t="s">
        <v>9</v>
      </c>
      <c r="D773">
        <v>26</v>
      </c>
      <c r="E773" t="str">
        <f t="shared" si="25"/>
        <v>Young</v>
      </c>
      <c r="F773" t="s">
        <v>13</v>
      </c>
      <c r="G773">
        <v>1</v>
      </c>
      <c r="H773">
        <v>30</v>
      </c>
      <c r="I773">
        <v>30</v>
      </c>
      <c r="J773">
        <f t="shared" si="24"/>
        <v>30</v>
      </c>
    </row>
    <row r="774" spans="1:10" x14ac:dyDescent="0.25">
      <c r="A774">
        <v>773</v>
      </c>
      <c r="B774" s="1">
        <v>45130</v>
      </c>
      <c r="C774" t="s">
        <v>9</v>
      </c>
      <c r="D774">
        <v>25</v>
      </c>
      <c r="E774" t="str">
        <f t="shared" si="25"/>
        <v>Young</v>
      </c>
      <c r="F774" t="s">
        <v>13</v>
      </c>
      <c r="G774">
        <v>4</v>
      </c>
      <c r="H774">
        <v>500</v>
      </c>
      <c r="I774">
        <v>2000</v>
      </c>
      <c r="J774">
        <f t="shared" si="24"/>
        <v>500</v>
      </c>
    </row>
    <row r="775" spans="1:10" x14ac:dyDescent="0.25">
      <c r="A775">
        <v>774</v>
      </c>
      <c r="B775" s="1">
        <v>45028</v>
      </c>
      <c r="C775" t="s">
        <v>11</v>
      </c>
      <c r="D775">
        <v>40</v>
      </c>
      <c r="E775" t="str">
        <f t="shared" si="25"/>
        <v>Middle Age</v>
      </c>
      <c r="F775" t="s">
        <v>12</v>
      </c>
      <c r="G775">
        <v>2</v>
      </c>
      <c r="H775">
        <v>25</v>
      </c>
      <c r="I775">
        <v>50</v>
      </c>
      <c r="J775">
        <f t="shared" si="24"/>
        <v>25</v>
      </c>
    </row>
    <row r="776" spans="1:10" x14ac:dyDescent="0.25">
      <c r="A776">
        <v>775</v>
      </c>
      <c r="B776" s="1">
        <v>44965</v>
      </c>
      <c r="C776" t="s">
        <v>11</v>
      </c>
      <c r="D776">
        <v>46</v>
      </c>
      <c r="E776" t="str">
        <f t="shared" si="25"/>
        <v>Middle Age</v>
      </c>
      <c r="F776" t="s">
        <v>13</v>
      </c>
      <c r="G776">
        <v>4</v>
      </c>
      <c r="H776">
        <v>25</v>
      </c>
      <c r="I776">
        <v>100</v>
      </c>
      <c r="J776">
        <f t="shared" si="24"/>
        <v>25</v>
      </c>
    </row>
    <row r="777" spans="1:10" x14ac:dyDescent="0.25">
      <c r="A777">
        <v>776</v>
      </c>
      <c r="B777" s="1">
        <v>45230</v>
      </c>
      <c r="C777" t="s">
        <v>9</v>
      </c>
      <c r="D777">
        <v>35</v>
      </c>
      <c r="E777" t="str">
        <f t="shared" si="25"/>
        <v>Young</v>
      </c>
      <c r="F777" t="s">
        <v>12</v>
      </c>
      <c r="G777">
        <v>3</v>
      </c>
      <c r="H777">
        <v>30</v>
      </c>
      <c r="I777">
        <v>90</v>
      </c>
      <c r="J777">
        <f t="shared" si="24"/>
        <v>30</v>
      </c>
    </row>
    <row r="778" spans="1:10" x14ac:dyDescent="0.25">
      <c r="A778">
        <v>777</v>
      </c>
      <c r="B778" s="1">
        <v>45280</v>
      </c>
      <c r="C778" t="s">
        <v>9</v>
      </c>
      <c r="D778">
        <v>48</v>
      </c>
      <c r="E778" t="str">
        <f t="shared" si="25"/>
        <v>Middle Age</v>
      </c>
      <c r="F778" t="s">
        <v>13</v>
      </c>
      <c r="G778">
        <v>3</v>
      </c>
      <c r="H778">
        <v>50</v>
      </c>
      <c r="I778">
        <v>150</v>
      </c>
      <c r="J778">
        <f t="shared" si="24"/>
        <v>50</v>
      </c>
    </row>
    <row r="779" spans="1:10" x14ac:dyDescent="0.25">
      <c r="A779">
        <v>778</v>
      </c>
      <c r="B779" s="1">
        <v>45248</v>
      </c>
      <c r="C779" t="s">
        <v>11</v>
      </c>
      <c r="D779">
        <v>47</v>
      </c>
      <c r="E779" t="str">
        <f t="shared" si="25"/>
        <v>Middle Age</v>
      </c>
      <c r="F779" t="s">
        <v>10</v>
      </c>
      <c r="G779">
        <v>4</v>
      </c>
      <c r="H779">
        <v>25</v>
      </c>
      <c r="I779">
        <v>100</v>
      </c>
      <c r="J779">
        <f t="shared" si="24"/>
        <v>25</v>
      </c>
    </row>
    <row r="780" spans="1:10" x14ac:dyDescent="0.25">
      <c r="A780">
        <v>779</v>
      </c>
      <c r="B780" s="1">
        <v>45051</v>
      </c>
      <c r="C780" t="s">
        <v>11</v>
      </c>
      <c r="D780">
        <v>56</v>
      </c>
      <c r="E780" t="str">
        <f t="shared" si="25"/>
        <v>Old</v>
      </c>
      <c r="F780" t="s">
        <v>13</v>
      </c>
      <c r="G780">
        <v>2</v>
      </c>
      <c r="H780">
        <v>500</v>
      </c>
      <c r="I780">
        <v>1000</v>
      </c>
      <c r="J780">
        <f t="shared" si="24"/>
        <v>500</v>
      </c>
    </row>
    <row r="781" spans="1:10" x14ac:dyDescent="0.25">
      <c r="A781">
        <v>780</v>
      </c>
      <c r="B781" s="1">
        <v>44979</v>
      </c>
      <c r="C781" t="s">
        <v>9</v>
      </c>
      <c r="D781">
        <v>52</v>
      </c>
      <c r="E781" t="str">
        <f t="shared" si="25"/>
        <v>Middle Age</v>
      </c>
      <c r="F781" t="s">
        <v>13</v>
      </c>
      <c r="G781">
        <v>2</v>
      </c>
      <c r="H781">
        <v>25</v>
      </c>
      <c r="I781">
        <v>50</v>
      </c>
      <c r="J781">
        <f t="shared" si="24"/>
        <v>25</v>
      </c>
    </row>
    <row r="782" spans="1:10" x14ac:dyDescent="0.25">
      <c r="A782">
        <v>781</v>
      </c>
      <c r="B782" s="1">
        <v>45283</v>
      </c>
      <c r="C782" t="s">
        <v>9</v>
      </c>
      <c r="D782">
        <v>35</v>
      </c>
      <c r="E782" t="str">
        <f t="shared" si="25"/>
        <v>Young</v>
      </c>
      <c r="F782" t="s">
        <v>10</v>
      </c>
      <c r="G782">
        <v>1</v>
      </c>
      <c r="H782">
        <v>500</v>
      </c>
      <c r="I782">
        <v>500</v>
      </c>
      <c r="J782">
        <f t="shared" si="24"/>
        <v>500</v>
      </c>
    </row>
    <row r="783" spans="1:10" x14ac:dyDescent="0.25">
      <c r="A783">
        <v>782</v>
      </c>
      <c r="B783" s="1">
        <v>45081</v>
      </c>
      <c r="C783" t="s">
        <v>9</v>
      </c>
      <c r="D783">
        <v>59</v>
      </c>
      <c r="E783" t="str">
        <f t="shared" si="25"/>
        <v>Old</v>
      </c>
      <c r="F783" t="s">
        <v>12</v>
      </c>
      <c r="G783">
        <v>3</v>
      </c>
      <c r="H783">
        <v>300</v>
      </c>
      <c r="I783">
        <v>900</v>
      </c>
      <c r="J783">
        <f t="shared" si="24"/>
        <v>300</v>
      </c>
    </row>
    <row r="784" spans="1:10" x14ac:dyDescent="0.25">
      <c r="A784">
        <v>783</v>
      </c>
      <c r="B784" s="1">
        <v>45277</v>
      </c>
      <c r="C784" t="s">
        <v>11</v>
      </c>
      <c r="D784">
        <v>56</v>
      </c>
      <c r="E784" t="str">
        <f t="shared" si="25"/>
        <v>Old</v>
      </c>
      <c r="F784" t="s">
        <v>12</v>
      </c>
      <c r="G784">
        <v>1</v>
      </c>
      <c r="H784">
        <v>300</v>
      </c>
      <c r="I784">
        <v>300</v>
      </c>
      <c r="J784">
        <f t="shared" si="24"/>
        <v>300</v>
      </c>
    </row>
    <row r="785" spans="1:10" x14ac:dyDescent="0.25">
      <c r="A785">
        <v>784</v>
      </c>
      <c r="B785" s="1">
        <v>45234</v>
      </c>
      <c r="C785" t="s">
        <v>11</v>
      </c>
      <c r="D785">
        <v>34</v>
      </c>
      <c r="E785" t="str">
        <f t="shared" si="25"/>
        <v>Young</v>
      </c>
      <c r="F785" t="s">
        <v>13</v>
      </c>
      <c r="G785">
        <v>1</v>
      </c>
      <c r="H785">
        <v>500</v>
      </c>
      <c r="I785">
        <v>500</v>
      </c>
      <c r="J785">
        <f t="shared" si="24"/>
        <v>500</v>
      </c>
    </row>
    <row r="786" spans="1:10" x14ac:dyDescent="0.25">
      <c r="A786">
        <v>785</v>
      </c>
      <c r="B786" s="1">
        <v>44988</v>
      </c>
      <c r="C786" t="s">
        <v>11</v>
      </c>
      <c r="D786">
        <v>31</v>
      </c>
      <c r="E786" t="str">
        <f t="shared" si="25"/>
        <v>Young</v>
      </c>
      <c r="F786" t="s">
        <v>10</v>
      </c>
      <c r="G786">
        <v>4</v>
      </c>
      <c r="H786">
        <v>50</v>
      </c>
      <c r="I786">
        <v>200</v>
      </c>
      <c r="J786">
        <f t="shared" si="24"/>
        <v>50</v>
      </c>
    </row>
    <row r="787" spans="1:10" x14ac:dyDescent="0.25">
      <c r="A787">
        <v>786</v>
      </c>
      <c r="B787" s="1">
        <v>45216</v>
      </c>
      <c r="C787" t="s">
        <v>9</v>
      </c>
      <c r="D787">
        <v>48</v>
      </c>
      <c r="E787" t="str">
        <f t="shared" si="25"/>
        <v>Middle Age</v>
      </c>
      <c r="F787" t="s">
        <v>12</v>
      </c>
      <c r="G787">
        <v>4</v>
      </c>
      <c r="H787">
        <v>25</v>
      </c>
      <c r="I787">
        <v>100</v>
      </c>
      <c r="J787">
        <f t="shared" si="24"/>
        <v>25</v>
      </c>
    </row>
    <row r="788" spans="1:10" x14ac:dyDescent="0.25">
      <c r="A788">
        <v>787</v>
      </c>
      <c r="B788" s="1">
        <v>44948</v>
      </c>
      <c r="C788" t="s">
        <v>9</v>
      </c>
      <c r="D788">
        <v>41</v>
      </c>
      <c r="E788" t="str">
        <f t="shared" si="25"/>
        <v>Middle Age</v>
      </c>
      <c r="F788" t="s">
        <v>13</v>
      </c>
      <c r="G788">
        <v>1</v>
      </c>
      <c r="H788">
        <v>25</v>
      </c>
      <c r="I788">
        <v>25</v>
      </c>
      <c r="J788">
        <f t="shared" si="24"/>
        <v>25</v>
      </c>
    </row>
    <row r="789" spans="1:10" x14ac:dyDescent="0.25">
      <c r="A789">
        <v>788</v>
      </c>
      <c r="B789" s="1">
        <v>45104</v>
      </c>
      <c r="C789" t="s">
        <v>11</v>
      </c>
      <c r="D789">
        <v>52</v>
      </c>
      <c r="E789" t="str">
        <f t="shared" si="25"/>
        <v>Middle Age</v>
      </c>
      <c r="F789" t="s">
        <v>10</v>
      </c>
      <c r="G789">
        <v>3</v>
      </c>
      <c r="H789">
        <v>300</v>
      </c>
      <c r="I789">
        <v>900</v>
      </c>
      <c r="J789">
        <f t="shared" si="24"/>
        <v>300</v>
      </c>
    </row>
    <row r="790" spans="1:10" x14ac:dyDescent="0.25">
      <c r="A790">
        <v>789</v>
      </c>
      <c r="B790" s="1">
        <v>45199</v>
      </c>
      <c r="C790" t="s">
        <v>11</v>
      </c>
      <c r="D790">
        <v>61</v>
      </c>
      <c r="E790" t="str">
        <f t="shared" si="25"/>
        <v>Old</v>
      </c>
      <c r="F790" t="s">
        <v>12</v>
      </c>
      <c r="G790">
        <v>4</v>
      </c>
      <c r="H790">
        <v>500</v>
      </c>
      <c r="I790">
        <v>2000</v>
      </c>
      <c r="J790">
        <f t="shared" si="24"/>
        <v>500</v>
      </c>
    </row>
    <row r="791" spans="1:10" x14ac:dyDescent="0.25">
      <c r="A791">
        <v>790</v>
      </c>
      <c r="B791" s="1">
        <v>45146</v>
      </c>
      <c r="C791" t="s">
        <v>9</v>
      </c>
      <c r="D791">
        <v>62</v>
      </c>
      <c r="E791" t="str">
        <f t="shared" si="25"/>
        <v>Old</v>
      </c>
      <c r="F791" t="s">
        <v>12</v>
      </c>
      <c r="G791">
        <v>1</v>
      </c>
      <c r="H791">
        <v>25</v>
      </c>
      <c r="I791">
        <v>25</v>
      </c>
      <c r="J791">
        <f t="shared" si="24"/>
        <v>25</v>
      </c>
    </row>
    <row r="792" spans="1:10" x14ac:dyDescent="0.25">
      <c r="A792">
        <v>791</v>
      </c>
      <c r="B792" s="1">
        <v>45265</v>
      </c>
      <c r="C792" t="s">
        <v>11</v>
      </c>
      <c r="D792">
        <v>51</v>
      </c>
      <c r="E792" t="str">
        <f t="shared" si="25"/>
        <v>Middle Age</v>
      </c>
      <c r="F792" t="s">
        <v>10</v>
      </c>
      <c r="G792">
        <v>1</v>
      </c>
      <c r="H792">
        <v>25</v>
      </c>
      <c r="I792">
        <v>25</v>
      </c>
      <c r="J792">
        <f t="shared" si="24"/>
        <v>25</v>
      </c>
    </row>
    <row r="793" spans="1:10" x14ac:dyDescent="0.25">
      <c r="A793">
        <v>792</v>
      </c>
      <c r="B793" s="1">
        <v>45116</v>
      </c>
      <c r="C793" t="s">
        <v>11</v>
      </c>
      <c r="D793">
        <v>20</v>
      </c>
      <c r="E793" t="str">
        <f t="shared" si="25"/>
        <v>Young</v>
      </c>
      <c r="F793" t="s">
        <v>10</v>
      </c>
      <c r="G793">
        <v>1</v>
      </c>
      <c r="H793">
        <v>50</v>
      </c>
      <c r="I793">
        <v>50</v>
      </c>
      <c r="J793">
        <f t="shared" si="24"/>
        <v>50</v>
      </c>
    </row>
    <row r="794" spans="1:10" x14ac:dyDescent="0.25">
      <c r="A794">
        <v>793</v>
      </c>
      <c r="B794" s="1">
        <v>44962</v>
      </c>
      <c r="C794" t="s">
        <v>9</v>
      </c>
      <c r="D794">
        <v>54</v>
      </c>
      <c r="E794" t="str">
        <f t="shared" si="25"/>
        <v>Middle Age</v>
      </c>
      <c r="F794" t="s">
        <v>10</v>
      </c>
      <c r="G794">
        <v>1</v>
      </c>
      <c r="H794">
        <v>30</v>
      </c>
      <c r="I794">
        <v>30</v>
      </c>
      <c r="J794">
        <f t="shared" si="24"/>
        <v>30</v>
      </c>
    </row>
    <row r="795" spans="1:10" x14ac:dyDescent="0.25">
      <c r="A795">
        <v>794</v>
      </c>
      <c r="B795" s="1">
        <v>45186</v>
      </c>
      <c r="C795" t="s">
        <v>11</v>
      </c>
      <c r="D795">
        <v>60</v>
      </c>
      <c r="E795" t="str">
        <f t="shared" si="25"/>
        <v>Old</v>
      </c>
      <c r="F795" t="s">
        <v>10</v>
      </c>
      <c r="G795">
        <v>1</v>
      </c>
      <c r="H795">
        <v>300</v>
      </c>
      <c r="I795">
        <v>300</v>
      </c>
      <c r="J795">
        <f t="shared" si="24"/>
        <v>300</v>
      </c>
    </row>
    <row r="796" spans="1:10" x14ac:dyDescent="0.25">
      <c r="A796">
        <v>795</v>
      </c>
      <c r="B796" s="1">
        <v>45258</v>
      </c>
      <c r="C796" t="s">
        <v>9</v>
      </c>
      <c r="D796">
        <v>57</v>
      </c>
      <c r="E796" t="str">
        <f t="shared" si="25"/>
        <v>Old</v>
      </c>
      <c r="F796" t="s">
        <v>13</v>
      </c>
      <c r="G796">
        <v>1</v>
      </c>
      <c r="H796">
        <v>300</v>
      </c>
      <c r="I796">
        <v>300</v>
      </c>
      <c r="J796">
        <f t="shared" si="24"/>
        <v>300</v>
      </c>
    </row>
    <row r="797" spans="1:10" x14ac:dyDescent="0.25">
      <c r="A797">
        <v>796</v>
      </c>
      <c r="B797" s="1">
        <v>45101</v>
      </c>
      <c r="C797" t="s">
        <v>9</v>
      </c>
      <c r="D797">
        <v>43</v>
      </c>
      <c r="E797" t="str">
        <f t="shared" si="25"/>
        <v>Middle Age</v>
      </c>
      <c r="F797" t="s">
        <v>10</v>
      </c>
      <c r="G797">
        <v>4</v>
      </c>
      <c r="H797">
        <v>30</v>
      </c>
      <c r="I797">
        <v>120</v>
      </c>
      <c r="J797">
        <f t="shared" si="24"/>
        <v>30</v>
      </c>
    </row>
    <row r="798" spans="1:10" x14ac:dyDescent="0.25">
      <c r="A798">
        <v>797</v>
      </c>
      <c r="B798" s="1">
        <v>44933</v>
      </c>
      <c r="C798" t="s">
        <v>9</v>
      </c>
      <c r="D798">
        <v>40</v>
      </c>
      <c r="E798" t="str">
        <f t="shared" si="25"/>
        <v>Middle Age</v>
      </c>
      <c r="F798" t="s">
        <v>12</v>
      </c>
      <c r="G798">
        <v>3</v>
      </c>
      <c r="H798">
        <v>25</v>
      </c>
      <c r="I798">
        <v>75</v>
      </c>
      <c r="J798">
        <f t="shared" si="24"/>
        <v>25</v>
      </c>
    </row>
    <row r="799" spans="1:10" x14ac:dyDescent="0.25">
      <c r="A799">
        <v>798</v>
      </c>
      <c r="B799" s="1">
        <v>45142</v>
      </c>
      <c r="C799" t="s">
        <v>9</v>
      </c>
      <c r="D799">
        <v>61</v>
      </c>
      <c r="E799" t="str">
        <f t="shared" si="25"/>
        <v>Old</v>
      </c>
      <c r="F799" t="s">
        <v>12</v>
      </c>
      <c r="G799">
        <v>1</v>
      </c>
      <c r="H799">
        <v>50</v>
      </c>
      <c r="I799">
        <v>50</v>
      </c>
      <c r="J799">
        <f t="shared" si="24"/>
        <v>50</v>
      </c>
    </row>
    <row r="800" spans="1:10" x14ac:dyDescent="0.25">
      <c r="A800">
        <v>799</v>
      </c>
      <c r="B800" s="1">
        <v>45177</v>
      </c>
      <c r="C800" t="s">
        <v>9</v>
      </c>
      <c r="D800">
        <v>56</v>
      </c>
      <c r="E800" t="str">
        <f t="shared" si="25"/>
        <v>Old</v>
      </c>
      <c r="F800" t="s">
        <v>13</v>
      </c>
      <c r="G800">
        <v>2</v>
      </c>
      <c r="H800">
        <v>50</v>
      </c>
      <c r="I800">
        <v>100</v>
      </c>
      <c r="J800">
        <f t="shared" si="24"/>
        <v>50</v>
      </c>
    </row>
    <row r="801" spans="1:10" x14ac:dyDescent="0.25">
      <c r="A801">
        <v>800</v>
      </c>
      <c r="B801" s="1">
        <v>44981</v>
      </c>
      <c r="C801" t="s">
        <v>9</v>
      </c>
      <c r="D801">
        <v>32</v>
      </c>
      <c r="E801" t="str">
        <f t="shared" si="25"/>
        <v>Young</v>
      </c>
      <c r="F801" t="s">
        <v>12</v>
      </c>
      <c r="G801">
        <v>4</v>
      </c>
      <c r="H801">
        <v>300</v>
      </c>
      <c r="I801">
        <v>1200</v>
      </c>
      <c r="J801">
        <f t="shared" si="24"/>
        <v>300</v>
      </c>
    </row>
    <row r="802" spans="1:10" x14ac:dyDescent="0.25">
      <c r="A802">
        <v>801</v>
      </c>
      <c r="B802" s="1">
        <v>45148</v>
      </c>
      <c r="C802" t="s">
        <v>9</v>
      </c>
      <c r="D802">
        <v>21</v>
      </c>
      <c r="E802" t="str">
        <f t="shared" si="25"/>
        <v>Young</v>
      </c>
      <c r="F802" t="s">
        <v>12</v>
      </c>
      <c r="G802">
        <v>4</v>
      </c>
      <c r="H802">
        <v>50</v>
      </c>
      <c r="I802">
        <v>200</v>
      </c>
      <c r="J802">
        <f t="shared" si="24"/>
        <v>50</v>
      </c>
    </row>
    <row r="803" spans="1:10" x14ac:dyDescent="0.25">
      <c r="A803">
        <v>802</v>
      </c>
      <c r="B803" s="1">
        <v>45112</v>
      </c>
      <c r="C803" t="s">
        <v>11</v>
      </c>
      <c r="D803">
        <v>46</v>
      </c>
      <c r="E803" t="str">
        <f t="shared" si="25"/>
        <v>Middle Age</v>
      </c>
      <c r="F803" t="s">
        <v>10</v>
      </c>
      <c r="G803">
        <v>1</v>
      </c>
      <c r="H803">
        <v>30</v>
      </c>
      <c r="I803">
        <v>30</v>
      </c>
      <c r="J803">
        <f t="shared" si="24"/>
        <v>30</v>
      </c>
    </row>
    <row r="804" spans="1:10" x14ac:dyDescent="0.25">
      <c r="A804">
        <v>803</v>
      </c>
      <c r="B804" s="1">
        <v>45252</v>
      </c>
      <c r="C804" t="s">
        <v>9</v>
      </c>
      <c r="D804">
        <v>39</v>
      </c>
      <c r="E804" t="str">
        <f t="shared" si="25"/>
        <v>Middle Age</v>
      </c>
      <c r="F804" t="s">
        <v>12</v>
      </c>
      <c r="G804">
        <v>4</v>
      </c>
      <c r="H804">
        <v>25</v>
      </c>
      <c r="I804">
        <v>100</v>
      </c>
      <c r="J804">
        <f t="shared" si="24"/>
        <v>25</v>
      </c>
    </row>
    <row r="805" spans="1:10" x14ac:dyDescent="0.25">
      <c r="A805">
        <v>804</v>
      </c>
      <c r="B805" s="1">
        <v>45162</v>
      </c>
      <c r="C805" t="s">
        <v>9</v>
      </c>
      <c r="D805">
        <v>42</v>
      </c>
      <c r="E805" t="str">
        <f t="shared" si="25"/>
        <v>Middle Age</v>
      </c>
      <c r="F805" t="s">
        <v>13</v>
      </c>
      <c r="G805">
        <v>1</v>
      </c>
      <c r="H805">
        <v>30</v>
      </c>
      <c r="I805">
        <v>30</v>
      </c>
      <c r="J805">
        <f t="shared" si="24"/>
        <v>30</v>
      </c>
    </row>
    <row r="806" spans="1:10" x14ac:dyDescent="0.25">
      <c r="A806">
        <v>805</v>
      </c>
      <c r="B806" s="1">
        <v>45289</v>
      </c>
      <c r="C806" t="s">
        <v>11</v>
      </c>
      <c r="D806">
        <v>30</v>
      </c>
      <c r="E806" t="str">
        <f t="shared" si="25"/>
        <v>Young</v>
      </c>
      <c r="F806" t="s">
        <v>10</v>
      </c>
      <c r="G806">
        <v>3</v>
      </c>
      <c r="H806">
        <v>500</v>
      </c>
      <c r="I806">
        <v>1500</v>
      </c>
      <c r="J806">
        <f t="shared" si="24"/>
        <v>500</v>
      </c>
    </row>
    <row r="807" spans="1:10" x14ac:dyDescent="0.25">
      <c r="A807">
        <v>806</v>
      </c>
      <c r="B807" s="1">
        <v>45005</v>
      </c>
      <c r="C807" t="s">
        <v>11</v>
      </c>
      <c r="D807">
        <v>35</v>
      </c>
      <c r="E807" t="str">
        <f t="shared" si="25"/>
        <v>Young</v>
      </c>
      <c r="F807" t="s">
        <v>10</v>
      </c>
      <c r="G807">
        <v>3</v>
      </c>
      <c r="H807">
        <v>300</v>
      </c>
      <c r="I807">
        <v>900</v>
      </c>
      <c r="J807">
        <f t="shared" si="24"/>
        <v>300</v>
      </c>
    </row>
    <row r="808" spans="1:10" x14ac:dyDescent="0.25">
      <c r="A808">
        <v>807</v>
      </c>
      <c r="B808" s="1">
        <v>45149</v>
      </c>
      <c r="C808" t="s">
        <v>11</v>
      </c>
      <c r="D808">
        <v>50</v>
      </c>
      <c r="E808" t="str">
        <f t="shared" si="25"/>
        <v>Middle Age</v>
      </c>
      <c r="F808" t="s">
        <v>13</v>
      </c>
      <c r="G808">
        <v>4</v>
      </c>
      <c r="H808">
        <v>50</v>
      </c>
      <c r="I808">
        <v>200</v>
      </c>
      <c r="J808">
        <f t="shared" si="24"/>
        <v>50</v>
      </c>
    </row>
    <row r="809" spans="1:10" x14ac:dyDescent="0.25">
      <c r="A809">
        <v>808</v>
      </c>
      <c r="B809" s="1">
        <v>45017</v>
      </c>
      <c r="C809" t="s">
        <v>9</v>
      </c>
      <c r="D809">
        <v>33</v>
      </c>
      <c r="E809" t="str">
        <f t="shared" si="25"/>
        <v>Young</v>
      </c>
      <c r="F809" t="s">
        <v>10</v>
      </c>
      <c r="G809">
        <v>4</v>
      </c>
      <c r="H809">
        <v>500</v>
      </c>
      <c r="I809">
        <v>2000</v>
      </c>
      <c r="J809">
        <f t="shared" si="24"/>
        <v>500</v>
      </c>
    </row>
    <row r="810" spans="1:10" x14ac:dyDescent="0.25">
      <c r="A810">
        <v>809</v>
      </c>
      <c r="B810" s="1">
        <v>45194</v>
      </c>
      <c r="C810" t="s">
        <v>11</v>
      </c>
      <c r="D810">
        <v>62</v>
      </c>
      <c r="E810" t="str">
        <f t="shared" si="25"/>
        <v>Old</v>
      </c>
      <c r="F810" t="s">
        <v>10</v>
      </c>
      <c r="G810">
        <v>2</v>
      </c>
      <c r="H810">
        <v>50</v>
      </c>
      <c r="I810">
        <v>100</v>
      </c>
      <c r="J810">
        <f t="shared" si="24"/>
        <v>50</v>
      </c>
    </row>
    <row r="811" spans="1:10" x14ac:dyDescent="0.25">
      <c r="A811">
        <v>810</v>
      </c>
      <c r="B811" s="1">
        <v>45260</v>
      </c>
      <c r="C811" t="s">
        <v>9</v>
      </c>
      <c r="D811">
        <v>59</v>
      </c>
      <c r="E811" t="str">
        <f t="shared" si="25"/>
        <v>Old</v>
      </c>
      <c r="F811" t="s">
        <v>13</v>
      </c>
      <c r="G811">
        <v>4</v>
      </c>
      <c r="H811">
        <v>25</v>
      </c>
      <c r="I811">
        <v>100</v>
      </c>
      <c r="J811">
        <f t="shared" si="24"/>
        <v>25</v>
      </c>
    </row>
    <row r="812" spans="1:10" x14ac:dyDescent="0.25">
      <c r="A812">
        <v>811</v>
      </c>
      <c r="B812" s="1">
        <v>45065</v>
      </c>
      <c r="C812" t="s">
        <v>9</v>
      </c>
      <c r="D812">
        <v>61</v>
      </c>
      <c r="E812" t="str">
        <f t="shared" si="25"/>
        <v>Old</v>
      </c>
      <c r="F812" t="s">
        <v>10</v>
      </c>
      <c r="G812">
        <v>2</v>
      </c>
      <c r="H812">
        <v>25</v>
      </c>
      <c r="I812">
        <v>50</v>
      </c>
      <c r="J812">
        <f t="shared" si="24"/>
        <v>25</v>
      </c>
    </row>
    <row r="813" spans="1:10" x14ac:dyDescent="0.25">
      <c r="A813">
        <v>812</v>
      </c>
      <c r="B813" s="1">
        <v>45242</v>
      </c>
      <c r="C813" t="s">
        <v>9</v>
      </c>
      <c r="D813">
        <v>19</v>
      </c>
      <c r="E813" t="str">
        <f t="shared" si="25"/>
        <v>Young</v>
      </c>
      <c r="F813" t="s">
        <v>13</v>
      </c>
      <c r="G813">
        <v>3</v>
      </c>
      <c r="H813">
        <v>25</v>
      </c>
      <c r="I813">
        <v>75</v>
      </c>
      <c r="J813">
        <f t="shared" si="24"/>
        <v>25</v>
      </c>
    </row>
    <row r="814" spans="1:10" x14ac:dyDescent="0.25">
      <c r="A814">
        <v>813</v>
      </c>
      <c r="B814" s="1">
        <v>45202</v>
      </c>
      <c r="C814" t="s">
        <v>9</v>
      </c>
      <c r="D814">
        <v>52</v>
      </c>
      <c r="E814" t="str">
        <f t="shared" si="25"/>
        <v>Middle Age</v>
      </c>
      <c r="F814" t="s">
        <v>13</v>
      </c>
      <c r="G814">
        <v>3</v>
      </c>
      <c r="H814">
        <v>50</v>
      </c>
      <c r="I814">
        <v>150</v>
      </c>
      <c r="J814">
        <f t="shared" si="24"/>
        <v>50</v>
      </c>
    </row>
    <row r="815" spans="1:10" x14ac:dyDescent="0.25">
      <c r="A815">
        <v>814</v>
      </c>
      <c r="B815" s="1">
        <v>45174</v>
      </c>
      <c r="C815" t="s">
        <v>11</v>
      </c>
      <c r="D815">
        <v>59</v>
      </c>
      <c r="E815" t="str">
        <f t="shared" si="25"/>
        <v>Old</v>
      </c>
      <c r="F815" t="s">
        <v>12</v>
      </c>
      <c r="G815">
        <v>1</v>
      </c>
      <c r="H815">
        <v>500</v>
      </c>
      <c r="I815">
        <v>500</v>
      </c>
      <c r="J815">
        <f t="shared" si="24"/>
        <v>500</v>
      </c>
    </row>
    <row r="816" spans="1:10" x14ac:dyDescent="0.25">
      <c r="A816">
        <v>815</v>
      </c>
      <c r="B816" s="1">
        <v>45165</v>
      </c>
      <c r="C816" t="s">
        <v>11</v>
      </c>
      <c r="D816">
        <v>51</v>
      </c>
      <c r="E816" t="str">
        <f t="shared" si="25"/>
        <v>Middle Age</v>
      </c>
      <c r="F816" t="s">
        <v>12</v>
      </c>
      <c r="G816">
        <v>3</v>
      </c>
      <c r="H816">
        <v>25</v>
      </c>
      <c r="I816">
        <v>75</v>
      </c>
      <c r="J816">
        <f t="shared" si="24"/>
        <v>25</v>
      </c>
    </row>
    <row r="817" spans="1:10" x14ac:dyDescent="0.25">
      <c r="A817">
        <v>816</v>
      </c>
      <c r="B817" s="1">
        <v>45150</v>
      </c>
      <c r="C817" t="s">
        <v>9</v>
      </c>
      <c r="D817">
        <v>47</v>
      </c>
      <c r="E817" t="str">
        <f t="shared" si="25"/>
        <v>Middle Age</v>
      </c>
      <c r="F817" t="s">
        <v>10</v>
      </c>
      <c r="G817">
        <v>2</v>
      </c>
      <c r="H817">
        <v>500</v>
      </c>
      <c r="I817">
        <v>1000</v>
      </c>
      <c r="J817">
        <f t="shared" si="24"/>
        <v>500</v>
      </c>
    </row>
    <row r="818" spans="1:10" x14ac:dyDescent="0.25">
      <c r="A818">
        <v>817</v>
      </c>
      <c r="B818" s="1">
        <v>45230</v>
      </c>
      <c r="C818" t="s">
        <v>9</v>
      </c>
      <c r="D818">
        <v>30</v>
      </c>
      <c r="E818" t="str">
        <f t="shared" si="25"/>
        <v>Young</v>
      </c>
      <c r="F818" t="s">
        <v>10</v>
      </c>
      <c r="G818">
        <v>4</v>
      </c>
      <c r="H818">
        <v>50</v>
      </c>
      <c r="I818">
        <v>200</v>
      </c>
      <c r="J818">
        <f t="shared" si="24"/>
        <v>50</v>
      </c>
    </row>
    <row r="819" spans="1:10" x14ac:dyDescent="0.25">
      <c r="A819">
        <v>818</v>
      </c>
      <c r="B819" s="1">
        <v>45064</v>
      </c>
      <c r="C819" t="s">
        <v>9</v>
      </c>
      <c r="D819">
        <v>30</v>
      </c>
      <c r="E819" t="str">
        <f t="shared" si="25"/>
        <v>Young</v>
      </c>
      <c r="F819" t="s">
        <v>13</v>
      </c>
      <c r="G819">
        <v>1</v>
      </c>
      <c r="H819">
        <v>500</v>
      </c>
      <c r="I819">
        <v>500</v>
      </c>
      <c r="J819">
        <f t="shared" si="24"/>
        <v>500</v>
      </c>
    </row>
    <row r="820" spans="1:10" x14ac:dyDescent="0.25">
      <c r="A820">
        <v>819</v>
      </c>
      <c r="B820" s="1">
        <v>45092</v>
      </c>
      <c r="C820" t="s">
        <v>11</v>
      </c>
      <c r="D820">
        <v>35</v>
      </c>
      <c r="E820" t="str">
        <f t="shared" si="25"/>
        <v>Young</v>
      </c>
      <c r="F820" t="s">
        <v>10</v>
      </c>
      <c r="G820">
        <v>2</v>
      </c>
      <c r="H820">
        <v>50</v>
      </c>
      <c r="I820">
        <v>100</v>
      </c>
      <c r="J820">
        <f t="shared" si="24"/>
        <v>50</v>
      </c>
    </row>
    <row r="821" spans="1:10" x14ac:dyDescent="0.25">
      <c r="A821">
        <v>820</v>
      </c>
      <c r="B821" s="1">
        <v>45052</v>
      </c>
      <c r="C821" t="s">
        <v>9</v>
      </c>
      <c r="D821">
        <v>49</v>
      </c>
      <c r="E821" t="str">
        <f t="shared" si="25"/>
        <v>Middle Age</v>
      </c>
      <c r="F821" t="s">
        <v>13</v>
      </c>
      <c r="G821">
        <v>4</v>
      </c>
      <c r="H821">
        <v>50</v>
      </c>
      <c r="I821">
        <v>200</v>
      </c>
      <c r="J821">
        <f t="shared" si="24"/>
        <v>50</v>
      </c>
    </row>
    <row r="822" spans="1:10" x14ac:dyDescent="0.25">
      <c r="A822">
        <v>821</v>
      </c>
      <c r="B822" s="1">
        <v>44971</v>
      </c>
      <c r="C822" t="s">
        <v>9</v>
      </c>
      <c r="D822">
        <v>49</v>
      </c>
      <c r="E822" t="str">
        <f t="shared" si="25"/>
        <v>Middle Age</v>
      </c>
      <c r="F822" t="s">
        <v>13</v>
      </c>
      <c r="G822">
        <v>1</v>
      </c>
      <c r="H822">
        <v>300</v>
      </c>
      <c r="I822">
        <v>300</v>
      </c>
      <c r="J822">
        <f t="shared" si="24"/>
        <v>300</v>
      </c>
    </row>
    <row r="823" spans="1:10" x14ac:dyDescent="0.25">
      <c r="A823">
        <v>822</v>
      </c>
      <c r="B823" s="1">
        <v>45069</v>
      </c>
      <c r="C823" t="s">
        <v>11</v>
      </c>
      <c r="D823">
        <v>52</v>
      </c>
      <c r="E823" t="str">
        <f t="shared" si="25"/>
        <v>Middle Age</v>
      </c>
      <c r="F823" t="s">
        <v>10</v>
      </c>
      <c r="G823">
        <v>3</v>
      </c>
      <c r="H823">
        <v>50</v>
      </c>
      <c r="I823">
        <v>150</v>
      </c>
      <c r="J823">
        <f t="shared" si="24"/>
        <v>50</v>
      </c>
    </row>
    <row r="824" spans="1:10" x14ac:dyDescent="0.25">
      <c r="A824">
        <v>823</v>
      </c>
      <c r="B824" s="1">
        <v>45157</v>
      </c>
      <c r="C824" t="s">
        <v>11</v>
      </c>
      <c r="D824">
        <v>56</v>
      </c>
      <c r="E824" t="str">
        <f t="shared" si="25"/>
        <v>Old</v>
      </c>
      <c r="F824" t="s">
        <v>13</v>
      </c>
      <c r="G824">
        <v>2</v>
      </c>
      <c r="H824">
        <v>50</v>
      </c>
      <c r="I824">
        <v>100</v>
      </c>
      <c r="J824">
        <f t="shared" si="24"/>
        <v>50</v>
      </c>
    </row>
    <row r="825" spans="1:10" x14ac:dyDescent="0.25">
      <c r="A825">
        <v>824</v>
      </c>
      <c r="B825" s="1">
        <v>45051</v>
      </c>
      <c r="C825" t="s">
        <v>9</v>
      </c>
      <c r="D825">
        <v>63</v>
      </c>
      <c r="E825" t="str">
        <f t="shared" si="25"/>
        <v>Old</v>
      </c>
      <c r="F825" t="s">
        <v>12</v>
      </c>
      <c r="G825">
        <v>4</v>
      </c>
      <c r="H825">
        <v>30</v>
      </c>
      <c r="I825">
        <v>120</v>
      </c>
      <c r="J825">
        <f t="shared" si="24"/>
        <v>30</v>
      </c>
    </row>
    <row r="826" spans="1:10" x14ac:dyDescent="0.25">
      <c r="A826">
        <v>825</v>
      </c>
      <c r="B826" s="1">
        <v>45164</v>
      </c>
      <c r="C826" t="s">
        <v>11</v>
      </c>
      <c r="D826">
        <v>46</v>
      </c>
      <c r="E826" t="str">
        <f t="shared" si="25"/>
        <v>Middle Age</v>
      </c>
      <c r="F826" t="s">
        <v>10</v>
      </c>
      <c r="G826">
        <v>1</v>
      </c>
      <c r="H826">
        <v>25</v>
      </c>
      <c r="I826">
        <v>25</v>
      </c>
      <c r="J826">
        <f t="shared" si="24"/>
        <v>25</v>
      </c>
    </row>
    <row r="827" spans="1:10" x14ac:dyDescent="0.25">
      <c r="A827">
        <v>826</v>
      </c>
      <c r="B827" s="1">
        <v>45218</v>
      </c>
      <c r="C827" t="s">
        <v>11</v>
      </c>
      <c r="D827">
        <v>46</v>
      </c>
      <c r="E827" t="str">
        <f t="shared" si="25"/>
        <v>Middle Age</v>
      </c>
      <c r="F827" t="s">
        <v>12</v>
      </c>
      <c r="G827">
        <v>1</v>
      </c>
      <c r="H827">
        <v>300</v>
      </c>
      <c r="I827">
        <v>300</v>
      </c>
      <c r="J827">
        <f t="shared" si="24"/>
        <v>300</v>
      </c>
    </row>
    <row r="828" spans="1:10" x14ac:dyDescent="0.25">
      <c r="A828">
        <v>827</v>
      </c>
      <c r="B828" s="1">
        <v>45239</v>
      </c>
      <c r="C828" t="s">
        <v>9</v>
      </c>
      <c r="D828">
        <v>61</v>
      </c>
      <c r="E828" t="str">
        <f t="shared" si="25"/>
        <v>Old</v>
      </c>
      <c r="F828" t="s">
        <v>10</v>
      </c>
      <c r="G828">
        <v>3</v>
      </c>
      <c r="H828">
        <v>300</v>
      </c>
      <c r="I828">
        <v>900</v>
      </c>
      <c r="J828">
        <f t="shared" si="24"/>
        <v>300</v>
      </c>
    </row>
    <row r="829" spans="1:10" x14ac:dyDescent="0.25">
      <c r="A829">
        <v>828</v>
      </c>
      <c r="B829" s="1">
        <v>45269</v>
      </c>
      <c r="C829" t="s">
        <v>11</v>
      </c>
      <c r="D829">
        <v>33</v>
      </c>
      <c r="E829" t="str">
        <f t="shared" si="25"/>
        <v>Young</v>
      </c>
      <c r="F829" t="s">
        <v>13</v>
      </c>
      <c r="G829">
        <v>4</v>
      </c>
      <c r="H829">
        <v>300</v>
      </c>
      <c r="I829">
        <v>1200</v>
      </c>
      <c r="J829">
        <f t="shared" si="24"/>
        <v>300</v>
      </c>
    </row>
    <row r="830" spans="1:10" x14ac:dyDescent="0.25">
      <c r="A830">
        <v>829</v>
      </c>
      <c r="B830" s="1">
        <v>45121</v>
      </c>
      <c r="C830" t="s">
        <v>9</v>
      </c>
      <c r="D830">
        <v>61</v>
      </c>
      <c r="E830" t="str">
        <f t="shared" si="25"/>
        <v>Old</v>
      </c>
      <c r="F830" t="s">
        <v>10</v>
      </c>
      <c r="G830">
        <v>3</v>
      </c>
      <c r="H830">
        <v>30</v>
      </c>
      <c r="I830">
        <v>90</v>
      </c>
      <c r="J830">
        <f t="shared" si="24"/>
        <v>30</v>
      </c>
    </row>
    <row r="831" spans="1:10" x14ac:dyDescent="0.25">
      <c r="A831">
        <v>830</v>
      </c>
      <c r="B831" s="1">
        <v>45099</v>
      </c>
      <c r="C831" t="s">
        <v>11</v>
      </c>
      <c r="D831">
        <v>64</v>
      </c>
      <c r="E831" t="str">
        <f t="shared" si="25"/>
        <v>Old</v>
      </c>
      <c r="F831" t="s">
        <v>12</v>
      </c>
      <c r="G831">
        <v>3</v>
      </c>
      <c r="H831">
        <v>50</v>
      </c>
      <c r="I831">
        <v>150</v>
      </c>
      <c r="J831">
        <f t="shared" si="24"/>
        <v>50</v>
      </c>
    </row>
    <row r="832" spans="1:10" x14ac:dyDescent="0.25">
      <c r="A832">
        <v>831</v>
      </c>
      <c r="B832" s="1">
        <v>44941</v>
      </c>
      <c r="C832" t="s">
        <v>9</v>
      </c>
      <c r="D832">
        <v>27</v>
      </c>
      <c r="E832" t="str">
        <f t="shared" si="25"/>
        <v>Young</v>
      </c>
      <c r="F832" t="s">
        <v>13</v>
      </c>
      <c r="G832">
        <v>4</v>
      </c>
      <c r="H832">
        <v>25</v>
      </c>
      <c r="I832">
        <v>100</v>
      </c>
      <c r="J832">
        <f t="shared" si="24"/>
        <v>25</v>
      </c>
    </row>
    <row r="833" spans="1:10" x14ac:dyDescent="0.25">
      <c r="A833">
        <v>832</v>
      </c>
      <c r="B833" s="1">
        <v>45180</v>
      </c>
      <c r="C833" t="s">
        <v>9</v>
      </c>
      <c r="D833">
        <v>47</v>
      </c>
      <c r="E833" t="str">
        <f t="shared" si="25"/>
        <v>Middle Age</v>
      </c>
      <c r="F833" t="s">
        <v>10</v>
      </c>
      <c r="G833">
        <v>4</v>
      </c>
      <c r="H833">
        <v>500</v>
      </c>
      <c r="I833">
        <v>2000</v>
      </c>
      <c r="J833">
        <f t="shared" si="24"/>
        <v>500</v>
      </c>
    </row>
    <row r="834" spans="1:10" x14ac:dyDescent="0.25">
      <c r="A834">
        <v>833</v>
      </c>
      <c r="B834" s="1">
        <v>45093</v>
      </c>
      <c r="C834" t="s">
        <v>9</v>
      </c>
      <c r="D834">
        <v>42</v>
      </c>
      <c r="E834" t="str">
        <f t="shared" si="25"/>
        <v>Middle Age</v>
      </c>
      <c r="F834" t="s">
        <v>10</v>
      </c>
      <c r="G834">
        <v>4</v>
      </c>
      <c r="H834">
        <v>50</v>
      </c>
      <c r="I834">
        <v>200</v>
      </c>
      <c r="J834">
        <f t="shared" ref="J834:J897" si="26">I834/G834</f>
        <v>50</v>
      </c>
    </row>
    <row r="835" spans="1:10" x14ac:dyDescent="0.25">
      <c r="A835">
        <v>834</v>
      </c>
      <c r="B835" s="1">
        <v>45020</v>
      </c>
      <c r="C835" t="s">
        <v>11</v>
      </c>
      <c r="D835">
        <v>56</v>
      </c>
      <c r="E835" t="str">
        <f t="shared" ref="E835:E898" si="27">IF(D835&gt;=56,"Old",IF(D835&gt;=36,"Middle Age",IF(D835&lt;36,"Young"," Invalid")))</f>
        <v>Old</v>
      </c>
      <c r="F835" t="s">
        <v>10</v>
      </c>
      <c r="G835">
        <v>2</v>
      </c>
      <c r="H835">
        <v>30</v>
      </c>
      <c r="I835">
        <v>60</v>
      </c>
      <c r="J835">
        <f t="shared" si="26"/>
        <v>30</v>
      </c>
    </row>
    <row r="836" spans="1:10" x14ac:dyDescent="0.25">
      <c r="A836">
        <v>835</v>
      </c>
      <c r="B836" s="1">
        <v>45176</v>
      </c>
      <c r="C836" t="s">
        <v>9</v>
      </c>
      <c r="D836">
        <v>37</v>
      </c>
      <c r="E836" t="str">
        <f t="shared" si="27"/>
        <v>Middle Age</v>
      </c>
      <c r="F836" t="s">
        <v>12</v>
      </c>
      <c r="G836">
        <v>4</v>
      </c>
      <c r="H836">
        <v>50</v>
      </c>
      <c r="I836">
        <v>200</v>
      </c>
      <c r="J836">
        <f t="shared" si="26"/>
        <v>50</v>
      </c>
    </row>
    <row r="837" spans="1:10" x14ac:dyDescent="0.25">
      <c r="A837">
        <v>836</v>
      </c>
      <c r="B837" s="1">
        <v>45035</v>
      </c>
      <c r="C837" t="s">
        <v>11</v>
      </c>
      <c r="D837">
        <v>22</v>
      </c>
      <c r="E837" t="str">
        <f t="shared" si="27"/>
        <v>Young</v>
      </c>
      <c r="F837" t="s">
        <v>12</v>
      </c>
      <c r="G837">
        <v>1</v>
      </c>
      <c r="H837">
        <v>50</v>
      </c>
      <c r="I837">
        <v>50</v>
      </c>
      <c r="J837">
        <f t="shared" si="26"/>
        <v>50</v>
      </c>
    </row>
    <row r="838" spans="1:10" x14ac:dyDescent="0.25">
      <c r="A838">
        <v>837</v>
      </c>
      <c r="B838" s="1">
        <v>45108</v>
      </c>
      <c r="C838" t="s">
        <v>9</v>
      </c>
      <c r="D838">
        <v>18</v>
      </c>
      <c r="E838" t="str">
        <f t="shared" si="27"/>
        <v>Young</v>
      </c>
      <c r="F838" t="s">
        <v>10</v>
      </c>
      <c r="G838">
        <v>3</v>
      </c>
      <c r="H838">
        <v>30</v>
      </c>
      <c r="I838">
        <v>90</v>
      </c>
      <c r="J838">
        <f t="shared" si="26"/>
        <v>30</v>
      </c>
    </row>
    <row r="839" spans="1:10" x14ac:dyDescent="0.25">
      <c r="A839">
        <v>838</v>
      </c>
      <c r="B839" s="1">
        <v>45059</v>
      </c>
      <c r="C839" t="s">
        <v>9</v>
      </c>
      <c r="D839">
        <v>47</v>
      </c>
      <c r="E839" t="str">
        <f t="shared" si="27"/>
        <v>Middle Age</v>
      </c>
      <c r="F839" t="s">
        <v>13</v>
      </c>
      <c r="G839">
        <v>2</v>
      </c>
      <c r="H839">
        <v>300</v>
      </c>
      <c r="I839">
        <v>600</v>
      </c>
      <c r="J839">
        <f t="shared" si="26"/>
        <v>300</v>
      </c>
    </row>
    <row r="840" spans="1:10" x14ac:dyDescent="0.25">
      <c r="A840">
        <v>839</v>
      </c>
      <c r="B840" s="1">
        <v>45101</v>
      </c>
      <c r="C840" t="s">
        <v>11</v>
      </c>
      <c r="D840">
        <v>20</v>
      </c>
      <c r="E840" t="str">
        <f t="shared" si="27"/>
        <v>Young</v>
      </c>
      <c r="F840" t="s">
        <v>13</v>
      </c>
      <c r="G840">
        <v>4</v>
      </c>
      <c r="H840">
        <v>300</v>
      </c>
      <c r="I840">
        <v>1200</v>
      </c>
      <c r="J840">
        <f t="shared" si="26"/>
        <v>300</v>
      </c>
    </row>
    <row r="841" spans="1:10" x14ac:dyDescent="0.25">
      <c r="A841">
        <v>840</v>
      </c>
      <c r="B841" s="1">
        <v>45070</v>
      </c>
      <c r="C841" t="s">
        <v>9</v>
      </c>
      <c r="D841">
        <v>62</v>
      </c>
      <c r="E841" t="str">
        <f t="shared" si="27"/>
        <v>Old</v>
      </c>
      <c r="F841" t="s">
        <v>12</v>
      </c>
      <c r="G841">
        <v>2</v>
      </c>
      <c r="H841">
        <v>25</v>
      </c>
      <c r="I841">
        <v>50</v>
      </c>
      <c r="J841">
        <f t="shared" si="26"/>
        <v>25</v>
      </c>
    </row>
    <row r="842" spans="1:10" x14ac:dyDescent="0.25">
      <c r="A842">
        <v>841</v>
      </c>
      <c r="B842" s="1">
        <v>45232</v>
      </c>
      <c r="C842" t="s">
        <v>9</v>
      </c>
      <c r="D842">
        <v>31</v>
      </c>
      <c r="E842" t="str">
        <f t="shared" si="27"/>
        <v>Young</v>
      </c>
      <c r="F842" t="s">
        <v>13</v>
      </c>
      <c r="G842">
        <v>4</v>
      </c>
      <c r="H842">
        <v>25</v>
      </c>
      <c r="I842">
        <v>100</v>
      </c>
      <c r="J842">
        <f t="shared" si="26"/>
        <v>25</v>
      </c>
    </row>
    <row r="843" spans="1:10" x14ac:dyDescent="0.25">
      <c r="A843">
        <v>842</v>
      </c>
      <c r="B843" s="1">
        <v>45286</v>
      </c>
      <c r="C843" t="s">
        <v>11</v>
      </c>
      <c r="D843">
        <v>47</v>
      </c>
      <c r="E843" t="str">
        <f t="shared" si="27"/>
        <v>Middle Age</v>
      </c>
      <c r="F843" t="s">
        <v>12</v>
      </c>
      <c r="G843">
        <v>2</v>
      </c>
      <c r="H843">
        <v>300</v>
      </c>
      <c r="I843">
        <v>600</v>
      </c>
      <c r="J843">
        <f t="shared" si="26"/>
        <v>300</v>
      </c>
    </row>
    <row r="844" spans="1:10" x14ac:dyDescent="0.25">
      <c r="A844">
        <v>843</v>
      </c>
      <c r="B844" s="1">
        <v>45068</v>
      </c>
      <c r="C844" t="s">
        <v>9</v>
      </c>
      <c r="D844">
        <v>21</v>
      </c>
      <c r="E844" t="str">
        <f t="shared" si="27"/>
        <v>Young</v>
      </c>
      <c r="F844" t="s">
        <v>10</v>
      </c>
      <c r="G844">
        <v>3</v>
      </c>
      <c r="H844">
        <v>500</v>
      </c>
      <c r="I844">
        <v>1500</v>
      </c>
      <c r="J844">
        <f t="shared" si="26"/>
        <v>500</v>
      </c>
    </row>
    <row r="845" spans="1:10" x14ac:dyDescent="0.25">
      <c r="A845">
        <v>844</v>
      </c>
      <c r="B845" s="1">
        <v>45211</v>
      </c>
      <c r="C845" t="s">
        <v>9</v>
      </c>
      <c r="D845">
        <v>35</v>
      </c>
      <c r="E845" t="str">
        <f t="shared" si="27"/>
        <v>Young</v>
      </c>
      <c r="F845" t="s">
        <v>12</v>
      </c>
      <c r="G845">
        <v>3</v>
      </c>
      <c r="H845">
        <v>50</v>
      </c>
      <c r="I845">
        <v>150</v>
      </c>
      <c r="J845">
        <f t="shared" si="26"/>
        <v>50</v>
      </c>
    </row>
    <row r="846" spans="1:10" x14ac:dyDescent="0.25">
      <c r="A846">
        <v>845</v>
      </c>
      <c r="B846" s="1">
        <v>44932</v>
      </c>
      <c r="C846" t="s">
        <v>9</v>
      </c>
      <c r="D846">
        <v>54</v>
      </c>
      <c r="E846" t="str">
        <f t="shared" si="27"/>
        <v>Middle Age</v>
      </c>
      <c r="F846" t="s">
        <v>12</v>
      </c>
      <c r="G846">
        <v>1</v>
      </c>
      <c r="H846">
        <v>500</v>
      </c>
      <c r="I846">
        <v>500</v>
      </c>
      <c r="J846">
        <f t="shared" si="26"/>
        <v>500</v>
      </c>
    </row>
    <row r="847" spans="1:10" x14ac:dyDescent="0.25">
      <c r="A847">
        <v>846</v>
      </c>
      <c r="B847" s="1">
        <v>45191</v>
      </c>
      <c r="C847" t="s">
        <v>9</v>
      </c>
      <c r="D847">
        <v>42</v>
      </c>
      <c r="E847" t="str">
        <f t="shared" si="27"/>
        <v>Middle Age</v>
      </c>
      <c r="F847" t="s">
        <v>10</v>
      </c>
      <c r="G847">
        <v>1</v>
      </c>
      <c r="H847">
        <v>50</v>
      </c>
      <c r="I847">
        <v>50</v>
      </c>
      <c r="J847">
        <f t="shared" si="26"/>
        <v>50</v>
      </c>
    </row>
    <row r="848" spans="1:10" x14ac:dyDescent="0.25">
      <c r="A848">
        <v>847</v>
      </c>
      <c r="B848" s="1">
        <v>45024</v>
      </c>
      <c r="C848" t="s">
        <v>11</v>
      </c>
      <c r="D848">
        <v>18</v>
      </c>
      <c r="E848" t="str">
        <f t="shared" si="27"/>
        <v>Young</v>
      </c>
      <c r="F848" t="s">
        <v>13</v>
      </c>
      <c r="G848">
        <v>4</v>
      </c>
      <c r="H848">
        <v>300</v>
      </c>
      <c r="I848">
        <v>1200</v>
      </c>
      <c r="J848">
        <f t="shared" si="26"/>
        <v>300</v>
      </c>
    </row>
    <row r="849" spans="1:10" x14ac:dyDescent="0.25">
      <c r="A849">
        <v>848</v>
      </c>
      <c r="B849" s="1">
        <v>44970</v>
      </c>
      <c r="C849" t="s">
        <v>11</v>
      </c>
      <c r="D849">
        <v>63</v>
      </c>
      <c r="E849" t="str">
        <f t="shared" si="27"/>
        <v>Old</v>
      </c>
      <c r="F849" t="s">
        <v>12</v>
      </c>
      <c r="G849">
        <v>3</v>
      </c>
      <c r="H849">
        <v>25</v>
      </c>
      <c r="I849">
        <v>75</v>
      </c>
      <c r="J849">
        <f t="shared" si="26"/>
        <v>25</v>
      </c>
    </row>
    <row r="850" spans="1:10" x14ac:dyDescent="0.25">
      <c r="A850">
        <v>849</v>
      </c>
      <c r="B850" s="1">
        <v>45050</v>
      </c>
      <c r="C850" t="s">
        <v>9</v>
      </c>
      <c r="D850">
        <v>32</v>
      </c>
      <c r="E850" t="str">
        <f t="shared" si="27"/>
        <v>Young</v>
      </c>
      <c r="F850" t="s">
        <v>12</v>
      </c>
      <c r="G850">
        <v>2</v>
      </c>
      <c r="H850">
        <v>25</v>
      </c>
      <c r="I850">
        <v>50</v>
      </c>
      <c r="J850">
        <f t="shared" si="26"/>
        <v>25</v>
      </c>
    </row>
    <row r="851" spans="1:10" x14ac:dyDescent="0.25">
      <c r="A851">
        <v>850</v>
      </c>
      <c r="B851" s="1">
        <v>45135</v>
      </c>
      <c r="C851" t="s">
        <v>11</v>
      </c>
      <c r="D851">
        <v>26</v>
      </c>
      <c r="E851" t="str">
        <f t="shared" si="27"/>
        <v>Young</v>
      </c>
      <c r="F851" t="s">
        <v>10</v>
      </c>
      <c r="G851">
        <v>2</v>
      </c>
      <c r="H851">
        <v>500</v>
      </c>
      <c r="I851">
        <v>1000</v>
      </c>
      <c r="J851">
        <f t="shared" si="26"/>
        <v>500</v>
      </c>
    </row>
    <row r="852" spans="1:10" x14ac:dyDescent="0.25">
      <c r="A852">
        <v>851</v>
      </c>
      <c r="B852" s="1">
        <v>45177</v>
      </c>
      <c r="C852" t="s">
        <v>9</v>
      </c>
      <c r="D852">
        <v>32</v>
      </c>
      <c r="E852" t="str">
        <f t="shared" si="27"/>
        <v>Young</v>
      </c>
      <c r="F852" t="s">
        <v>13</v>
      </c>
      <c r="G852">
        <v>2</v>
      </c>
      <c r="H852">
        <v>25</v>
      </c>
      <c r="I852">
        <v>50</v>
      </c>
      <c r="J852">
        <f t="shared" si="26"/>
        <v>25</v>
      </c>
    </row>
    <row r="853" spans="1:10" x14ac:dyDescent="0.25">
      <c r="A853">
        <v>852</v>
      </c>
      <c r="B853" s="1">
        <v>45211</v>
      </c>
      <c r="C853" t="s">
        <v>11</v>
      </c>
      <c r="D853">
        <v>41</v>
      </c>
      <c r="E853" t="str">
        <f t="shared" si="27"/>
        <v>Middle Age</v>
      </c>
      <c r="F853" t="s">
        <v>12</v>
      </c>
      <c r="G853">
        <v>1</v>
      </c>
      <c r="H853">
        <v>300</v>
      </c>
      <c r="I853">
        <v>300</v>
      </c>
      <c r="J853">
        <f t="shared" si="26"/>
        <v>300</v>
      </c>
    </row>
    <row r="854" spans="1:10" x14ac:dyDescent="0.25">
      <c r="A854">
        <v>853</v>
      </c>
      <c r="B854" s="1">
        <v>45050</v>
      </c>
      <c r="C854" t="s">
        <v>9</v>
      </c>
      <c r="D854">
        <v>21</v>
      </c>
      <c r="E854" t="str">
        <f t="shared" si="27"/>
        <v>Young</v>
      </c>
      <c r="F854" t="s">
        <v>10</v>
      </c>
      <c r="G854">
        <v>2</v>
      </c>
      <c r="H854">
        <v>500</v>
      </c>
      <c r="I854">
        <v>1000</v>
      </c>
      <c r="J854">
        <f t="shared" si="26"/>
        <v>500</v>
      </c>
    </row>
    <row r="855" spans="1:10" x14ac:dyDescent="0.25">
      <c r="A855">
        <v>854</v>
      </c>
      <c r="B855" s="1">
        <v>45280</v>
      </c>
      <c r="C855" t="s">
        <v>9</v>
      </c>
      <c r="D855">
        <v>29</v>
      </c>
      <c r="E855" t="str">
        <f t="shared" si="27"/>
        <v>Young</v>
      </c>
      <c r="F855" t="s">
        <v>12</v>
      </c>
      <c r="G855">
        <v>1</v>
      </c>
      <c r="H855">
        <v>50</v>
      </c>
      <c r="I855">
        <v>50</v>
      </c>
      <c r="J855">
        <f t="shared" si="26"/>
        <v>50</v>
      </c>
    </row>
    <row r="856" spans="1:10" x14ac:dyDescent="0.25">
      <c r="A856">
        <v>855</v>
      </c>
      <c r="B856" s="1">
        <v>45170</v>
      </c>
      <c r="C856" t="s">
        <v>9</v>
      </c>
      <c r="D856">
        <v>54</v>
      </c>
      <c r="E856" t="str">
        <f t="shared" si="27"/>
        <v>Middle Age</v>
      </c>
      <c r="F856" t="s">
        <v>10</v>
      </c>
      <c r="G856">
        <v>1</v>
      </c>
      <c r="H856">
        <v>25</v>
      </c>
      <c r="I856">
        <v>25</v>
      </c>
      <c r="J856">
        <f t="shared" si="26"/>
        <v>25</v>
      </c>
    </row>
    <row r="857" spans="1:10" x14ac:dyDescent="0.25">
      <c r="A857">
        <v>856</v>
      </c>
      <c r="B857" s="1">
        <v>45257</v>
      </c>
      <c r="C857" t="s">
        <v>9</v>
      </c>
      <c r="D857">
        <v>54</v>
      </c>
      <c r="E857" t="str">
        <f t="shared" si="27"/>
        <v>Middle Age</v>
      </c>
      <c r="F857" t="s">
        <v>13</v>
      </c>
      <c r="G857">
        <v>4</v>
      </c>
      <c r="H857">
        <v>30</v>
      </c>
      <c r="I857">
        <v>120</v>
      </c>
      <c r="J857">
        <f t="shared" si="26"/>
        <v>30</v>
      </c>
    </row>
    <row r="858" spans="1:10" x14ac:dyDescent="0.25">
      <c r="A858">
        <v>857</v>
      </c>
      <c r="B858" s="1">
        <v>45291</v>
      </c>
      <c r="C858" t="s">
        <v>9</v>
      </c>
      <c r="D858">
        <v>60</v>
      </c>
      <c r="E858" t="str">
        <f t="shared" si="27"/>
        <v>Old</v>
      </c>
      <c r="F858" t="s">
        <v>13</v>
      </c>
      <c r="G858">
        <v>2</v>
      </c>
      <c r="H858">
        <v>25</v>
      </c>
      <c r="I858">
        <v>50</v>
      </c>
      <c r="J858">
        <f t="shared" si="26"/>
        <v>25</v>
      </c>
    </row>
    <row r="859" spans="1:10" x14ac:dyDescent="0.25">
      <c r="A859">
        <v>858</v>
      </c>
      <c r="B859" s="1">
        <v>45178</v>
      </c>
      <c r="C859" t="s">
        <v>9</v>
      </c>
      <c r="D859">
        <v>23</v>
      </c>
      <c r="E859" t="str">
        <f t="shared" si="27"/>
        <v>Young</v>
      </c>
      <c r="F859" t="s">
        <v>13</v>
      </c>
      <c r="G859">
        <v>2</v>
      </c>
      <c r="H859">
        <v>50</v>
      </c>
      <c r="I859">
        <v>100</v>
      </c>
      <c r="J859">
        <f t="shared" si="26"/>
        <v>50</v>
      </c>
    </row>
    <row r="860" spans="1:10" x14ac:dyDescent="0.25">
      <c r="A860">
        <v>859</v>
      </c>
      <c r="B860" s="1">
        <v>45156</v>
      </c>
      <c r="C860" t="s">
        <v>11</v>
      </c>
      <c r="D860">
        <v>56</v>
      </c>
      <c r="E860" t="str">
        <f t="shared" si="27"/>
        <v>Old</v>
      </c>
      <c r="F860" t="s">
        <v>13</v>
      </c>
      <c r="G860">
        <v>3</v>
      </c>
      <c r="H860">
        <v>500</v>
      </c>
      <c r="I860">
        <v>1500</v>
      </c>
      <c r="J860">
        <f t="shared" si="26"/>
        <v>500</v>
      </c>
    </row>
    <row r="861" spans="1:10" x14ac:dyDescent="0.25">
      <c r="A861">
        <v>860</v>
      </c>
      <c r="B861" s="1">
        <v>44935</v>
      </c>
      <c r="C861" t="s">
        <v>9</v>
      </c>
      <c r="D861">
        <v>63</v>
      </c>
      <c r="E861" t="str">
        <f t="shared" si="27"/>
        <v>Old</v>
      </c>
      <c r="F861" t="s">
        <v>12</v>
      </c>
      <c r="G861">
        <v>4</v>
      </c>
      <c r="H861">
        <v>50</v>
      </c>
      <c r="I861">
        <v>200</v>
      </c>
      <c r="J861">
        <f t="shared" si="26"/>
        <v>50</v>
      </c>
    </row>
    <row r="862" spans="1:10" x14ac:dyDescent="0.25">
      <c r="A862">
        <v>861</v>
      </c>
      <c r="B862" s="1">
        <v>44974</v>
      </c>
      <c r="C862" t="s">
        <v>11</v>
      </c>
      <c r="D862">
        <v>41</v>
      </c>
      <c r="E862" t="str">
        <f t="shared" si="27"/>
        <v>Middle Age</v>
      </c>
      <c r="F862" t="s">
        <v>12</v>
      </c>
      <c r="G862">
        <v>3</v>
      </c>
      <c r="H862">
        <v>30</v>
      </c>
      <c r="I862">
        <v>90</v>
      </c>
      <c r="J862">
        <f t="shared" si="26"/>
        <v>30</v>
      </c>
    </row>
    <row r="863" spans="1:10" x14ac:dyDescent="0.25">
      <c r="A863">
        <v>862</v>
      </c>
      <c r="B863" s="1">
        <v>45077</v>
      </c>
      <c r="C863" t="s">
        <v>9</v>
      </c>
      <c r="D863">
        <v>28</v>
      </c>
      <c r="E863" t="str">
        <f t="shared" si="27"/>
        <v>Young</v>
      </c>
      <c r="F863" t="s">
        <v>13</v>
      </c>
      <c r="G863">
        <v>4</v>
      </c>
      <c r="H863">
        <v>300</v>
      </c>
      <c r="I863">
        <v>1200</v>
      </c>
      <c r="J863">
        <f t="shared" si="26"/>
        <v>300</v>
      </c>
    </row>
    <row r="864" spans="1:10" x14ac:dyDescent="0.25">
      <c r="A864">
        <v>863</v>
      </c>
      <c r="B864" s="1">
        <v>45040</v>
      </c>
      <c r="C864" t="s">
        <v>11</v>
      </c>
      <c r="D864">
        <v>30</v>
      </c>
      <c r="E864" t="str">
        <f t="shared" si="27"/>
        <v>Young</v>
      </c>
      <c r="F864" t="s">
        <v>13</v>
      </c>
      <c r="G864">
        <v>2</v>
      </c>
      <c r="H864">
        <v>25</v>
      </c>
      <c r="I864">
        <v>50</v>
      </c>
      <c r="J864">
        <f t="shared" si="26"/>
        <v>25</v>
      </c>
    </row>
    <row r="865" spans="1:10" x14ac:dyDescent="0.25">
      <c r="A865">
        <v>864</v>
      </c>
      <c r="B865" s="1">
        <v>45134</v>
      </c>
      <c r="C865" t="s">
        <v>11</v>
      </c>
      <c r="D865">
        <v>51</v>
      </c>
      <c r="E865" t="str">
        <f t="shared" si="27"/>
        <v>Middle Age</v>
      </c>
      <c r="F865" t="s">
        <v>13</v>
      </c>
      <c r="G865">
        <v>1</v>
      </c>
      <c r="H865">
        <v>500</v>
      </c>
      <c r="I865">
        <v>500</v>
      </c>
      <c r="J865">
        <f t="shared" si="26"/>
        <v>500</v>
      </c>
    </row>
    <row r="866" spans="1:10" x14ac:dyDescent="0.25">
      <c r="A866">
        <v>865</v>
      </c>
      <c r="B866" s="1">
        <v>45281</v>
      </c>
      <c r="C866" t="s">
        <v>11</v>
      </c>
      <c r="D866">
        <v>42</v>
      </c>
      <c r="E866" t="str">
        <f t="shared" si="27"/>
        <v>Middle Age</v>
      </c>
      <c r="F866" t="s">
        <v>12</v>
      </c>
      <c r="G866">
        <v>1</v>
      </c>
      <c r="H866">
        <v>300</v>
      </c>
      <c r="I866">
        <v>300</v>
      </c>
      <c r="J866">
        <f t="shared" si="26"/>
        <v>300</v>
      </c>
    </row>
    <row r="867" spans="1:10" x14ac:dyDescent="0.25">
      <c r="A867">
        <v>866</v>
      </c>
      <c r="B867" s="1">
        <v>45051</v>
      </c>
      <c r="C867" t="s">
        <v>9</v>
      </c>
      <c r="D867">
        <v>24</v>
      </c>
      <c r="E867" t="str">
        <f t="shared" si="27"/>
        <v>Young</v>
      </c>
      <c r="F867" t="s">
        <v>13</v>
      </c>
      <c r="G867">
        <v>1</v>
      </c>
      <c r="H867">
        <v>50</v>
      </c>
      <c r="I867">
        <v>50</v>
      </c>
      <c r="J867">
        <f t="shared" si="26"/>
        <v>50</v>
      </c>
    </row>
    <row r="868" spans="1:10" x14ac:dyDescent="0.25">
      <c r="A868">
        <v>867</v>
      </c>
      <c r="B868" s="1">
        <v>45083</v>
      </c>
      <c r="C868" t="s">
        <v>9</v>
      </c>
      <c r="D868">
        <v>21</v>
      </c>
      <c r="E868" t="str">
        <f t="shared" si="27"/>
        <v>Young</v>
      </c>
      <c r="F868" t="s">
        <v>13</v>
      </c>
      <c r="G868">
        <v>1</v>
      </c>
      <c r="H868">
        <v>500</v>
      </c>
      <c r="I868">
        <v>500</v>
      </c>
      <c r="J868">
        <f t="shared" si="26"/>
        <v>500</v>
      </c>
    </row>
    <row r="869" spans="1:10" x14ac:dyDescent="0.25">
      <c r="A869">
        <v>868</v>
      </c>
      <c r="B869" s="1">
        <v>45266</v>
      </c>
      <c r="C869" t="s">
        <v>11</v>
      </c>
      <c r="D869">
        <v>25</v>
      </c>
      <c r="E869" t="str">
        <f t="shared" si="27"/>
        <v>Young</v>
      </c>
      <c r="F869" t="s">
        <v>13</v>
      </c>
      <c r="G869">
        <v>1</v>
      </c>
      <c r="H869">
        <v>300</v>
      </c>
      <c r="I869">
        <v>300</v>
      </c>
      <c r="J869">
        <f t="shared" si="26"/>
        <v>300</v>
      </c>
    </row>
    <row r="870" spans="1:10" x14ac:dyDescent="0.25">
      <c r="A870">
        <v>869</v>
      </c>
      <c r="B870" s="1">
        <v>45224</v>
      </c>
      <c r="C870" t="s">
        <v>9</v>
      </c>
      <c r="D870">
        <v>37</v>
      </c>
      <c r="E870" t="str">
        <f t="shared" si="27"/>
        <v>Middle Age</v>
      </c>
      <c r="F870" t="s">
        <v>10</v>
      </c>
      <c r="G870">
        <v>3</v>
      </c>
      <c r="H870">
        <v>500</v>
      </c>
      <c r="I870">
        <v>1500</v>
      </c>
      <c r="J870">
        <f t="shared" si="26"/>
        <v>500</v>
      </c>
    </row>
    <row r="871" spans="1:10" x14ac:dyDescent="0.25">
      <c r="A871">
        <v>870</v>
      </c>
      <c r="B871" s="1">
        <v>45115</v>
      </c>
      <c r="C871" t="s">
        <v>11</v>
      </c>
      <c r="D871">
        <v>46</v>
      </c>
      <c r="E871" t="str">
        <f t="shared" si="27"/>
        <v>Middle Age</v>
      </c>
      <c r="F871" t="s">
        <v>13</v>
      </c>
      <c r="G871">
        <v>4</v>
      </c>
      <c r="H871">
        <v>30</v>
      </c>
      <c r="I871">
        <v>120</v>
      </c>
      <c r="J871">
        <f t="shared" si="26"/>
        <v>30</v>
      </c>
    </row>
    <row r="872" spans="1:10" x14ac:dyDescent="0.25">
      <c r="A872">
        <v>871</v>
      </c>
      <c r="B872" s="1">
        <v>45169</v>
      </c>
      <c r="C872" t="s">
        <v>9</v>
      </c>
      <c r="D872">
        <v>62</v>
      </c>
      <c r="E872" t="str">
        <f t="shared" si="27"/>
        <v>Old</v>
      </c>
      <c r="F872" t="s">
        <v>10</v>
      </c>
      <c r="G872">
        <v>2</v>
      </c>
      <c r="H872">
        <v>30</v>
      </c>
      <c r="I872">
        <v>60</v>
      </c>
      <c r="J872">
        <f t="shared" si="26"/>
        <v>30</v>
      </c>
    </row>
    <row r="873" spans="1:10" x14ac:dyDescent="0.25">
      <c r="A873">
        <v>872</v>
      </c>
      <c r="B873" s="1">
        <v>45210</v>
      </c>
      <c r="C873" t="s">
        <v>11</v>
      </c>
      <c r="D873">
        <v>63</v>
      </c>
      <c r="E873" t="str">
        <f t="shared" si="27"/>
        <v>Old</v>
      </c>
      <c r="F873" t="s">
        <v>10</v>
      </c>
      <c r="G873">
        <v>3</v>
      </c>
      <c r="H873">
        <v>25</v>
      </c>
      <c r="I873">
        <v>75</v>
      </c>
      <c r="J873">
        <f t="shared" si="26"/>
        <v>25</v>
      </c>
    </row>
    <row r="874" spans="1:10" x14ac:dyDescent="0.25">
      <c r="A874">
        <v>873</v>
      </c>
      <c r="B874" s="1">
        <v>45198</v>
      </c>
      <c r="C874" t="s">
        <v>11</v>
      </c>
      <c r="D874">
        <v>27</v>
      </c>
      <c r="E874" t="str">
        <f t="shared" si="27"/>
        <v>Young</v>
      </c>
      <c r="F874" t="s">
        <v>13</v>
      </c>
      <c r="G874">
        <v>4</v>
      </c>
      <c r="H874">
        <v>25</v>
      </c>
      <c r="I874">
        <v>100</v>
      </c>
      <c r="J874">
        <f t="shared" si="26"/>
        <v>25</v>
      </c>
    </row>
    <row r="875" spans="1:10" x14ac:dyDescent="0.25">
      <c r="A875">
        <v>874</v>
      </c>
      <c r="B875" s="1">
        <v>45103</v>
      </c>
      <c r="C875" t="s">
        <v>9</v>
      </c>
      <c r="D875">
        <v>60</v>
      </c>
      <c r="E875" t="str">
        <f t="shared" si="27"/>
        <v>Old</v>
      </c>
      <c r="F875" t="s">
        <v>10</v>
      </c>
      <c r="G875">
        <v>1</v>
      </c>
      <c r="H875">
        <v>30</v>
      </c>
      <c r="I875">
        <v>30</v>
      </c>
      <c r="J875">
        <f t="shared" si="26"/>
        <v>30</v>
      </c>
    </row>
    <row r="876" spans="1:10" x14ac:dyDescent="0.25">
      <c r="A876">
        <v>875</v>
      </c>
      <c r="B876" s="1">
        <v>45144</v>
      </c>
      <c r="C876" t="s">
        <v>11</v>
      </c>
      <c r="D876">
        <v>51</v>
      </c>
      <c r="E876" t="str">
        <f t="shared" si="27"/>
        <v>Middle Age</v>
      </c>
      <c r="F876" t="s">
        <v>13</v>
      </c>
      <c r="G876">
        <v>4</v>
      </c>
      <c r="H876">
        <v>500</v>
      </c>
      <c r="I876">
        <v>2000</v>
      </c>
      <c r="J876">
        <f t="shared" si="26"/>
        <v>500</v>
      </c>
    </row>
    <row r="877" spans="1:10" x14ac:dyDescent="0.25">
      <c r="A877">
        <v>876</v>
      </c>
      <c r="B877" s="1">
        <v>45208</v>
      </c>
      <c r="C877" t="s">
        <v>9</v>
      </c>
      <c r="D877">
        <v>43</v>
      </c>
      <c r="E877" t="str">
        <f t="shared" si="27"/>
        <v>Middle Age</v>
      </c>
      <c r="F877" t="s">
        <v>12</v>
      </c>
      <c r="G877">
        <v>4</v>
      </c>
      <c r="H877">
        <v>30</v>
      </c>
      <c r="I877">
        <v>120</v>
      </c>
      <c r="J877">
        <f t="shared" si="26"/>
        <v>30</v>
      </c>
    </row>
    <row r="878" spans="1:10" x14ac:dyDescent="0.25">
      <c r="A878">
        <v>877</v>
      </c>
      <c r="B878" s="1">
        <v>45096</v>
      </c>
      <c r="C878" t="s">
        <v>11</v>
      </c>
      <c r="D878">
        <v>58</v>
      </c>
      <c r="E878" t="str">
        <f t="shared" si="27"/>
        <v>Old</v>
      </c>
      <c r="F878" t="s">
        <v>12</v>
      </c>
      <c r="G878">
        <v>1</v>
      </c>
      <c r="H878">
        <v>25</v>
      </c>
      <c r="I878">
        <v>25</v>
      </c>
      <c r="J878">
        <f t="shared" si="26"/>
        <v>25</v>
      </c>
    </row>
    <row r="879" spans="1:10" x14ac:dyDescent="0.25">
      <c r="A879">
        <v>878</v>
      </c>
      <c r="B879" s="1">
        <v>45107</v>
      </c>
      <c r="C879" t="s">
        <v>11</v>
      </c>
      <c r="D879">
        <v>20</v>
      </c>
      <c r="E879" t="str">
        <f t="shared" si="27"/>
        <v>Young</v>
      </c>
      <c r="F879" t="s">
        <v>12</v>
      </c>
      <c r="G879">
        <v>1</v>
      </c>
      <c r="H879">
        <v>30</v>
      </c>
      <c r="I879">
        <v>30</v>
      </c>
      <c r="J879">
        <f t="shared" si="26"/>
        <v>30</v>
      </c>
    </row>
    <row r="880" spans="1:10" x14ac:dyDescent="0.25">
      <c r="A880">
        <v>879</v>
      </c>
      <c r="B880" s="1">
        <v>45286</v>
      </c>
      <c r="C880" t="s">
        <v>9</v>
      </c>
      <c r="D880">
        <v>23</v>
      </c>
      <c r="E880" t="str">
        <f t="shared" si="27"/>
        <v>Young</v>
      </c>
      <c r="F880" t="s">
        <v>12</v>
      </c>
      <c r="G880">
        <v>1</v>
      </c>
      <c r="H880">
        <v>30</v>
      </c>
      <c r="I880">
        <v>30</v>
      </c>
      <c r="J880">
        <f t="shared" si="26"/>
        <v>30</v>
      </c>
    </row>
    <row r="881" spans="1:10" x14ac:dyDescent="0.25">
      <c r="A881">
        <v>880</v>
      </c>
      <c r="B881" s="1">
        <v>45159</v>
      </c>
      <c r="C881" t="s">
        <v>9</v>
      </c>
      <c r="D881">
        <v>22</v>
      </c>
      <c r="E881" t="str">
        <f t="shared" si="27"/>
        <v>Young</v>
      </c>
      <c r="F881" t="s">
        <v>10</v>
      </c>
      <c r="G881">
        <v>2</v>
      </c>
      <c r="H881">
        <v>500</v>
      </c>
      <c r="I881">
        <v>1000</v>
      </c>
      <c r="J881">
        <f t="shared" si="26"/>
        <v>500</v>
      </c>
    </row>
    <row r="882" spans="1:10" x14ac:dyDescent="0.25">
      <c r="A882">
        <v>881</v>
      </c>
      <c r="B882" s="1">
        <v>45065</v>
      </c>
      <c r="C882" t="s">
        <v>9</v>
      </c>
      <c r="D882">
        <v>22</v>
      </c>
      <c r="E882" t="str">
        <f t="shared" si="27"/>
        <v>Young</v>
      </c>
      <c r="F882" t="s">
        <v>13</v>
      </c>
      <c r="G882">
        <v>1</v>
      </c>
      <c r="H882">
        <v>300</v>
      </c>
      <c r="I882">
        <v>300</v>
      </c>
      <c r="J882">
        <f t="shared" si="26"/>
        <v>300</v>
      </c>
    </row>
    <row r="883" spans="1:10" x14ac:dyDescent="0.25">
      <c r="A883">
        <v>882</v>
      </c>
      <c r="B883" s="1">
        <v>45083</v>
      </c>
      <c r="C883" t="s">
        <v>11</v>
      </c>
      <c r="D883">
        <v>64</v>
      </c>
      <c r="E883" t="str">
        <f t="shared" si="27"/>
        <v>Old</v>
      </c>
      <c r="F883" t="s">
        <v>13</v>
      </c>
      <c r="G883">
        <v>2</v>
      </c>
      <c r="H883">
        <v>25</v>
      </c>
      <c r="I883">
        <v>50</v>
      </c>
      <c r="J883">
        <f t="shared" si="26"/>
        <v>25</v>
      </c>
    </row>
    <row r="884" spans="1:10" x14ac:dyDescent="0.25">
      <c r="A884">
        <v>883</v>
      </c>
      <c r="B884" s="1">
        <v>45055</v>
      </c>
      <c r="C884" t="s">
        <v>9</v>
      </c>
      <c r="D884">
        <v>40</v>
      </c>
      <c r="E884" t="str">
        <f t="shared" si="27"/>
        <v>Middle Age</v>
      </c>
      <c r="F884" t="s">
        <v>13</v>
      </c>
      <c r="G884">
        <v>1</v>
      </c>
      <c r="H884">
        <v>500</v>
      </c>
      <c r="I884">
        <v>500</v>
      </c>
      <c r="J884">
        <f t="shared" si="26"/>
        <v>500</v>
      </c>
    </row>
    <row r="885" spans="1:10" x14ac:dyDescent="0.25">
      <c r="A885">
        <v>884</v>
      </c>
      <c r="B885" s="1">
        <v>45045</v>
      </c>
      <c r="C885" t="s">
        <v>11</v>
      </c>
      <c r="D885">
        <v>26</v>
      </c>
      <c r="E885" t="str">
        <f t="shared" si="27"/>
        <v>Young</v>
      </c>
      <c r="F885" t="s">
        <v>12</v>
      </c>
      <c r="G885">
        <v>2</v>
      </c>
      <c r="H885">
        <v>30</v>
      </c>
      <c r="I885">
        <v>60</v>
      </c>
      <c r="J885">
        <f t="shared" si="26"/>
        <v>30</v>
      </c>
    </row>
    <row r="886" spans="1:10" x14ac:dyDescent="0.25">
      <c r="A886">
        <v>885</v>
      </c>
      <c r="B886" s="1">
        <v>44988</v>
      </c>
      <c r="C886" t="s">
        <v>11</v>
      </c>
      <c r="D886">
        <v>52</v>
      </c>
      <c r="E886" t="str">
        <f t="shared" si="27"/>
        <v>Middle Age</v>
      </c>
      <c r="F886" t="s">
        <v>12</v>
      </c>
      <c r="G886">
        <v>4</v>
      </c>
      <c r="H886">
        <v>30</v>
      </c>
      <c r="I886">
        <v>120</v>
      </c>
      <c r="J886">
        <f t="shared" si="26"/>
        <v>30</v>
      </c>
    </row>
    <row r="887" spans="1:10" x14ac:dyDescent="0.25">
      <c r="A887">
        <v>886</v>
      </c>
      <c r="B887" s="1">
        <v>45025</v>
      </c>
      <c r="C887" t="s">
        <v>9</v>
      </c>
      <c r="D887">
        <v>37</v>
      </c>
      <c r="E887" t="str">
        <f t="shared" si="27"/>
        <v>Middle Age</v>
      </c>
      <c r="F887" t="s">
        <v>13</v>
      </c>
      <c r="G887">
        <v>3</v>
      </c>
      <c r="H887">
        <v>300</v>
      </c>
      <c r="I887">
        <v>900</v>
      </c>
      <c r="J887">
        <f t="shared" si="26"/>
        <v>300</v>
      </c>
    </row>
    <row r="888" spans="1:10" x14ac:dyDescent="0.25">
      <c r="A888">
        <v>887</v>
      </c>
      <c r="B888" s="1">
        <v>45088</v>
      </c>
      <c r="C888" t="s">
        <v>9</v>
      </c>
      <c r="D888">
        <v>59</v>
      </c>
      <c r="E888" t="str">
        <f t="shared" si="27"/>
        <v>Old</v>
      </c>
      <c r="F888" t="s">
        <v>12</v>
      </c>
      <c r="G888">
        <v>4</v>
      </c>
      <c r="H888">
        <v>25</v>
      </c>
      <c r="I888">
        <v>100</v>
      </c>
      <c r="J888">
        <f t="shared" si="26"/>
        <v>25</v>
      </c>
    </row>
    <row r="889" spans="1:10" x14ac:dyDescent="0.25">
      <c r="A889">
        <v>888</v>
      </c>
      <c r="B889" s="1">
        <v>44988</v>
      </c>
      <c r="C889" t="s">
        <v>11</v>
      </c>
      <c r="D889">
        <v>52</v>
      </c>
      <c r="E889" t="str">
        <f t="shared" si="27"/>
        <v>Middle Age</v>
      </c>
      <c r="F889" t="s">
        <v>13</v>
      </c>
      <c r="G889">
        <v>4</v>
      </c>
      <c r="H889">
        <v>25</v>
      </c>
      <c r="I889">
        <v>100</v>
      </c>
      <c r="J889">
        <f t="shared" si="26"/>
        <v>25</v>
      </c>
    </row>
    <row r="890" spans="1:10" x14ac:dyDescent="0.25">
      <c r="A890">
        <v>889</v>
      </c>
      <c r="B890" s="1">
        <v>45201</v>
      </c>
      <c r="C890" t="s">
        <v>11</v>
      </c>
      <c r="D890">
        <v>35</v>
      </c>
      <c r="E890" t="str">
        <f t="shared" si="27"/>
        <v>Young</v>
      </c>
      <c r="F890" t="s">
        <v>13</v>
      </c>
      <c r="G890">
        <v>1</v>
      </c>
      <c r="H890">
        <v>50</v>
      </c>
      <c r="I890">
        <v>50</v>
      </c>
      <c r="J890">
        <f t="shared" si="26"/>
        <v>50</v>
      </c>
    </row>
    <row r="891" spans="1:10" x14ac:dyDescent="0.25">
      <c r="A891">
        <v>890</v>
      </c>
      <c r="B891" s="1">
        <v>45280</v>
      </c>
      <c r="C891" t="s">
        <v>9</v>
      </c>
      <c r="D891">
        <v>34</v>
      </c>
      <c r="E891" t="str">
        <f t="shared" si="27"/>
        <v>Young</v>
      </c>
      <c r="F891" t="s">
        <v>13</v>
      </c>
      <c r="G891">
        <v>2</v>
      </c>
      <c r="H891">
        <v>25</v>
      </c>
      <c r="I891">
        <v>50</v>
      </c>
      <c r="J891">
        <f t="shared" si="26"/>
        <v>25</v>
      </c>
    </row>
    <row r="892" spans="1:10" x14ac:dyDescent="0.25">
      <c r="A892">
        <v>891</v>
      </c>
      <c r="B892" s="1">
        <v>45021</v>
      </c>
      <c r="C892" t="s">
        <v>9</v>
      </c>
      <c r="D892">
        <v>41</v>
      </c>
      <c r="E892" t="str">
        <f t="shared" si="27"/>
        <v>Middle Age</v>
      </c>
      <c r="F892" t="s">
        <v>13</v>
      </c>
      <c r="G892">
        <v>3</v>
      </c>
      <c r="H892">
        <v>300</v>
      </c>
      <c r="I892">
        <v>900</v>
      </c>
      <c r="J892">
        <f t="shared" si="26"/>
        <v>300</v>
      </c>
    </row>
    <row r="893" spans="1:10" x14ac:dyDescent="0.25">
      <c r="A893">
        <v>892</v>
      </c>
      <c r="B893" s="1">
        <v>45025</v>
      </c>
      <c r="C893" t="s">
        <v>9</v>
      </c>
      <c r="D893">
        <v>20</v>
      </c>
      <c r="E893" t="str">
        <f t="shared" si="27"/>
        <v>Young</v>
      </c>
      <c r="F893" t="s">
        <v>13</v>
      </c>
      <c r="G893">
        <v>1</v>
      </c>
      <c r="H893">
        <v>50</v>
      </c>
      <c r="I893">
        <v>50</v>
      </c>
      <c r="J893">
        <f t="shared" si="26"/>
        <v>50</v>
      </c>
    </row>
    <row r="894" spans="1:10" x14ac:dyDescent="0.25">
      <c r="A894">
        <v>893</v>
      </c>
      <c r="B894" s="1">
        <v>45037</v>
      </c>
      <c r="C894" t="s">
        <v>9</v>
      </c>
      <c r="D894">
        <v>49</v>
      </c>
      <c r="E894" t="str">
        <f t="shared" si="27"/>
        <v>Middle Age</v>
      </c>
      <c r="F894" t="s">
        <v>13</v>
      </c>
      <c r="G894">
        <v>1</v>
      </c>
      <c r="H894">
        <v>50</v>
      </c>
      <c r="I894">
        <v>50</v>
      </c>
      <c r="J894">
        <f t="shared" si="26"/>
        <v>50</v>
      </c>
    </row>
    <row r="895" spans="1:10" x14ac:dyDescent="0.25">
      <c r="A895">
        <v>894</v>
      </c>
      <c r="B895" s="1">
        <v>45174</v>
      </c>
      <c r="C895" t="s">
        <v>9</v>
      </c>
      <c r="D895">
        <v>52</v>
      </c>
      <c r="E895" t="str">
        <f t="shared" si="27"/>
        <v>Middle Age</v>
      </c>
      <c r="F895" t="s">
        <v>13</v>
      </c>
      <c r="G895">
        <v>1</v>
      </c>
      <c r="H895">
        <v>30</v>
      </c>
      <c r="I895">
        <v>30</v>
      </c>
      <c r="J895">
        <f t="shared" si="26"/>
        <v>30</v>
      </c>
    </row>
    <row r="896" spans="1:10" x14ac:dyDescent="0.25">
      <c r="A896">
        <v>895</v>
      </c>
      <c r="B896" s="1">
        <v>45068</v>
      </c>
      <c r="C896" t="s">
        <v>11</v>
      </c>
      <c r="D896">
        <v>55</v>
      </c>
      <c r="E896" t="str">
        <f t="shared" si="27"/>
        <v>Middle Age</v>
      </c>
      <c r="F896" t="s">
        <v>12</v>
      </c>
      <c r="G896">
        <v>4</v>
      </c>
      <c r="H896">
        <v>30</v>
      </c>
      <c r="I896">
        <v>120</v>
      </c>
      <c r="J896">
        <f t="shared" si="26"/>
        <v>30</v>
      </c>
    </row>
    <row r="897" spans="1:10" x14ac:dyDescent="0.25">
      <c r="A897">
        <v>896</v>
      </c>
      <c r="B897" s="1">
        <v>45228</v>
      </c>
      <c r="C897" t="s">
        <v>11</v>
      </c>
      <c r="D897">
        <v>30</v>
      </c>
      <c r="E897" t="str">
        <f t="shared" si="27"/>
        <v>Young</v>
      </c>
      <c r="F897" t="s">
        <v>13</v>
      </c>
      <c r="G897">
        <v>2</v>
      </c>
      <c r="H897">
        <v>25</v>
      </c>
      <c r="I897">
        <v>50</v>
      </c>
      <c r="J897">
        <f t="shared" si="26"/>
        <v>25</v>
      </c>
    </row>
    <row r="898" spans="1:10" x14ac:dyDescent="0.25">
      <c r="A898">
        <v>897</v>
      </c>
      <c r="B898" s="1">
        <v>45195</v>
      </c>
      <c r="C898" t="s">
        <v>11</v>
      </c>
      <c r="D898">
        <v>64</v>
      </c>
      <c r="E898" t="str">
        <f t="shared" si="27"/>
        <v>Old</v>
      </c>
      <c r="F898" t="s">
        <v>13</v>
      </c>
      <c r="G898">
        <v>2</v>
      </c>
      <c r="H898">
        <v>50</v>
      </c>
      <c r="I898">
        <v>100</v>
      </c>
      <c r="J898">
        <f t="shared" ref="J898:J961" si="28">I898/G898</f>
        <v>50</v>
      </c>
    </row>
    <row r="899" spans="1:10" x14ac:dyDescent="0.25">
      <c r="A899">
        <v>898</v>
      </c>
      <c r="B899" s="1">
        <v>45232</v>
      </c>
      <c r="C899" t="s">
        <v>11</v>
      </c>
      <c r="D899">
        <v>42</v>
      </c>
      <c r="E899" t="str">
        <f t="shared" ref="E899:E962" si="29">IF(D899&gt;=56,"Old",IF(D899&gt;=36,"Middle Age",IF(D899&lt;36,"Young"," Invalid")))</f>
        <v>Middle Age</v>
      </c>
      <c r="F899" t="s">
        <v>12</v>
      </c>
      <c r="G899">
        <v>3</v>
      </c>
      <c r="H899">
        <v>30</v>
      </c>
      <c r="I899">
        <v>90</v>
      </c>
      <c r="J899">
        <f t="shared" si="28"/>
        <v>30</v>
      </c>
    </row>
    <row r="900" spans="1:10" x14ac:dyDescent="0.25">
      <c r="A900">
        <v>899</v>
      </c>
      <c r="B900" s="1">
        <v>45071</v>
      </c>
      <c r="C900" t="s">
        <v>9</v>
      </c>
      <c r="D900">
        <v>26</v>
      </c>
      <c r="E900" t="str">
        <f t="shared" si="29"/>
        <v>Young</v>
      </c>
      <c r="F900" t="s">
        <v>12</v>
      </c>
      <c r="G900">
        <v>2</v>
      </c>
      <c r="H900">
        <v>300</v>
      </c>
      <c r="I900">
        <v>600</v>
      </c>
      <c r="J900">
        <f t="shared" si="28"/>
        <v>300</v>
      </c>
    </row>
    <row r="901" spans="1:10" x14ac:dyDescent="0.25">
      <c r="A901">
        <v>900</v>
      </c>
      <c r="B901" s="1">
        <v>44978</v>
      </c>
      <c r="C901" t="s">
        <v>9</v>
      </c>
      <c r="D901">
        <v>21</v>
      </c>
      <c r="E901" t="str">
        <f t="shared" si="29"/>
        <v>Young</v>
      </c>
      <c r="F901" t="s">
        <v>12</v>
      </c>
      <c r="G901">
        <v>2</v>
      </c>
      <c r="H901">
        <v>30</v>
      </c>
      <c r="I901">
        <v>60</v>
      </c>
      <c r="J901">
        <f t="shared" si="28"/>
        <v>30</v>
      </c>
    </row>
    <row r="902" spans="1:10" x14ac:dyDescent="0.25">
      <c r="A902">
        <v>901</v>
      </c>
      <c r="B902" s="1">
        <v>45026</v>
      </c>
      <c r="C902" t="s">
        <v>9</v>
      </c>
      <c r="D902">
        <v>31</v>
      </c>
      <c r="E902" t="str">
        <f t="shared" si="29"/>
        <v>Young</v>
      </c>
      <c r="F902" t="s">
        <v>13</v>
      </c>
      <c r="G902">
        <v>1</v>
      </c>
      <c r="H902">
        <v>30</v>
      </c>
      <c r="I902">
        <v>30</v>
      </c>
      <c r="J902">
        <f t="shared" si="28"/>
        <v>30</v>
      </c>
    </row>
    <row r="903" spans="1:10" x14ac:dyDescent="0.25">
      <c r="A903">
        <v>902</v>
      </c>
      <c r="B903" s="1">
        <v>45078</v>
      </c>
      <c r="C903" t="s">
        <v>11</v>
      </c>
      <c r="D903">
        <v>54</v>
      </c>
      <c r="E903" t="str">
        <f t="shared" si="29"/>
        <v>Middle Age</v>
      </c>
      <c r="F903" t="s">
        <v>10</v>
      </c>
      <c r="G903">
        <v>1</v>
      </c>
      <c r="H903">
        <v>50</v>
      </c>
      <c r="I903">
        <v>50</v>
      </c>
      <c r="J903">
        <f t="shared" si="28"/>
        <v>50</v>
      </c>
    </row>
    <row r="904" spans="1:10" x14ac:dyDescent="0.25">
      <c r="A904">
        <v>903</v>
      </c>
      <c r="B904" s="1">
        <v>45043</v>
      </c>
      <c r="C904" t="s">
        <v>11</v>
      </c>
      <c r="D904">
        <v>51</v>
      </c>
      <c r="E904" t="str">
        <f t="shared" si="29"/>
        <v>Middle Age</v>
      </c>
      <c r="F904" t="s">
        <v>10</v>
      </c>
      <c r="G904">
        <v>4</v>
      </c>
      <c r="H904">
        <v>50</v>
      </c>
      <c r="I904">
        <v>200</v>
      </c>
      <c r="J904">
        <f t="shared" si="28"/>
        <v>50</v>
      </c>
    </row>
    <row r="905" spans="1:10" x14ac:dyDescent="0.25">
      <c r="A905">
        <v>904</v>
      </c>
      <c r="B905" s="1">
        <v>45111</v>
      </c>
      <c r="C905" t="s">
        <v>9</v>
      </c>
      <c r="D905">
        <v>28</v>
      </c>
      <c r="E905" t="str">
        <f t="shared" si="29"/>
        <v>Young</v>
      </c>
      <c r="F905" t="s">
        <v>12</v>
      </c>
      <c r="G905">
        <v>1</v>
      </c>
      <c r="H905">
        <v>500</v>
      </c>
      <c r="I905">
        <v>500</v>
      </c>
      <c r="J905">
        <f t="shared" si="28"/>
        <v>500</v>
      </c>
    </row>
    <row r="906" spans="1:10" x14ac:dyDescent="0.25">
      <c r="A906">
        <v>905</v>
      </c>
      <c r="B906" s="1">
        <v>45018</v>
      </c>
      <c r="C906" t="s">
        <v>9</v>
      </c>
      <c r="D906">
        <v>58</v>
      </c>
      <c r="E906" t="str">
        <f t="shared" si="29"/>
        <v>Old</v>
      </c>
      <c r="F906" t="s">
        <v>10</v>
      </c>
      <c r="G906">
        <v>1</v>
      </c>
      <c r="H906">
        <v>300</v>
      </c>
      <c r="I906">
        <v>300</v>
      </c>
      <c r="J906">
        <f t="shared" si="28"/>
        <v>300</v>
      </c>
    </row>
    <row r="907" spans="1:10" x14ac:dyDescent="0.25">
      <c r="A907">
        <v>906</v>
      </c>
      <c r="B907" s="1">
        <v>45081</v>
      </c>
      <c r="C907" t="s">
        <v>11</v>
      </c>
      <c r="D907">
        <v>20</v>
      </c>
      <c r="E907" t="str">
        <f t="shared" si="29"/>
        <v>Young</v>
      </c>
      <c r="F907" t="s">
        <v>12</v>
      </c>
      <c r="G907">
        <v>1</v>
      </c>
      <c r="H907">
        <v>50</v>
      </c>
      <c r="I907">
        <v>50</v>
      </c>
      <c r="J907">
        <f t="shared" si="28"/>
        <v>50</v>
      </c>
    </row>
    <row r="908" spans="1:10" x14ac:dyDescent="0.25">
      <c r="A908">
        <v>907</v>
      </c>
      <c r="B908" s="1">
        <v>44934</v>
      </c>
      <c r="C908" t="s">
        <v>11</v>
      </c>
      <c r="D908">
        <v>45</v>
      </c>
      <c r="E908" t="str">
        <f t="shared" si="29"/>
        <v>Middle Age</v>
      </c>
      <c r="F908" t="s">
        <v>13</v>
      </c>
      <c r="G908">
        <v>1</v>
      </c>
      <c r="H908">
        <v>25</v>
      </c>
      <c r="I908">
        <v>25</v>
      </c>
      <c r="J908">
        <f t="shared" si="28"/>
        <v>25</v>
      </c>
    </row>
    <row r="909" spans="1:10" x14ac:dyDescent="0.25">
      <c r="A909">
        <v>908</v>
      </c>
      <c r="B909" s="1">
        <v>45289</v>
      </c>
      <c r="C909" t="s">
        <v>9</v>
      </c>
      <c r="D909">
        <v>46</v>
      </c>
      <c r="E909" t="str">
        <f t="shared" si="29"/>
        <v>Middle Age</v>
      </c>
      <c r="F909" t="s">
        <v>10</v>
      </c>
      <c r="G909">
        <v>4</v>
      </c>
      <c r="H909">
        <v>300</v>
      </c>
      <c r="I909">
        <v>1200</v>
      </c>
      <c r="J909">
        <f t="shared" si="28"/>
        <v>300</v>
      </c>
    </row>
    <row r="910" spans="1:10" x14ac:dyDescent="0.25">
      <c r="A910">
        <v>909</v>
      </c>
      <c r="B910" s="1">
        <v>45200</v>
      </c>
      <c r="C910" t="s">
        <v>9</v>
      </c>
      <c r="D910">
        <v>26</v>
      </c>
      <c r="E910" t="str">
        <f t="shared" si="29"/>
        <v>Young</v>
      </c>
      <c r="F910" t="s">
        <v>13</v>
      </c>
      <c r="G910">
        <v>1</v>
      </c>
      <c r="H910">
        <v>300</v>
      </c>
      <c r="I910">
        <v>300</v>
      </c>
      <c r="J910">
        <f t="shared" si="28"/>
        <v>300</v>
      </c>
    </row>
    <row r="911" spans="1:10" x14ac:dyDescent="0.25">
      <c r="A911">
        <v>910</v>
      </c>
      <c r="B911" s="1">
        <v>44991</v>
      </c>
      <c r="C911" t="s">
        <v>11</v>
      </c>
      <c r="D911">
        <v>20</v>
      </c>
      <c r="E911" t="str">
        <f t="shared" si="29"/>
        <v>Young</v>
      </c>
      <c r="F911" t="s">
        <v>10</v>
      </c>
      <c r="G911">
        <v>3</v>
      </c>
      <c r="H911">
        <v>50</v>
      </c>
      <c r="I911">
        <v>150</v>
      </c>
      <c r="J911">
        <f t="shared" si="28"/>
        <v>50</v>
      </c>
    </row>
    <row r="912" spans="1:10" x14ac:dyDescent="0.25">
      <c r="A912">
        <v>911</v>
      </c>
      <c r="B912" s="1">
        <v>45067</v>
      </c>
      <c r="C912" t="s">
        <v>9</v>
      </c>
      <c r="D912">
        <v>42</v>
      </c>
      <c r="E912" t="str">
        <f t="shared" si="29"/>
        <v>Middle Age</v>
      </c>
      <c r="F912" t="s">
        <v>13</v>
      </c>
      <c r="G912">
        <v>3</v>
      </c>
      <c r="H912">
        <v>300</v>
      </c>
      <c r="I912">
        <v>900</v>
      </c>
      <c r="J912">
        <f t="shared" si="28"/>
        <v>300</v>
      </c>
    </row>
    <row r="913" spans="1:10" x14ac:dyDescent="0.25">
      <c r="A913">
        <v>912</v>
      </c>
      <c r="B913" s="1">
        <v>44950</v>
      </c>
      <c r="C913" t="s">
        <v>9</v>
      </c>
      <c r="D913">
        <v>51</v>
      </c>
      <c r="E913" t="str">
        <f t="shared" si="29"/>
        <v>Middle Age</v>
      </c>
      <c r="F913" t="s">
        <v>10</v>
      </c>
      <c r="G913">
        <v>3</v>
      </c>
      <c r="H913">
        <v>50</v>
      </c>
      <c r="I913">
        <v>150</v>
      </c>
      <c r="J913">
        <f t="shared" si="28"/>
        <v>50</v>
      </c>
    </row>
    <row r="914" spans="1:10" x14ac:dyDescent="0.25">
      <c r="A914">
        <v>913</v>
      </c>
      <c r="B914" s="1">
        <v>44954</v>
      </c>
      <c r="C914" t="s">
        <v>9</v>
      </c>
      <c r="D914">
        <v>29</v>
      </c>
      <c r="E914" t="str">
        <f t="shared" si="29"/>
        <v>Young</v>
      </c>
      <c r="F914" t="s">
        <v>13</v>
      </c>
      <c r="G914">
        <v>3</v>
      </c>
      <c r="H914">
        <v>30</v>
      </c>
      <c r="I914">
        <v>90</v>
      </c>
      <c r="J914">
        <f t="shared" si="28"/>
        <v>30</v>
      </c>
    </row>
    <row r="915" spans="1:10" x14ac:dyDescent="0.25">
      <c r="A915">
        <v>914</v>
      </c>
      <c r="B915" s="1">
        <v>45210</v>
      </c>
      <c r="C915" t="s">
        <v>11</v>
      </c>
      <c r="D915">
        <v>59</v>
      </c>
      <c r="E915" t="str">
        <f t="shared" si="29"/>
        <v>Old</v>
      </c>
      <c r="F915" t="s">
        <v>13</v>
      </c>
      <c r="G915">
        <v>1</v>
      </c>
      <c r="H915">
        <v>500</v>
      </c>
      <c r="I915">
        <v>500</v>
      </c>
      <c r="J915">
        <f t="shared" si="28"/>
        <v>500</v>
      </c>
    </row>
    <row r="916" spans="1:10" x14ac:dyDescent="0.25">
      <c r="A916">
        <v>915</v>
      </c>
      <c r="B916" s="1">
        <v>45076</v>
      </c>
      <c r="C916" t="s">
        <v>11</v>
      </c>
      <c r="D916">
        <v>26</v>
      </c>
      <c r="E916" t="str">
        <f t="shared" si="29"/>
        <v>Young</v>
      </c>
      <c r="F916" t="s">
        <v>10</v>
      </c>
      <c r="G916">
        <v>3</v>
      </c>
      <c r="H916">
        <v>30</v>
      </c>
      <c r="I916">
        <v>90</v>
      </c>
      <c r="J916">
        <f t="shared" si="28"/>
        <v>30</v>
      </c>
    </row>
    <row r="917" spans="1:10" x14ac:dyDescent="0.25">
      <c r="A917">
        <v>916</v>
      </c>
      <c r="B917" s="1">
        <v>45284</v>
      </c>
      <c r="C917" t="s">
        <v>11</v>
      </c>
      <c r="D917">
        <v>32</v>
      </c>
      <c r="E917" t="str">
        <f t="shared" si="29"/>
        <v>Young</v>
      </c>
      <c r="F917" t="s">
        <v>13</v>
      </c>
      <c r="G917">
        <v>1</v>
      </c>
      <c r="H917">
        <v>50</v>
      </c>
      <c r="I917">
        <v>50</v>
      </c>
      <c r="J917">
        <f t="shared" si="28"/>
        <v>50</v>
      </c>
    </row>
    <row r="918" spans="1:10" x14ac:dyDescent="0.25">
      <c r="A918">
        <v>917</v>
      </c>
      <c r="B918" s="1">
        <v>44991</v>
      </c>
      <c r="C918" t="s">
        <v>11</v>
      </c>
      <c r="D918">
        <v>57</v>
      </c>
      <c r="E918" t="str">
        <f t="shared" si="29"/>
        <v>Old</v>
      </c>
      <c r="F918" t="s">
        <v>13</v>
      </c>
      <c r="G918">
        <v>4</v>
      </c>
      <c r="H918">
        <v>50</v>
      </c>
      <c r="I918">
        <v>200</v>
      </c>
      <c r="J918">
        <f t="shared" si="28"/>
        <v>50</v>
      </c>
    </row>
    <row r="919" spans="1:10" x14ac:dyDescent="0.25">
      <c r="A919">
        <v>918</v>
      </c>
      <c r="B919" s="1">
        <v>45253</v>
      </c>
      <c r="C919" t="s">
        <v>11</v>
      </c>
      <c r="D919">
        <v>42</v>
      </c>
      <c r="E919" t="str">
        <f t="shared" si="29"/>
        <v>Middle Age</v>
      </c>
      <c r="F919" t="s">
        <v>13</v>
      </c>
      <c r="G919">
        <v>3</v>
      </c>
      <c r="H919">
        <v>30</v>
      </c>
      <c r="I919">
        <v>90</v>
      </c>
      <c r="J919">
        <f t="shared" si="28"/>
        <v>30</v>
      </c>
    </row>
    <row r="920" spans="1:10" x14ac:dyDescent="0.25">
      <c r="A920">
        <v>919</v>
      </c>
      <c r="B920" s="1">
        <v>45178</v>
      </c>
      <c r="C920" t="s">
        <v>11</v>
      </c>
      <c r="D920">
        <v>22</v>
      </c>
      <c r="E920" t="str">
        <f t="shared" si="29"/>
        <v>Young</v>
      </c>
      <c r="F920" t="s">
        <v>10</v>
      </c>
      <c r="G920">
        <v>2</v>
      </c>
      <c r="H920">
        <v>25</v>
      </c>
      <c r="I920">
        <v>50</v>
      </c>
      <c r="J920">
        <f t="shared" si="28"/>
        <v>25</v>
      </c>
    </row>
    <row r="921" spans="1:10" x14ac:dyDescent="0.25">
      <c r="A921">
        <v>920</v>
      </c>
      <c r="B921" s="1">
        <v>44979</v>
      </c>
      <c r="C921" t="s">
        <v>11</v>
      </c>
      <c r="D921">
        <v>28</v>
      </c>
      <c r="E921" t="str">
        <f t="shared" si="29"/>
        <v>Young</v>
      </c>
      <c r="F921" t="s">
        <v>10</v>
      </c>
      <c r="G921">
        <v>3</v>
      </c>
      <c r="H921">
        <v>25</v>
      </c>
      <c r="I921">
        <v>75</v>
      </c>
      <c r="J921">
        <f t="shared" si="28"/>
        <v>25</v>
      </c>
    </row>
    <row r="922" spans="1:10" x14ac:dyDescent="0.25">
      <c r="A922">
        <v>921</v>
      </c>
      <c r="B922" s="1">
        <v>44933</v>
      </c>
      <c r="C922" t="s">
        <v>9</v>
      </c>
      <c r="D922">
        <v>51</v>
      </c>
      <c r="E922" t="str">
        <f t="shared" si="29"/>
        <v>Middle Age</v>
      </c>
      <c r="F922" t="s">
        <v>13</v>
      </c>
      <c r="G922">
        <v>3</v>
      </c>
      <c r="H922">
        <v>25</v>
      </c>
      <c r="I922">
        <v>75</v>
      </c>
      <c r="J922">
        <f t="shared" si="28"/>
        <v>25</v>
      </c>
    </row>
    <row r="923" spans="1:10" x14ac:dyDescent="0.25">
      <c r="A923">
        <v>922</v>
      </c>
      <c r="B923" s="1">
        <v>45220</v>
      </c>
      <c r="C923" t="s">
        <v>9</v>
      </c>
      <c r="D923">
        <v>41</v>
      </c>
      <c r="E923" t="str">
        <f t="shared" si="29"/>
        <v>Middle Age</v>
      </c>
      <c r="F923" t="s">
        <v>13</v>
      </c>
      <c r="G923">
        <v>1</v>
      </c>
      <c r="H923">
        <v>50</v>
      </c>
      <c r="I923">
        <v>50</v>
      </c>
      <c r="J923">
        <f t="shared" si="28"/>
        <v>50</v>
      </c>
    </row>
    <row r="924" spans="1:10" x14ac:dyDescent="0.25">
      <c r="A924">
        <v>923</v>
      </c>
      <c r="B924" s="1">
        <v>45072</v>
      </c>
      <c r="C924" t="s">
        <v>9</v>
      </c>
      <c r="D924">
        <v>32</v>
      </c>
      <c r="E924" t="str">
        <f t="shared" si="29"/>
        <v>Young</v>
      </c>
      <c r="F924" t="s">
        <v>10</v>
      </c>
      <c r="G924">
        <v>3</v>
      </c>
      <c r="H924">
        <v>300</v>
      </c>
      <c r="I924">
        <v>900</v>
      </c>
      <c r="J924">
        <f t="shared" si="28"/>
        <v>300</v>
      </c>
    </row>
    <row r="925" spans="1:10" x14ac:dyDescent="0.25">
      <c r="A925">
        <v>924</v>
      </c>
      <c r="B925" s="1">
        <v>45167</v>
      </c>
      <c r="C925" t="s">
        <v>9</v>
      </c>
      <c r="D925">
        <v>55</v>
      </c>
      <c r="E925" t="str">
        <f t="shared" si="29"/>
        <v>Middle Age</v>
      </c>
      <c r="F925" t="s">
        <v>10</v>
      </c>
      <c r="G925">
        <v>2</v>
      </c>
      <c r="H925">
        <v>50</v>
      </c>
      <c r="I925">
        <v>100</v>
      </c>
      <c r="J925">
        <f t="shared" si="28"/>
        <v>50</v>
      </c>
    </row>
    <row r="926" spans="1:10" x14ac:dyDescent="0.25">
      <c r="A926">
        <v>925</v>
      </c>
      <c r="B926" s="1">
        <v>45172</v>
      </c>
      <c r="C926" t="s">
        <v>9</v>
      </c>
      <c r="D926">
        <v>25</v>
      </c>
      <c r="E926" t="str">
        <f t="shared" si="29"/>
        <v>Young</v>
      </c>
      <c r="F926" t="s">
        <v>13</v>
      </c>
      <c r="G926">
        <v>1</v>
      </c>
      <c r="H926">
        <v>300</v>
      </c>
      <c r="I926">
        <v>300</v>
      </c>
      <c r="J926">
        <f t="shared" si="28"/>
        <v>300</v>
      </c>
    </row>
    <row r="927" spans="1:10" x14ac:dyDescent="0.25">
      <c r="A927">
        <v>926</v>
      </c>
      <c r="B927" s="1">
        <v>45152</v>
      </c>
      <c r="C927" t="s">
        <v>9</v>
      </c>
      <c r="D927">
        <v>22</v>
      </c>
      <c r="E927" t="str">
        <f t="shared" si="29"/>
        <v>Young</v>
      </c>
      <c r="F927" t="s">
        <v>13</v>
      </c>
      <c r="G927">
        <v>1</v>
      </c>
      <c r="H927">
        <v>30</v>
      </c>
      <c r="I927">
        <v>30</v>
      </c>
      <c r="J927">
        <f t="shared" si="28"/>
        <v>30</v>
      </c>
    </row>
    <row r="928" spans="1:10" x14ac:dyDescent="0.25">
      <c r="A928">
        <v>927</v>
      </c>
      <c r="B928" s="1">
        <v>45101</v>
      </c>
      <c r="C928" t="s">
        <v>9</v>
      </c>
      <c r="D928">
        <v>43</v>
      </c>
      <c r="E928" t="str">
        <f t="shared" si="29"/>
        <v>Middle Age</v>
      </c>
      <c r="F928" t="s">
        <v>13</v>
      </c>
      <c r="G928">
        <v>4</v>
      </c>
      <c r="H928">
        <v>500</v>
      </c>
      <c r="I928">
        <v>2000</v>
      </c>
      <c r="J928">
        <f t="shared" si="28"/>
        <v>500</v>
      </c>
    </row>
    <row r="929" spans="1:10" x14ac:dyDescent="0.25">
      <c r="A929">
        <v>928</v>
      </c>
      <c r="B929" s="1">
        <v>45021</v>
      </c>
      <c r="C929" t="s">
        <v>11</v>
      </c>
      <c r="D929">
        <v>35</v>
      </c>
      <c r="E929" t="str">
        <f t="shared" si="29"/>
        <v>Young</v>
      </c>
      <c r="F929" t="s">
        <v>12</v>
      </c>
      <c r="G929">
        <v>4</v>
      </c>
      <c r="H929">
        <v>300</v>
      </c>
      <c r="I929">
        <v>1200</v>
      </c>
      <c r="J929">
        <f t="shared" si="28"/>
        <v>300</v>
      </c>
    </row>
    <row r="930" spans="1:10" x14ac:dyDescent="0.25">
      <c r="A930">
        <v>929</v>
      </c>
      <c r="B930" s="1">
        <v>44953</v>
      </c>
      <c r="C930" t="s">
        <v>11</v>
      </c>
      <c r="D930">
        <v>23</v>
      </c>
      <c r="E930" t="str">
        <f t="shared" si="29"/>
        <v>Young</v>
      </c>
      <c r="F930" t="s">
        <v>10</v>
      </c>
      <c r="G930">
        <v>3</v>
      </c>
      <c r="H930">
        <v>25</v>
      </c>
      <c r="I930">
        <v>75</v>
      </c>
      <c r="J930">
        <f t="shared" si="28"/>
        <v>25</v>
      </c>
    </row>
    <row r="931" spans="1:10" x14ac:dyDescent="0.25">
      <c r="A931">
        <v>930</v>
      </c>
      <c r="B931" s="1">
        <v>45056</v>
      </c>
      <c r="C931" t="s">
        <v>9</v>
      </c>
      <c r="D931">
        <v>54</v>
      </c>
      <c r="E931" t="str">
        <f t="shared" si="29"/>
        <v>Middle Age</v>
      </c>
      <c r="F931" t="s">
        <v>12</v>
      </c>
      <c r="G931">
        <v>4</v>
      </c>
      <c r="H931">
        <v>50</v>
      </c>
      <c r="I931">
        <v>200</v>
      </c>
      <c r="J931">
        <f t="shared" si="28"/>
        <v>50</v>
      </c>
    </row>
    <row r="932" spans="1:10" x14ac:dyDescent="0.25">
      <c r="A932">
        <v>931</v>
      </c>
      <c r="B932" s="1">
        <v>45171</v>
      </c>
      <c r="C932" t="s">
        <v>9</v>
      </c>
      <c r="D932">
        <v>30</v>
      </c>
      <c r="E932" t="str">
        <f t="shared" si="29"/>
        <v>Young</v>
      </c>
      <c r="F932" t="s">
        <v>10</v>
      </c>
      <c r="G932">
        <v>4</v>
      </c>
      <c r="H932">
        <v>30</v>
      </c>
      <c r="I932">
        <v>120</v>
      </c>
      <c r="J932">
        <f t="shared" si="28"/>
        <v>30</v>
      </c>
    </row>
    <row r="933" spans="1:10" x14ac:dyDescent="0.25">
      <c r="A933">
        <v>932</v>
      </c>
      <c r="B933" s="1">
        <v>44985</v>
      </c>
      <c r="C933" t="s">
        <v>11</v>
      </c>
      <c r="D933">
        <v>45</v>
      </c>
      <c r="E933" t="str">
        <f t="shared" si="29"/>
        <v>Middle Age</v>
      </c>
      <c r="F933" t="s">
        <v>10</v>
      </c>
      <c r="G933">
        <v>4</v>
      </c>
      <c r="H933">
        <v>25</v>
      </c>
      <c r="I933">
        <v>100</v>
      </c>
      <c r="J933">
        <f t="shared" si="28"/>
        <v>25</v>
      </c>
    </row>
    <row r="934" spans="1:10" x14ac:dyDescent="0.25">
      <c r="A934">
        <v>933</v>
      </c>
      <c r="B934" s="1">
        <v>44960</v>
      </c>
      <c r="C934" t="s">
        <v>9</v>
      </c>
      <c r="D934">
        <v>22</v>
      </c>
      <c r="E934" t="str">
        <f t="shared" si="29"/>
        <v>Young</v>
      </c>
      <c r="F934" t="s">
        <v>10</v>
      </c>
      <c r="G934">
        <v>1</v>
      </c>
      <c r="H934">
        <v>30</v>
      </c>
      <c r="I934">
        <v>30</v>
      </c>
      <c r="J934">
        <f t="shared" si="28"/>
        <v>30</v>
      </c>
    </row>
    <row r="935" spans="1:10" x14ac:dyDescent="0.25">
      <c r="A935">
        <v>934</v>
      </c>
      <c r="B935" s="1">
        <v>45132</v>
      </c>
      <c r="C935" t="s">
        <v>9</v>
      </c>
      <c r="D935">
        <v>30</v>
      </c>
      <c r="E935" t="str">
        <f t="shared" si="29"/>
        <v>Young</v>
      </c>
      <c r="F935" t="s">
        <v>10</v>
      </c>
      <c r="G935">
        <v>1</v>
      </c>
      <c r="H935">
        <v>500</v>
      </c>
      <c r="I935">
        <v>500</v>
      </c>
      <c r="J935">
        <f t="shared" si="28"/>
        <v>500</v>
      </c>
    </row>
    <row r="936" spans="1:10" x14ac:dyDescent="0.25">
      <c r="A936">
        <v>935</v>
      </c>
      <c r="B936" s="1">
        <v>45178</v>
      </c>
      <c r="C936" t="s">
        <v>11</v>
      </c>
      <c r="D936">
        <v>34</v>
      </c>
      <c r="E936" t="str">
        <f t="shared" si="29"/>
        <v>Young</v>
      </c>
      <c r="F936" t="s">
        <v>10</v>
      </c>
      <c r="G936">
        <v>1</v>
      </c>
      <c r="H936">
        <v>50</v>
      </c>
      <c r="I936">
        <v>50</v>
      </c>
      <c r="J936">
        <f t="shared" si="28"/>
        <v>50</v>
      </c>
    </row>
    <row r="937" spans="1:10" x14ac:dyDescent="0.25">
      <c r="A937">
        <v>936</v>
      </c>
      <c r="B937" s="1">
        <v>44964</v>
      </c>
      <c r="C937" t="s">
        <v>9</v>
      </c>
      <c r="D937">
        <v>57</v>
      </c>
      <c r="E937" t="str">
        <f t="shared" si="29"/>
        <v>Old</v>
      </c>
      <c r="F937" t="s">
        <v>10</v>
      </c>
      <c r="G937">
        <v>4</v>
      </c>
      <c r="H937">
        <v>50</v>
      </c>
      <c r="I937">
        <v>200</v>
      </c>
      <c r="J937">
        <f t="shared" si="28"/>
        <v>50</v>
      </c>
    </row>
    <row r="938" spans="1:10" x14ac:dyDescent="0.25">
      <c r="A938">
        <v>937</v>
      </c>
      <c r="B938" s="1">
        <v>45222</v>
      </c>
      <c r="C938" t="s">
        <v>11</v>
      </c>
      <c r="D938">
        <v>62</v>
      </c>
      <c r="E938" t="str">
        <f t="shared" si="29"/>
        <v>Old</v>
      </c>
      <c r="F938" t="s">
        <v>10</v>
      </c>
      <c r="G938">
        <v>1</v>
      </c>
      <c r="H938">
        <v>500</v>
      </c>
      <c r="I938">
        <v>500</v>
      </c>
      <c r="J938">
        <f t="shared" si="28"/>
        <v>500</v>
      </c>
    </row>
    <row r="939" spans="1:10" x14ac:dyDescent="0.25">
      <c r="A939">
        <v>938</v>
      </c>
      <c r="B939" s="1">
        <v>45249</v>
      </c>
      <c r="C939" t="s">
        <v>9</v>
      </c>
      <c r="D939">
        <v>49</v>
      </c>
      <c r="E939" t="str">
        <f t="shared" si="29"/>
        <v>Middle Age</v>
      </c>
      <c r="F939" t="s">
        <v>12</v>
      </c>
      <c r="G939">
        <v>4</v>
      </c>
      <c r="H939">
        <v>50</v>
      </c>
      <c r="I939">
        <v>200</v>
      </c>
      <c r="J939">
        <f t="shared" si="28"/>
        <v>50</v>
      </c>
    </row>
    <row r="940" spans="1:10" x14ac:dyDescent="0.25">
      <c r="A940">
        <v>939</v>
      </c>
      <c r="B940" s="1">
        <v>45278</v>
      </c>
      <c r="C940" t="s">
        <v>11</v>
      </c>
      <c r="D940">
        <v>46</v>
      </c>
      <c r="E940" t="str">
        <f t="shared" si="29"/>
        <v>Middle Age</v>
      </c>
      <c r="F940" t="s">
        <v>13</v>
      </c>
      <c r="G940">
        <v>1</v>
      </c>
      <c r="H940">
        <v>300</v>
      </c>
      <c r="I940">
        <v>300</v>
      </c>
      <c r="J940">
        <f t="shared" si="28"/>
        <v>300</v>
      </c>
    </row>
    <row r="941" spans="1:10" x14ac:dyDescent="0.25">
      <c r="A941">
        <v>940</v>
      </c>
      <c r="B941" s="1">
        <v>44954</v>
      </c>
      <c r="C941" t="s">
        <v>11</v>
      </c>
      <c r="D941">
        <v>20</v>
      </c>
      <c r="E941" t="str">
        <f t="shared" si="29"/>
        <v>Young</v>
      </c>
      <c r="F941" t="s">
        <v>13</v>
      </c>
      <c r="G941">
        <v>1</v>
      </c>
      <c r="H941">
        <v>30</v>
      </c>
      <c r="I941">
        <v>30</v>
      </c>
      <c r="J941">
        <f t="shared" si="28"/>
        <v>30</v>
      </c>
    </row>
    <row r="942" spans="1:10" x14ac:dyDescent="0.25">
      <c r="A942">
        <v>941</v>
      </c>
      <c r="B942" s="1">
        <v>45004</v>
      </c>
      <c r="C942" t="s">
        <v>11</v>
      </c>
      <c r="D942">
        <v>57</v>
      </c>
      <c r="E942" t="str">
        <f t="shared" si="29"/>
        <v>Old</v>
      </c>
      <c r="F942" t="s">
        <v>12</v>
      </c>
      <c r="G942">
        <v>2</v>
      </c>
      <c r="H942">
        <v>25</v>
      </c>
      <c r="I942">
        <v>50</v>
      </c>
      <c r="J942">
        <f t="shared" si="28"/>
        <v>25</v>
      </c>
    </row>
    <row r="943" spans="1:10" x14ac:dyDescent="0.25">
      <c r="A943">
        <v>942</v>
      </c>
      <c r="B943" s="1">
        <v>45003</v>
      </c>
      <c r="C943" t="s">
        <v>9</v>
      </c>
      <c r="D943">
        <v>51</v>
      </c>
      <c r="E943" t="str">
        <f t="shared" si="29"/>
        <v>Middle Age</v>
      </c>
      <c r="F943" t="s">
        <v>12</v>
      </c>
      <c r="G943">
        <v>3</v>
      </c>
      <c r="H943">
        <v>500</v>
      </c>
      <c r="I943">
        <v>1500</v>
      </c>
      <c r="J943">
        <f t="shared" si="28"/>
        <v>500</v>
      </c>
    </row>
    <row r="944" spans="1:10" x14ac:dyDescent="0.25">
      <c r="A944">
        <v>943</v>
      </c>
      <c r="B944" s="1">
        <v>45215</v>
      </c>
      <c r="C944" t="s">
        <v>11</v>
      </c>
      <c r="D944">
        <v>57</v>
      </c>
      <c r="E944" t="str">
        <f t="shared" si="29"/>
        <v>Old</v>
      </c>
      <c r="F944" t="s">
        <v>12</v>
      </c>
      <c r="G944">
        <v>4</v>
      </c>
      <c r="H944">
        <v>300</v>
      </c>
      <c r="I944">
        <v>1200</v>
      </c>
      <c r="J944">
        <f t="shared" si="28"/>
        <v>300</v>
      </c>
    </row>
    <row r="945" spans="1:10" x14ac:dyDescent="0.25">
      <c r="A945">
        <v>944</v>
      </c>
      <c r="B945" s="1">
        <v>45082</v>
      </c>
      <c r="C945" t="s">
        <v>9</v>
      </c>
      <c r="D945">
        <v>44</v>
      </c>
      <c r="E945" t="str">
        <f t="shared" si="29"/>
        <v>Middle Age</v>
      </c>
      <c r="F945" t="s">
        <v>12</v>
      </c>
      <c r="G945">
        <v>2</v>
      </c>
      <c r="H945">
        <v>25</v>
      </c>
      <c r="I945">
        <v>50</v>
      </c>
      <c r="J945">
        <f t="shared" si="28"/>
        <v>25</v>
      </c>
    </row>
    <row r="946" spans="1:10" x14ac:dyDescent="0.25">
      <c r="A946">
        <v>945</v>
      </c>
      <c r="B946" s="1">
        <v>44970</v>
      </c>
      <c r="C946" t="s">
        <v>9</v>
      </c>
      <c r="D946">
        <v>30</v>
      </c>
      <c r="E946" t="str">
        <f t="shared" si="29"/>
        <v>Young</v>
      </c>
      <c r="F946" t="s">
        <v>10</v>
      </c>
      <c r="G946">
        <v>1</v>
      </c>
      <c r="H946">
        <v>25</v>
      </c>
      <c r="I946">
        <v>25</v>
      </c>
      <c r="J946">
        <f t="shared" si="28"/>
        <v>25</v>
      </c>
    </row>
    <row r="947" spans="1:10" x14ac:dyDescent="0.25">
      <c r="A947">
        <v>946</v>
      </c>
      <c r="B947" s="1">
        <v>45054</v>
      </c>
      <c r="C947" t="s">
        <v>9</v>
      </c>
      <c r="D947">
        <v>62</v>
      </c>
      <c r="E947" t="str">
        <f t="shared" si="29"/>
        <v>Old</v>
      </c>
      <c r="F947" t="s">
        <v>13</v>
      </c>
      <c r="G947">
        <v>4</v>
      </c>
      <c r="H947">
        <v>500</v>
      </c>
      <c r="I947">
        <v>2000</v>
      </c>
      <c r="J947">
        <f t="shared" si="28"/>
        <v>500</v>
      </c>
    </row>
    <row r="948" spans="1:10" x14ac:dyDescent="0.25">
      <c r="A948">
        <v>947</v>
      </c>
      <c r="B948" s="1">
        <v>44987</v>
      </c>
      <c r="C948" t="s">
        <v>9</v>
      </c>
      <c r="D948">
        <v>50</v>
      </c>
      <c r="E948" t="str">
        <f t="shared" si="29"/>
        <v>Middle Age</v>
      </c>
      <c r="F948" t="s">
        <v>10</v>
      </c>
      <c r="G948">
        <v>1</v>
      </c>
      <c r="H948">
        <v>300</v>
      </c>
      <c r="I948">
        <v>300</v>
      </c>
      <c r="J948">
        <f t="shared" si="28"/>
        <v>300</v>
      </c>
    </row>
    <row r="949" spans="1:10" x14ac:dyDescent="0.25">
      <c r="A949">
        <v>948</v>
      </c>
      <c r="B949" s="1">
        <v>45212</v>
      </c>
      <c r="C949" t="s">
        <v>11</v>
      </c>
      <c r="D949">
        <v>23</v>
      </c>
      <c r="E949" t="str">
        <f t="shared" si="29"/>
        <v>Young</v>
      </c>
      <c r="F949" t="s">
        <v>13</v>
      </c>
      <c r="G949">
        <v>3</v>
      </c>
      <c r="H949">
        <v>25</v>
      </c>
      <c r="I949">
        <v>75</v>
      </c>
      <c r="J949">
        <f t="shared" si="28"/>
        <v>25</v>
      </c>
    </row>
    <row r="950" spans="1:10" x14ac:dyDescent="0.25">
      <c r="A950">
        <v>949</v>
      </c>
      <c r="B950" s="1">
        <v>45140</v>
      </c>
      <c r="C950" t="s">
        <v>11</v>
      </c>
      <c r="D950">
        <v>41</v>
      </c>
      <c r="E950" t="str">
        <f t="shared" si="29"/>
        <v>Middle Age</v>
      </c>
      <c r="F950" t="s">
        <v>13</v>
      </c>
      <c r="G950">
        <v>2</v>
      </c>
      <c r="H950">
        <v>25</v>
      </c>
      <c r="I950">
        <v>50</v>
      </c>
      <c r="J950">
        <f t="shared" si="28"/>
        <v>25</v>
      </c>
    </row>
    <row r="951" spans="1:10" x14ac:dyDescent="0.25">
      <c r="A951">
        <v>950</v>
      </c>
      <c r="B951" s="1">
        <v>45237</v>
      </c>
      <c r="C951" t="s">
        <v>9</v>
      </c>
      <c r="D951">
        <v>36</v>
      </c>
      <c r="E951" t="str">
        <f t="shared" si="29"/>
        <v>Middle Age</v>
      </c>
      <c r="F951" t="s">
        <v>12</v>
      </c>
      <c r="G951">
        <v>3</v>
      </c>
      <c r="H951">
        <v>300</v>
      </c>
      <c r="I951">
        <v>900</v>
      </c>
      <c r="J951">
        <f t="shared" si="28"/>
        <v>300</v>
      </c>
    </row>
    <row r="952" spans="1:10" x14ac:dyDescent="0.25">
      <c r="A952">
        <v>951</v>
      </c>
      <c r="B952" s="1">
        <v>45232</v>
      </c>
      <c r="C952" t="s">
        <v>9</v>
      </c>
      <c r="D952">
        <v>33</v>
      </c>
      <c r="E952" t="str">
        <f t="shared" si="29"/>
        <v>Young</v>
      </c>
      <c r="F952" t="s">
        <v>10</v>
      </c>
      <c r="G952">
        <v>2</v>
      </c>
      <c r="H952">
        <v>50</v>
      </c>
      <c r="I952">
        <v>100</v>
      </c>
      <c r="J952">
        <f t="shared" si="28"/>
        <v>50</v>
      </c>
    </row>
    <row r="953" spans="1:10" x14ac:dyDescent="0.25">
      <c r="A953">
        <v>952</v>
      </c>
      <c r="B953" s="1">
        <v>45243</v>
      </c>
      <c r="C953" t="s">
        <v>11</v>
      </c>
      <c r="D953">
        <v>57</v>
      </c>
      <c r="E953" t="str">
        <f t="shared" si="29"/>
        <v>Old</v>
      </c>
      <c r="F953" t="s">
        <v>12</v>
      </c>
      <c r="G953">
        <v>1</v>
      </c>
      <c r="H953">
        <v>25</v>
      </c>
      <c r="I953">
        <v>25</v>
      </c>
      <c r="J953">
        <f t="shared" si="28"/>
        <v>25</v>
      </c>
    </row>
    <row r="954" spans="1:10" x14ac:dyDescent="0.25">
      <c r="A954">
        <v>953</v>
      </c>
      <c r="B954" s="1">
        <v>45042</v>
      </c>
      <c r="C954" t="s">
        <v>9</v>
      </c>
      <c r="D954">
        <v>45</v>
      </c>
      <c r="E954" t="str">
        <f t="shared" si="29"/>
        <v>Middle Age</v>
      </c>
      <c r="F954" t="s">
        <v>10</v>
      </c>
      <c r="G954">
        <v>3</v>
      </c>
      <c r="H954">
        <v>30</v>
      </c>
      <c r="I954">
        <v>90</v>
      </c>
      <c r="J954">
        <f t="shared" si="28"/>
        <v>30</v>
      </c>
    </row>
    <row r="955" spans="1:10" x14ac:dyDescent="0.25">
      <c r="A955">
        <v>954</v>
      </c>
      <c r="B955" s="1">
        <v>45194</v>
      </c>
      <c r="C955" t="s">
        <v>11</v>
      </c>
      <c r="D955">
        <v>50</v>
      </c>
      <c r="E955" t="str">
        <f t="shared" si="29"/>
        <v>Middle Age</v>
      </c>
      <c r="F955" t="s">
        <v>13</v>
      </c>
      <c r="G955">
        <v>3</v>
      </c>
      <c r="H955">
        <v>300</v>
      </c>
      <c r="I955">
        <v>900</v>
      </c>
      <c r="J955">
        <f t="shared" si="28"/>
        <v>300</v>
      </c>
    </row>
    <row r="956" spans="1:10" x14ac:dyDescent="0.25">
      <c r="A956">
        <v>955</v>
      </c>
      <c r="B956" s="1">
        <v>45121</v>
      </c>
      <c r="C956" t="s">
        <v>9</v>
      </c>
      <c r="D956">
        <v>58</v>
      </c>
      <c r="E956" t="str">
        <f t="shared" si="29"/>
        <v>Old</v>
      </c>
      <c r="F956" t="s">
        <v>12</v>
      </c>
      <c r="G956">
        <v>1</v>
      </c>
      <c r="H956">
        <v>25</v>
      </c>
      <c r="I956">
        <v>25</v>
      </c>
      <c r="J956">
        <f t="shared" si="28"/>
        <v>25</v>
      </c>
    </row>
    <row r="957" spans="1:10" x14ac:dyDescent="0.25">
      <c r="A957">
        <v>956</v>
      </c>
      <c r="B957" s="1">
        <v>45157</v>
      </c>
      <c r="C957" t="s">
        <v>9</v>
      </c>
      <c r="D957">
        <v>30</v>
      </c>
      <c r="E957" t="str">
        <f t="shared" si="29"/>
        <v>Young</v>
      </c>
      <c r="F957" t="s">
        <v>12</v>
      </c>
      <c r="G957">
        <v>3</v>
      </c>
      <c r="H957">
        <v>500</v>
      </c>
      <c r="I957">
        <v>1500</v>
      </c>
      <c r="J957">
        <f t="shared" si="28"/>
        <v>500</v>
      </c>
    </row>
    <row r="958" spans="1:10" x14ac:dyDescent="0.25">
      <c r="A958">
        <v>957</v>
      </c>
      <c r="B958" s="1">
        <v>45153</v>
      </c>
      <c r="C958" t="s">
        <v>11</v>
      </c>
      <c r="D958">
        <v>60</v>
      </c>
      <c r="E958" t="str">
        <f t="shared" si="29"/>
        <v>Old</v>
      </c>
      <c r="F958" t="s">
        <v>13</v>
      </c>
      <c r="G958">
        <v>4</v>
      </c>
      <c r="H958">
        <v>30</v>
      </c>
      <c r="I958">
        <v>120</v>
      </c>
      <c r="J958">
        <f t="shared" si="28"/>
        <v>30</v>
      </c>
    </row>
    <row r="959" spans="1:10" x14ac:dyDescent="0.25">
      <c r="A959">
        <v>958</v>
      </c>
      <c r="B959" s="1">
        <v>45079</v>
      </c>
      <c r="C959" t="s">
        <v>9</v>
      </c>
      <c r="D959">
        <v>62</v>
      </c>
      <c r="E959" t="str">
        <f t="shared" si="29"/>
        <v>Old</v>
      </c>
      <c r="F959" t="s">
        <v>13</v>
      </c>
      <c r="G959">
        <v>2</v>
      </c>
      <c r="H959">
        <v>25</v>
      </c>
      <c r="I959">
        <v>50</v>
      </c>
      <c r="J959">
        <f t="shared" si="28"/>
        <v>25</v>
      </c>
    </row>
    <row r="960" spans="1:10" x14ac:dyDescent="0.25">
      <c r="A960">
        <v>959</v>
      </c>
      <c r="B960" s="1">
        <v>45228</v>
      </c>
      <c r="C960" t="s">
        <v>11</v>
      </c>
      <c r="D960">
        <v>42</v>
      </c>
      <c r="E960" t="str">
        <f t="shared" si="29"/>
        <v>Middle Age</v>
      </c>
      <c r="F960" t="s">
        <v>13</v>
      </c>
      <c r="G960">
        <v>2</v>
      </c>
      <c r="H960">
        <v>30</v>
      </c>
      <c r="I960">
        <v>60</v>
      </c>
      <c r="J960">
        <f t="shared" si="28"/>
        <v>30</v>
      </c>
    </row>
    <row r="961" spans="1:10" x14ac:dyDescent="0.25">
      <c r="A961">
        <v>960</v>
      </c>
      <c r="B961" s="1">
        <v>45146</v>
      </c>
      <c r="C961" t="s">
        <v>9</v>
      </c>
      <c r="D961">
        <v>59</v>
      </c>
      <c r="E961" t="str">
        <f t="shared" si="29"/>
        <v>Old</v>
      </c>
      <c r="F961" t="s">
        <v>12</v>
      </c>
      <c r="G961">
        <v>2</v>
      </c>
      <c r="H961">
        <v>30</v>
      </c>
      <c r="I961">
        <v>60</v>
      </c>
      <c r="J961">
        <f t="shared" si="28"/>
        <v>30</v>
      </c>
    </row>
    <row r="962" spans="1:10" x14ac:dyDescent="0.25">
      <c r="A962">
        <v>961</v>
      </c>
      <c r="B962" s="1">
        <v>45083</v>
      </c>
      <c r="C962" t="s">
        <v>9</v>
      </c>
      <c r="D962">
        <v>53</v>
      </c>
      <c r="E962" t="str">
        <f t="shared" si="29"/>
        <v>Middle Age</v>
      </c>
      <c r="F962" t="s">
        <v>10</v>
      </c>
      <c r="G962">
        <v>4</v>
      </c>
      <c r="H962">
        <v>50</v>
      </c>
      <c r="I962">
        <v>200</v>
      </c>
      <c r="J962">
        <f t="shared" ref="J962:J1001" si="30">I962/G962</f>
        <v>50</v>
      </c>
    </row>
    <row r="963" spans="1:10" x14ac:dyDescent="0.25">
      <c r="A963">
        <v>962</v>
      </c>
      <c r="B963" s="1">
        <v>45218</v>
      </c>
      <c r="C963" t="s">
        <v>9</v>
      </c>
      <c r="D963">
        <v>44</v>
      </c>
      <c r="E963" t="str">
        <f t="shared" ref="E963:E1001" si="31">IF(D963&gt;=56,"Old",IF(D963&gt;=36,"Middle Age",IF(D963&lt;36,"Young"," Invalid")))</f>
        <v>Middle Age</v>
      </c>
      <c r="F963" t="s">
        <v>12</v>
      </c>
      <c r="G963">
        <v>2</v>
      </c>
      <c r="H963">
        <v>30</v>
      </c>
      <c r="I963">
        <v>60</v>
      </c>
      <c r="J963">
        <f t="shared" si="30"/>
        <v>30</v>
      </c>
    </row>
    <row r="964" spans="1:10" x14ac:dyDescent="0.25">
      <c r="A964">
        <v>963</v>
      </c>
      <c r="B964" s="1">
        <v>45244</v>
      </c>
      <c r="C964" t="s">
        <v>11</v>
      </c>
      <c r="D964">
        <v>55</v>
      </c>
      <c r="E964" t="str">
        <f t="shared" si="31"/>
        <v>Middle Age</v>
      </c>
      <c r="F964" t="s">
        <v>10</v>
      </c>
      <c r="G964">
        <v>1</v>
      </c>
      <c r="H964">
        <v>50</v>
      </c>
      <c r="I964">
        <v>50</v>
      </c>
      <c r="J964">
        <f t="shared" si="30"/>
        <v>50</v>
      </c>
    </row>
    <row r="965" spans="1:10" x14ac:dyDescent="0.25">
      <c r="A965">
        <v>964</v>
      </c>
      <c r="B965" s="1">
        <v>44957</v>
      </c>
      <c r="C965" t="s">
        <v>9</v>
      </c>
      <c r="D965">
        <v>24</v>
      </c>
      <c r="E965" t="str">
        <f t="shared" si="31"/>
        <v>Young</v>
      </c>
      <c r="F965" t="s">
        <v>12</v>
      </c>
      <c r="G965">
        <v>3</v>
      </c>
      <c r="H965">
        <v>300</v>
      </c>
      <c r="I965">
        <v>900</v>
      </c>
      <c r="J965">
        <f t="shared" si="30"/>
        <v>300</v>
      </c>
    </row>
    <row r="966" spans="1:10" x14ac:dyDescent="0.25">
      <c r="A966">
        <v>965</v>
      </c>
      <c r="B966" s="1">
        <v>45239</v>
      </c>
      <c r="C966" t="s">
        <v>9</v>
      </c>
      <c r="D966">
        <v>22</v>
      </c>
      <c r="E966" t="str">
        <f t="shared" si="31"/>
        <v>Young</v>
      </c>
      <c r="F966" t="s">
        <v>12</v>
      </c>
      <c r="G966">
        <v>4</v>
      </c>
      <c r="H966">
        <v>50</v>
      </c>
      <c r="I966">
        <v>200</v>
      </c>
      <c r="J966">
        <f t="shared" si="30"/>
        <v>50</v>
      </c>
    </row>
    <row r="967" spans="1:10" x14ac:dyDescent="0.25">
      <c r="A967">
        <v>966</v>
      </c>
      <c r="B967" s="1">
        <v>44977</v>
      </c>
      <c r="C967" t="s">
        <v>9</v>
      </c>
      <c r="D967">
        <v>60</v>
      </c>
      <c r="E967" t="str">
        <f t="shared" si="31"/>
        <v>Old</v>
      </c>
      <c r="F967" t="s">
        <v>13</v>
      </c>
      <c r="G967">
        <v>2</v>
      </c>
      <c r="H967">
        <v>500</v>
      </c>
      <c r="I967">
        <v>1000</v>
      </c>
      <c r="J967">
        <f t="shared" si="30"/>
        <v>500</v>
      </c>
    </row>
    <row r="968" spans="1:10" x14ac:dyDescent="0.25">
      <c r="A968">
        <v>967</v>
      </c>
      <c r="B968" s="1">
        <v>45033</v>
      </c>
      <c r="C968" t="s">
        <v>9</v>
      </c>
      <c r="D968">
        <v>62</v>
      </c>
      <c r="E968" t="str">
        <f t="shared" si="31"/>
        <v>Old</v>
      </c>
      <c r="F968" t="s">
        <v>10</v>
      </c>
      <c r="G968">
        <v>1</v>
      </c>
      <c r="H968">
        <v>25</v>
      </c>
      <c r="I968">
        <v>25</v>
      </c>
      <c r="J968">
        <f t="shared" si="30"/>
        <v>25</v>
      </c>
    </row>
    <row r="969" spans="1:10" x14ac:dyDescent="0.25">
      <c r="A969">
        <v>968</v>
      </c>
      <c r="B969" s="1">
        <v>45247</v>
      </c>
      <c r="C969" t="s">
        <v>11</v>
      </c>
      <c r="D969">
        <v>48</v>
      </c>
      <c r="E969" t="str">
        <f t="shared" si="31"/>
        <v>Middle Age</v>
      </c>
      <c r="F969" t="s">
        <v>12</v>
      </c>
      <c r="G969">
        <v>3</v>
      </c>
      <c r="H969">
        <v>300</v>
      </c>
      <c r="I969">
        <v>900</v>
      </c>
      <c r="J969">
        <f t="shared" si="30"/>
        <v>300</v>
      </c>
    </row>
    <row r="970" spans="1:10" x14ac:dyDescent="0.25">
      <c r="A970">
        <v>969</v>
      </c>
      <c r="B970" s="1">
        <v>45035</v>
      </c>
      <c r="C970" t="s">
        <v>11</v>
      </c>
      <c r="D970">
        <v>40</v>
      </c>
      <c r="E970" t="str">
        <f t="shared" si="31"/>
        <v>Middle Age</v>
      </c>
      <c r="F970" t="s">
        <v>12</v>
      </c>
      <c r="G970">
        <v>3</v>
      </c>
      <c r="H970">
        <v>300</v>
      </c>
      <c r="I970">
        <v>900</v>
      </c>
      <c r="J970">
        <f t="shared" si="30"/>
        <v>300</v>
      </c>
    </row>
    <row r="971" spans="1:10" x14ac:dyDescent="0.25">
      <c r="A971">
        <v>970</v>
      </c>
      <c r="B971" s="1">
        <v>45062</v>
      </c>
      <c r="C971" t="s">
        <v>9</v>
      </c>
      <c r="D971">
        <v>59</v>
      </c>
      <c r="E971" t="str">
        <f t="shared" si="31"/>
        <v>Old</v>
      </c>
      <c r="F971" t="s">
        <v>13</v>
      </c>
      <c r="G971">
        <v>4</v>
      </c>
      <c r="H971">
        <v>500</v>
      </c>
      <c r="I971">
        <v>2000</v>
      </c>
      <c r="J971">
        <f t="shared" si="30"/>
        <v>500</v>
      </c>
    </row>
    <row r="972" spans="1:10" x14ac:dyDescent="0.25">
      <c r="A972">
        <v>971</v>
      </c>
      <c r="B972" s="1">
        <v>45265</v>
      </c>
      <c r="C972" t="s">
        <v>11</v>
      </c>
      <c r="D972">
        <v>27</v>
      </c>
      <c r="E972" t="str">
        <f t="shared" si="31"/>
        <v>Young</v>
      </c>
      <c r="F972" t="s">
        <v>13</v>
      </c>
      <c r="G972">
        <v>4</v>
      </c>
      <c r="H972">
        <v>50</v>
      </c>
      <c r="I972">
        <v>200</v>
      </c>
      <c r="J972">
        <f t="shared" si="30"/>
        <v>50</v>
      </c>
    </row>
    <row r="973" spans="1:10" x14ac:dyDescent="0.25">
      <c r="A973">
        <v>972</v>
      </c>
      <c r="B973" s="1">
        <v>44968</v>
      </c>
      <c r="C973" t="s">
        <v>9</v>
      </c>
      <c r="D973">
        <v>49</v>
      </c>
      <c r="E973" t="str">
        <f t="shared" si="31"/>
        <v>Middle Age</v>
      </c>
      <c r="F973" t="s">
        <v>10</v>
      </c>
      <c r="G973">
        <v>4</v>
      </c>
      <c r="H973">
        <v>25</v>
      </c>
      <c r="I973">
        <v>100</v>
      </c>
      <c r="J973">
        <f t="shared" si="30"/>
        <v>25</v>
      </c>
    </row>
    <row r="974" spans="1:10" x14ac:dyDescent="0.25">
      <c r="A974">
        <v>973</v>
      </c>
      <c r="B974" s="1">
        <v>45007</v>
      </c>
      <c r="C974" t="s">
        <v>9</v>
      </c>
      <c r="D974">
        <v>60</v>
      </c>
      <c r="E974" t="str">
        <f t="shared" si="31"/>
        <v>Old</v>
      </c>
      <c r="F974" t="s">
        <v>12</v>
      </c>
      <c r="G974">
        <v>1</v>
      </c>
      <c r="H974">
        <v>50</v>
      </c>
      <c r="I974">
        <v>50</v>
      </c>
      <c r="J974">
        <f t="shared" si="30"/>
        <v>50</v>
      </c>
    </row>
    <row r="975" spans="1:10" x14ac:dyDescent="0.25">
      <c r="A975">
        <v>974</v>
      </c>
      <c r="B975" s="1">
        <v>45049</v>
      </c>
      <c r="C975" t="s">
        <v>9</v>
      </c>
      <c r="D975">
        <v>47</v>
      </c>
      <c r="E975" t="str">
        <f t="shared" si="31"/>
        <v>Middle Age</v>
      </c>
      <c r="F975" t="s">
        <v>10</v>
      </c>
      <c r="G975">
        <v>1</v>
      </c>
      <c r="H975">
        <v>30</v>
      </c>
      <c r="I975">
        <v>30</v>
      </c>
      <c r="J975">
        <f t="shared" si="30"/>
        <v>30</v>
      </c>
    </row>
    <row r="976" spans="1:10" x14ac:dyDescent="0.25">
      <c r="A976">
        <v>975</v>
      </c>
      <c r="B976" s="1">
        <v>45015</v>
      </c>
      <c r="C976" t="s">
        <v>11</v>
      </c>
      <c r="D976">
        <v>56</v>
      </c>
      <c r="E976" t="str">
        <f t="shared" si="31"/>
        <v>Old</v>
      </c>
      <c r="F976" t="s">
        <v>12</v>
      </c>
      <c r="G976">
        <v>4</v>
      </c>
      <c r="H976">
        <v>50</v>
      </c>
      <c r="I976">
        <v>200</v>
      </c>
      <c r="J976">
        <f t="shared" si="30"/>
        <v>50</v>
      </c>
    </row>
    <row r="977" spans="1:10" x14ac:dyDescent="0.25">
      <c r="A977">
        <v>976</v>
      </c>
      <c r="B977" s="1">
        <v>45209</v>
      </c>
      <c r="C977" t="s">
        <v>11</v>
      </c>
      <c r="D977">
        <v>48</v>
      </c>
      <c r="E977" t="str">
        <f t="shared" si="31"/>
        <v>Middle Age</v>
      </c>
      <c r="F977" t="s">
        <v>10</v>
      </c>
      <c r="G977">
        <v>2</v>
      </c>
      <c r="H977">
        <v>300</v>
      </c>
      <c r="I977">
        <v>600</v>
      </c>
      <c r="J977">
        <f t="shared" si="30"/>
        <v>300</v>
      </c>
    </row>
    <row r="978" spans="1:10" x14ac:dyDescent="0.25">
      <c r="A978">
        <v>977</v>
      </c>
      <c r="B978" s="1">
        <v>44965</v>
      </c>
      <c r="C978" t="s">
        <v>11</v>
      </c>
      <c r="D978">
        <v>35</v>
      </c>
      <c r="E978" t="str">
        <f t="shared" si="31"/>
        <v>Young</v>
      </c>
      <c r="F978" t="s">
        <v>13</v>
      </c>
      <c r="G978">
        <v>3</v>
      </c>
      <c r="H978">
        <v>25</v>
      </c>
      <c r="I978">
        <v>75</v>
      </c>
      <c r="J978">
        <f t="shared" si="30"/>
        <v>25</v>
      </c>
    </row>
    <row r="979" spans="1:10" x14ac:dyDescent="0.25">
      <c r="A979">
        <v>978</v>
      </c>
      <c r="B979" s="1">
        <v>45007</v>
      </c>
      <c r="C979" t="s">
        <v>11</v>
      </c>
      <c r="D979">
        <v>53</v>
      </c>
      <c r="E979" t="str">
        <f t="shared" si="31"/>
        <v>Middle Age</v>
      </c>
      <c r="F979" t="s">
        <v>12</v>
      </c>
      <c r="G979">
        <v>3</v>
      </c>
      <c r="H979">
        <v>50</v>
      </c>
      <c r="I979">
        <v>150</v>
      </c>
      <c r="J979">
        <f t="shared" si="30"/>
        <v>50</v>
      </c>
    </row>
    <row r="980" spans="1:10" x14ac:dyDescent="0.25">
      <c r="A980">
        <v>979</v>
      </c>
      <c r="B980" s="1">
        <v>44928</v>
      </c>
      <c r="C980" t="s">
        <v>11</v>
      </c>
      <c r="D980">
        <v>19</v>
      </c>
      <c r="E980" t="str">
        <f t="shared" si="31"/>
        <v>Young</v>
      </c>
      <c r="F980" t="s">
        <v>10</v>
      </c>
      <c r="G980">
        <v>1</v>
      </c>
      <c r="H980">
        <v>25</v>
      </c>
      <c r="I980">
        <v>25</v>
      </c>
      <c r="J980">
        <f t="shared" si="30"/>
        <v>25</v>
      </c>
    </row>
    <row r="981" spans="1:10" x14ac:dyDescent="0.25">
      <c r="A981">
        <v>980</v>
      </c>
      <c r="B981" s="1">
        <v>45136</v>
      </c>
      <c r="C981" t="s">
        <v>11</v>
      </c>
      <c r="D981">
        <v>31</v>
      </c>
      <c r="E981" t="str">
        <f t="shared" si="31"/>
        <v>Young</v>
      </c>
      <c r="F981" t="s">
        <v>13</v>
      </c>
      <c r="G981">
        <v>3</v>
      </c>
      <c r="H981">
        <v>25</v>
      </c>
      <c r="I981">
        <v>75</v>
      </c>
      <c r="J981">
        <f t="shared" si="30"/>
        <v>25</v>
      </c>
    </row>
    <row r="982" spans="1:10" x14ac:dyDescent="0.25">
      <c r="A982">
        <v>981</v>
      </c>
      <c r="B982" s="1">
        <v>45157</v>
      </c>
      <c r="C982" t="s">
        <v>11</v>
      </c>
      <c r="D982">
        <v>30</v>
      </c>
      <c r="E982" t="str">
        <f t="shared" si="31"/>
        <v>Young</v>
      </c>
      <c r="F982" t="s">
        <v>13</v>
      </c>
      <c r="G982">
        <v>2</v>
      </c>
      <c r="H982">
        <v>30</v>
      </c>
      <c r="I982">
        <v>60</v>
      </c>
      <c r="J982">
        <f t="shared" si="30"/>
        <v>30</v>
      </c>
    </row>
    <row r="983" spans="1:10" x14ac:dyDescent="0.25">
      <c r="A983">
        <v>982</v>
      </c>
      <c r="B983" s="1">
        <v>45279</v>
      </c>
      <c r="C983" t="s">
        <v>11</v>
      </c>
      <c r="D983">
        <v>46</v>
      </c>
      <c r="E983" t="str">
        <f t="shared" si="31"/>
        <v>Middle Age</v>
      </c>
      <c r="F983" t="s">
        <v>10</v>
      </c>
      <c r="G983">
        <v>3</v>
      </c>
      <c r="H983">
        <v>30</v>
      </c>
      <c r="I983">
        <v>90</v>
      </c>
      <c r="J983">
        <f t="shared" si="30"/>
        <v>30</v>
      </c>
    </row>
    <row r="984" spans="1:10" x14ac:dyDescent="0.25">
      <c r="A984">
        <v>983</v>
      </c>
      <c r="B984" s="1">
        <v>45231</v>
      </c>
      <c r="C984" t="s">
        <v>11</v>
      </c>
      <c r="D984">
        <v>29</v>
      </c>
      <c r="E984" t="str">
        <f t="shared" si="31"/>
        <v>Young</v>
      </c>
      <c r="F984" t="s">
        <v>12</v>
      </c>
      <c r="G984">
        <v>1</v>
      </c>
      <c r="H984">
        <v>300</v>
      </c>
      <c r="I984">
        <v>300</v>
      </c>
      <c r="J984">
        <f t="shared" si="30"/>
        <v>300</v>
      </c>
    </row>
    <row r="985" spans="1:10" x14ac:dyDescent="0.25">
      <c r="A985">
        <v>984</v>
      </c>
      <c r="B985" s="1">
        <v>45167</v>
      </c>
      <c r="C985" t="s">
        <v>9</v>
      </c>
      <c r="D985">
        <v>56</v>
      </c>
      <c r="E985" t="str">
        <f t="shared" si="31"/>
        <v>Old</v>
      </c>
      <c r="F985" t="s">
        <v>12</v>
      </c>
      <c r="G985">
        <v>1</v>
      </c>
      <c r="H985">
        <v>500</v>
      </c>
      <c r="I985">
        <v>500</v>
      </c>
      <c r="J985">
        <f t="shared" si="30"/>
        <v>500</v>
      </c>
    </row>
    <row r="986" spans="1:10" x14ac:dyDescent="0.25">
      <c r="A986">
        <v>985</v>
      </c>
      <c r="B986" s="1">
        <v>45076</v>
      </c>
      <c r="C986" t="s">
        <v>11</v>
      </c>
      <c r="D986">
        <v>19</v>
      </c>
      <c r="E986" t="str">
        <f t="shared" si="31"/>
        <v>Young</v>
      </c>
      <c r="F986" t="s">
        <v>13</v>
      </c>
      <c r="G986">
        <v>2</v>
      </c>
      <c r="H986">
        <v>25</v>
      </c>
      <c r="I986">
        <v>50</v>
      </c>
      <c r="J986">
        <f t="shared" si="30"/>
        <v>25</v>
      </c>
    </row>
    <row r="987" spans="1:10" x14ac:dyDescent="0.25">
      <c r="A987">
        <v>986</v>
      </c>
      <c r="B987" s="1">
        <v>44943</v>
      </c>
      <c r="C987" t="s">
        <v>11</v>
      </c>
      <c r="D987">
        <v>49</v>
      </c>
      <c r="E987" t="str">
        <f t="shared" si="31"/>
        <v>Middle Age</v>
      </c>
      <c r="F987" t="s">
        <v>12</v>
      </c>
      <c r="G987">
        <v>2</v>
      </c>
      <c r="H987">
        <v>500</v>
      </c>
      <c r="I987">
        <v>1000</v>
      </c>
      <c r="J987">
        <f t="shared" si="30"/>
        <v>500</v>
      </c>
    </row>
    <row r="988" spans="1:10" x14ac:dyDescent="0.25">
      <c r="A988">
        <v>987</v>
      </c>
      <c r="B988" s="1">
        <v>45045</v>
      </c>
      <c r="C988" t="s">
        <v>11</v>
      </c>
      <c r="D988">
        <v>30</v>
      </c>
      <c r="E988" t="str">
        <f t="shared" si="31"/>
        <v>Young</v>
      </c>
      <c r="F988" t="s">
        <v>12</v>
      </c>
      <c r="G988">
        <v>3</v>
      </c>
      <c r="H988">
        <v>300</v>
      </c>
      <c r="I988">
        <v>900</v>
      </c>
      <c r="J988">
        <f t="shared" si="30"/>
        <v>300</v>
      </c>
    </row>
    <row r="989" spans="1:10" x14ac:dyDescent="0.25">
      <c r="A989">
        <v>988</v>
      </c>
      <c r="B989" s="1">
        <v>45074</v>
      </c>
      <c r="C989" t="s">
        <v>11</v>
      </c>
      <c r="D989">
        <v>63</v>
      </c>
      <c r="E989" t="str">
        <f t="shared" si="31"/>
        <v>Old</v>
      </c>
      <c r="F989" t="s">
        <v>12</v>
      </c>
      <c r="G989">
        <v>3</v>
      </c>
      <c r="H989">
        <v>25</v>
      </c>
      <c r="I989">
        <v>75</v>
      </c>
      <c r="J989">
        <f t="shared" si="30"/>
        <v>25</v>
      </c>
    </row>
    <row r="990" spans="1:10" x14ac:dyDescent="0.25">
      <c r="A990">
        <v>989</v>
      </c>
      <c r="B990" s="1">
        <v>45288</v>
      </c>
      <c r="C990" t="s">
        <v>11</v>
      </c>
      <c r="D990">
        <v>44</v>
      </c>
      <c r="E990" t="str">
        <f t="shared" si="31"/>
        <v>Middle Age</v>
      </c>
      <c r="F990" t="s">
        <v>13</v>
      </c>
      <c r="G990">
        <v>1</v>
      </c>
      <c r="H990">
        <v>25</v>
      </c>
      <c r="I990">
        <v>25</v>
      </c>
      <c r="J990">
        <f t="shared" si="30"/>
        <v>25</v>
      </c>
    </row>
    <row r="991" spans="1:10" x14ac:dyDescent="0.25">
      <c r="A991">
        <v>990</v>
      </c>
      <c r="B991" s="1">
        <v>45071</v>
      </c>
      <c r="C991" t="s">
        <v>11</v>
      </c>
      <c r="D991">
        <v>58</v>
      </c>
      <c r="E991" t="str">
        <f t="shared" si="31"/>
        <v>Old</v>
      </c>
      <c r="F991" t="s">
        <v>10</v>
      </c>
      <c r="G991">
        <v>2</v>
      </c>
      <c r="H991">
        <v>500</v>
      </c>
      <c r="I991">
        <v>1000</v>
      </c>
      <c r="J991">
        <f t="shared" si="30"/>
        <v>500</v>
      </c>
    </row>
    <row r="992" spans="1:10" x14ac:dyDescent="0.25">
      <c r="A992">
        <v>991</v>
      </c>
      <c r="B992" s="1">
        <v>45286</v>
      </c>
      <c r="C992" t="s">
        <v>11</v>
      </c>
      <c r="D992">
        <v>34</v>
      </c>
      <c r="E992" t="str">
        <f t="shared" si="31"/>
        <v>Young</v>
      </c>
      <c r="F992" t="s">
        <v>12</v>
      </c>
      <c r="G992">
        <v>2</v>
      </c>
      <c r="H992">
        <v>50</v>
      </c>
      <c r="I992">
        <v>100</v>
      </c>
      <c r="J992">
        <f t="shared" si="30"/>
        <v>50</v>
      </c>
    </row>
    <row r="993" spans="1:10" x14ac:dyDescent="0.25">
      <c r="A993">
        <v>992</v>
      </c>
      <c r="B993" s="1">
        <v>45159</v>
      </c>
      <c r="C993" t="s">
        <v>11</v>
      </c>
      <c r="D993">
        <v>57</v>
      </c>
      <c r="E993" t="str">
        <f t="shared" si="31"/>
        <v>Old</v>
      </c>
      <c r="F993" t="s">
        <v>13</v>
      </c>
      <c r="G993">
        <v>2</v>
      </c>
      <c r="H993">
        <v>30</v>
      </c>
      <c r="I993">
        <v>60</v>
      </c>
      <c r="J993">
        <f t="shared" si="30"/>
        <v>30</v>
      </c>
    </row>
    <row r="994" spans="1:10" x14ac:dyDescent="0.25">
      <c r="A994">
        <v>993</v>
      </c>
      <c r="B994" s="1">
        <v>44963</v>
      </c>
      <c r="C994" t="s">
        <v>11</v>
      </c>
      <c r="D994">
        <v>48</v>
      </c>
      <c r="E994" t="str">
        <f t="shared" si="31"/>
        <v>Middle Age</v>
      </c>
      <c r="F994" t="s">
        <v>13</v>
      </c>
      <c r="G994">
        <v>3</v>
      </c>
      <c r="H994">
        <v>50</v>
      </c>
      <c r="I994">
        <v>150</v>
      </c>
      <c r="J994">
        <f t="shared" si="30"/>
        <v>50</v>
      </c>
    </row>
    <row r="995" spans="1:10" x14ac:dyDescent="0.25">
      <c r="A995">
        <v>994</v>
      </c>
      <c r="B995" s="1">
        <v>45278</v>
      </c>
      <c r="C995" t="s">
        <v>11</v>
      </c>
      <c r="D995">
        <v>51</v>
      </c>
      <c r="E995" t="str">
        <f t="shared" si="31"/>
        <v>Middle Age</v>
      </c>
      <c r="F995" t="s">
        <v>10</v>
      </c>
      <c r="G995">
        <v>2</v>
      </c>
      <c r="H995">
        <v>500</v>
      </c>
      <c r="I995">
        <v>1000</v>
      </c>
      <c r="J995">
        <f t="shared" si="30"/>
        <v>500</v>
      </c>
    </row>
    <row r="996" spans="1:10" x14ac:dyDescent="0.25">
      <c r="A996">
        <v>995</v>
      </c>
      <c r="B996" s="1">
        <v>45046</v>
      </c>
      <c r="C996" t="s">
        <v>11</v>
      </c>
      <c r="D996">
        <v>41</v>
      </c>
      <c r="E996" t="str">
        <f t="shared" si="31"/>
        <v>Middle Age</v>
      </c>
      <c r="F996" t="s">
        <v>12</v>
      </c>
      <c r="G996">
        <v>1</v>
      </c>
      <c r="H996">
        <v>30</v>
      </c>
      <c r="I996">
        <v>30</v>
      </c>
      <c r="J996">
        <f t="shared" si="30"/>
        <v>30</v>
      </c>
    </row>
    <row r="997" spans="1:10" x14ac:dyDescent="0.25">
      <c r="A997">
        <v>996</v>
      </c>
      <c r="B997" s="1">
        <v>45062</v>
      </c>
      <c r="C997" t="s">
        <v>9</v>
      </c>
      <c r="D997">
        <v>62</v>
      </c>
      <c r="E997" t="str">
        <f t="shared" si="31"/>
        <v>Old</v>
      </c>
      <c r="F997" t="s">
        <v>12</v>
      </c>
      <c r="G997">
        <v>1</v>
      </c>
      <c r="H997">
        <v>50</v>
      </c>
      <c r="I997">
        <v>50</v>
      </c>
      <c r="J997">
        <f t="shared" si="30"/>
        <v>50</v>
      </c>
    </row>
    <row r="998" spans="1:10" x14ac:dyDescent="0.25">
      <c r="A998">
        <v>997</v>
      </c>
      <c r="B998" s="1">
        <v>45247</v>
      </c>
      <c r="C998" t="s">
        <v>9</v>
      </c>
      <c r="D998">
        <v>52</v>
      </c>
      <c r="E998" t="str">
        <f t="shared" si="31"/>
        <v>Middle Age</v>
      </c>
      <c r="F998" t="s">
        <v>10</v>
      </c>
      <c r="G998">
        <v>3</v>
      </c>
      <c r="H998">
        <v>30</v>
      </c>
      <c r="I998">
        <v>90</v>
      </c>
      <c r="J998">
        <f t="shared" si="30"/>
        <v>30</v>
      </c>
    </row>
    <row r="999" spans="1:10" x14ac:dyDescent="0.25">
      <c r="A999">
        <v>998</v>
      </c>
      <c r="B999" s="1">
        <v>45228</v>
      </c>
      <c r="C999" t="s">
        <v>11</v>
      </c>
      <c r="D999">
        <v>23</v>
      </c>
      <c r="E999" t="str">
        <f t="shared" si="31"/>
        <v>Young</v>
      </c>
      <c r="F999" t="s">
        <v>10</v>
      </c>
      <c r="G999">
        <v>4</v>
      </c>
      <c r="H999">
        <v>25</v>
      </c>
      <c r="I999">
        <v>100</v>
      </c>
      <c r="J999">
        <f t="shared" si="30"/>
        <v>25</v>
      </c>
    </row>
    <row r="1000" spans="1:10" x14ac:dyDescent="0.25">
      <c r="A1000">
        <v>999</v>
      </c>
      <c r="B1000" s="1">
        <v>45265</v>
      </c>
      <c r="C1000" t="s">
        <v>11</v>
      </c>
      <c r="D1000">
        <v>36</v>
      </c>
      <c r="E1000" t="str">
        <f t="shared" si="31"/>
        <v>Middle Age</v>
      </c>
      <c r="F1000" t="s">
        <v>13</v>
      </c>
      <c r="G1000">
        <v>3</v>
      </c>
      <c r="H1000">
        <v>50</v>
      </c>
      <c r="I1000">
        <v>150</v>
      </c>
      <c r="J1000">
        <f t="shared" si="30"/>
        <v>50</v>
      </c>
    </row>
    <row r="1001" spans="1:10" x14ac:dyDescent="0.25">
      <c r="A1001">
        <v>1000</v>
      </c>
      <c r="B1001" s="1">
        <v>45028</v>
      </c>
      <c r="C1001" t="s">
        <v>9</v>
      </c>
      <c r="D1001">
        <v>47</v>
      </c>
      <c r="E1001" t="str">
        <f t="shared" si="31"/>
        <v>Middle Age</v>
      </c>
      <c r="F1001" t="s">
        <v>13</v>
      </c>
      <c r="G1001">
        <v>4</v>
      </c>
      <c r="H1001">
        <v>30</v>
      </c>
      <c r="I1001">
        <v>120</v>
      </c>
      <c r="J1001">
        <f t="shared" si="30"/>
        <v>30</v>
      </c>
    </row>
    <row r="1002" spans="1:10" x14ac:dyDescent="0.25">
      <c r="A1002">
        <f>COUNT(Table3[Transaction ID])</f>
        <v>1000</v>
      </c>
      <c r="B1002" s="1"/>
      <c r="G1002">
        <f>SUM(Table3[Quantity])</f>
        <v>2514</v>
      </c>
      <c r="I1002" s="5">
        <f>SUM(Table3[Total Amount])</f>
        <v>456000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FDFF-C054-44A5-AC20-EBB2C96232BE}">
  <dimension ref="A3:E63"/>
  <sheetViews>
    <sheetView workbookViewId="0">
      <selection activeCell="B47" sqref="B47"/>
    </sheetView>
  </sheetViews>
  <sheetFormatPr defaultRowHeight="15" x14ac:dyDescent="0.25"/>
  <cols>
    <col min="1" max="1" width="15.42578125" bestFit="1" customWidth="1"/>
    <col min="2" max="2" width="16.28515625" bestFit="1" customWidth="1"/>
    <col min="3" max="3" width="8.42578125" bestFit="1" customWidth="1"/>
    <col min="4" max="4" width="10.5703125" bestFit="1" customWidth="1"/>
    <col min="5" max="5" width="11.28515625" bestFit="1" customWidth="1"/>
    <col min="6" max="6" width="12" bestFit="1" customWidth="1"/>
    <col min="7" max="7" width="13.42578125" bestFit="1" customWidth="1"/>
    <col min="8" max="8" width="12.42578125" bestFit="1" customWidth="1"/>
    <col min="9" max="9" width="12" bestFit="1" customWidth="1"/>
    <col min="10" max="10" width="15.5703125" bestFit="1" customWidth="1"/>
    <col min="11" max="11" width="11.28515625" bestFit="1" customWidth="1"/>
  </cols>
  <sheetData>
    <row r="3" spans="1:5" x14ac:dyDescent="0.25">
      <c r="A3" s="2" t="s">
        <v>20</v>
      </c>
      <c r="B3" s="2" t="s">
        <v>16</v>
      </c>
    </row>
    <row r="4" spans="1:5" x14ac:dyDescent="0.25">
      <c r="A4" s="2" t="s">
        <v>14</v>
      </c>
      <c r="B4" t="s">
        <v>10</v>
      </c>
      <c r="C4" t="s">
        <v>12</v>
      </c>
      <c r="D4" t="s">
        <v>13</v>
      </c>
      <c r="E4" t="s">
        <v>15</v>
      </c>
    </row>
    <row r="5" spans="1:5" x14ac:dyDescent="0.25">
      <c r="A5" s="3" t="s">
        <v>11</v>
      </c>
      <c r="B5" s="6">
        <v>418</v>
      </c>
      <c r="C5" s="6">
        <v>441</v>
      </c>
      <c r="D5" s="6">
        <v>439</v>
      </c>
      <c r="E5" s="6">
        <v>1298</v>
      </c>
    </row>
    <row r="6" spans="1:5" x14ac:dyDescent="0.25">
      <c r="A6" s="3" t="s">
        <v>9</v>
      </c>
      <c r="B6" s="6">
        <v>353</v>
      </c>
      <c r="C6" s="6">
        <v>453</v>
      </c>
      <c r="D6" s="6">
        <v>410</v>
      </c>
      <c r="E6" s="6">
        <v>1216</v>
      </c>
    </row>
    <row r="7" spans="1:5" x14ac:dyDescent="0.25">
      <c r="A7" s="3" t="s">
        <v>15</v>
      </c>
      <c r="B7" s="6">
        <v>771</v>
      </c>
      <c r="C7" s="6">
        <v>894</v>
      </c>
      <c r="D7" s="6">
        <v>849</v>
      </c>
      <c r="E7" s="6">
        <v>2514</v>
      </c>
    </row>
    <row r="18" spans="1:4" x14ac:dyDescent="0.25">
      <c r="A18" s="2" t="s">
        <v>22</v>
      </c>
      <c r="B18" s="2" t="s">
        <v>16</v>
      </c>
    </row>
    <row r="19" spans="1:4" x14ac:dyDescent="0.25">
      <c r="A19" s="2" t="s">
        <v>14</v>
      </c>
      <c r="B19" t="s">
        <v>11</v>
      </c>
      <c r="C19" t="s">
        <v>9</v>
      </c>
      <c r="D19" t="s">
        <v>15</v>
      </c>
    </row>
    <row r="20" spans="1:4" x14ac:dyDescent="0.25">
      <c r="A20" s="3" t="s">
        <v>17</v>
      </c>
      <c r="B20" s="4">
        <v>175.19911504424778</v>
      </c>
      <c r="C20" s="4">
        <v>177.60975609756099</v>
      </c>
      <c r="D20" s="4">
        <v>176.34570765661252</v>
      </c>
    </row>
    <row r="21" spans="1:4" x14ac:dyDescent="0.25">
      <c r="A21" s="3" t="s">
        <v>18</v>
      </c>
      <c r="B21" s="4">
        <v>171.51041666666666</v>
      </c>
      <c r="C21" s="4">
        <v>176.46464646464648</v>
      </c>
      <c r="D21" s="4">
        <v>174.02564102564102</v>
      </c>
    </row>
    <row r="22" spans="1:4" x14ac:dyDescent="0.25">
      <c r="A22" s="3" t="s">
        <v>19</v>
      </c>
      <c r="B22" s="4">
        <v>190.29255319148936</v>
      </c>
      <c r="C22" s="4">
        <v>183.73655913978496</v>
      </c>
      <c r="D22" s="4">
        <v>187.03208556149733</v>
      </c>
    </row>
    <row r="23" spans="1:4" x14ac:dyDescent="0.25">
      <c r="A23" s="3" t="s">
        <v>15</v>
      </c>
      <c r="B23" s="4">
        <v>180.06862745098039</v>
      </c>
      <c r="C23" s="4">
        <v>179.70408163265307</v>
      </c>
      <c r="D23" s="4">
        <v>179.89</v>
      </c>
    </row>
    <row r="33" spans="1:4" x14ac:dyDescent="0.25">
      <c r="A33" s="2" t="s">
        <v>23</v>
      </c>
      <c r="B33" s="2" t="s">
        <v>16</v>
      </c>
    </row>
    <row r="34" spans="1:4" x14ac:dyDescent="0.25">
      <c r="A34" s="2" t="s">
        <v>14</v>
      </c>
      <c r="B34" t="s">
        <v>11</v>
      </c>
      <c r="C34" t="s">
        <v>9</v>
      </c>
      <c r="D34" t="s">
        <v>15</v>
      </c>
    </row>
    <row r="35" spans="1:4" x14ac:dyDescent="0.25">
      <c r="A35" s="3" t="s">
        <v>10</v>
      </c>
      <c r="B35" s="4">
        <v>182.34939759036143</v>
      </c>
      <c r="C35" s="4">
        <v>186.06382978723406</v>
      </c>
      <c r="D35" s="4">
        <v>184.05537459283389</v>
      </c>
    </row>
    <row r="36" spans="1:4" x14ac:dyDescent="0.25">
      <c r="A36" s="3" t="s">
        <v>12</v>
      </c>
      <c r="B36" s="4">
        <v>179.22413793103448</v>
      </c>
      <c r="C36" s="4">
        <v>169.43502824858757</v>
      </c>
      <c r="D36" s="4">
        <v>174.28774928774928</v>
      </c>
    </row>
    <row r="37" spans="1:4" x14ac:dyDescent="0.25">
      <c r="A37" s="3" t="s">
        <v>13</v>
      </c>
      <c r="B37" s="4">
        <v>178.70588235294119</v>
      </c>
      <c r="C37" s="4">
        <v>185.05813953488371</v>
      </c>
      <c r="D37" s="4">
        <v>181.90058479532163</v>
      </c>
    </row>
    <row r="38" spans="1:4" x14ac:dyDescent="0.25">
      <c r="A38" s="3" t="s">
        <v>15</v>
      </c>
      <c r="B38" s="4">
        <v>180.06862745098039</v>
      </c>
      <c r="C38" s="4">
        <v>179.70408163265307</v>
      </c>
      <c r="D38" s="4">
        <v>179.89</v>
      </c>
    </row>
    <row r="46" spans="1:4" x14ac:dyDescent="0.25">
      <c r="B46" s="8"/>
      <c r="C46" s="9"/>
      <c r="D46" s="10"/>
    </row>
    <row r="47" spans="1:4" x14ac:dyDescent="0.25">
      <c r="B47" s="11"/>
      <c r="C47" s="12"/>
      <c r="D47" s="13"/>
    </row>
    <row r="48" spans="1:4" x14ac:dyDescent="0.25">
      <c r="B48" s="11"/>
      <c r="C48" s="12"/>
      <c r="D48" s="13"/>
    </row>
    <row r="49" spans="2:4" x14ac:dyDescent="0.25">
      <c r="B49" s="11"/>
      <c r="C49" s="12"/>
      <c r="D49" s="13"/>
    </row>
    <row r="50" spans="2:4" x14ac:dyDescent="0.25">
      <c r="B50" s="11"/>
      <c r="C50" s="12"/>
      <c r="D50" s="13"/>
    </row>
    <row r="51" spans="2:4" x14ac:dyDescent="0.25">
      <c r="B51" s="11"/>
      <c r="C51" s="12"/>
      <c r="D51" s="13"/>
    </row>
    <row r="52" spans="2:4" x14ac:dyDescent="0.25">
      <c r="B52" s="11"/>
      <c r="C52" s="12"/>
      <c r="D52" s="13"/>
    </row>
    <row r="53" spans="2:4" x14ac:dyDescent="0.25">
      <c r="B53" s="11"/>
      <c r="C53" s="12"/>
      <c r="D53" s="13"/>
    </row>
    <row r="54" spans="2:4" x14ac:dyDescent="0.25">
      <c r="B54" s="11"/>
      <c r="C54" s="12"/>
      <c r="D54" s="13"/>
    </row>
    <row r="55" spans="2:4" x14ac:dyDescent="0.25">
      <c r="B55" s="11"/>
      <c r="C55" s="12"/>
      <c r="D55" s="13"/>
    </row>
    <row r="56" spans="2:4" x14ac:dyDescent="0.25">
      <c r="B56" s="11"/>
      <c r="C56" s="12"/>
      <c r="D56" s="13"/>
    </row>
    <row r="57" spans="2:4" x14ac:dyDescent="0.25">
      <c r="B57" s="11"/>
      <c r="C57" s="12"/>
      <c r="D57" s="13"/>
    </row>
    <row r="58" spans="2:4" x14ac:dyDescent="0.25">
      <c r="B58" s="11"/>
      <c r="C58" s="12"/>
      <c r="D58" s="13"/>
    </row>
    <row r="59" spans="2:4" x14ac:dyDescent="0.25">
      <c r="B59" s="11"/>
      <c r="C59" s="12"/>
      <c r="D59" s="13"/>
    </row>
    <row r="60" spans="2:4" x14ac:dyDescent="0.25">
      <c r="B60" s="11"/>
      <c r="C60" s="12"/>
      <c r="D60" s="13"/>
    </row>
    <row r="61" spans="2:4" x14ac:dyDescent="0.25">
      <c r="B61" s="11"/>
      <c r="C61" s="12"/>
      <c r="D61" s="13"/>
    </row>
    <row r="62" spans="2:4" x14ac:dyDescent="0.25">
      <c r="B62" s="11"/>
      <c r="C62" s="12"/>
      <c r="D62" s="13"/>
    </row>
    <row r="63" spans="2:4" x14ac:dyDescent="0.25">
      <c r="B63" s="14"/>
      <c r="C63" s="15"/>
      <c r="D63" s="16"/>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D586A-D91F-4D1B-85C6-ADB819D050BF}">
  <dimension ref="C1:E1"/>
  <sheetViews>
    <sheetView showGridLines="0" tabSelected="1" zoomScale="84" zoomScaleNormal="84" workbookViewId="0">
      <selection activeCell="X36" sqref="X36"/>
    </sheetView>
  </sheetViews>
  <sheetFormatPr defaultRowHeight="15" x14ac:dyDescent="0.25"/>
  <cols>
    <col min="1" max="1" width="9.140625" style="7"/>
    <col min="2" max="2" width="32.42578125" style="7" customWidth="1"/>
    <col min="3" max="5" width="9.140625" style="7" hidden="1" customWidth="1"/>
    <col min="6" max="16384" width="9.140625" style="7"/>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2023-11-23T18:02:15Z</dcterms:created>
  <dcterms:modified xsi:type="dcterms:W3CDTF">2023-11-24T14:03:32Z</dcterms:modified>
</cp:coreProperties>
</file>