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Cedric\Documents\HiWi\Willmund\GitHub\ChloroplastTools\data\figure6\"/>
    </mc:Choice>
  </mc:AlternateContent>
  <xr:revisionPtr revIDLastSave="0" documentId="13_ncr:1_{0BD95767-82C4-44E8-9B37-C1BBC8027288}" xr6:coauthVersionLast="47" xr6:coauthVersionMax="47" xr10:uidLastSave="{00000000-0000-0000-0000-000000000000}"/>
  <bookViews>
    <workbookView xWindow="-103" yWindow="-103" windowWidth="21806" windowHeight="13886" firstSheet="1" activeTab="3" xr2:uid="{00000000-000D-0000-FFFF-FFFF00000000}"/>
  </bookViews>
  <sheets>
    <sheet name="6B) Characterization in strains" sheetId="1" r:id="rId1"/>
    <sheet name="6C) Growth curve ambient CO2" sheetId="2" r:id="rId2"/>
    <sheet name="6D) Growth curve 5% CO2" sheetId="3" r:id="rId3"/>
    <sheet name="6E) Intracellular metabolo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4" l="1"/>
  <c r="H16" i="4"/>
  <c r="H14" i="4"/>
  <c r="H12" i="4"/>
  <c r="H10" i="4"/>
  <c r="H8" i="4"/>
  <c r="H6" i="4"/>
</calcChain>
</file>

<file path=xl/sharedStrings.xml><?xml version="1.0" encoding="utf-8"?>
<sst xmlns="http://schemas.openxmlformats.org/spreadsheetml/2006/main" count="84" uniqueCount="42">
  <si>
    <t>Figure 6B: Characterization of part combinations in cc-125 WT &amp; cc-5797 mutant</t>
  </si>
  <si>
    <t>Construct</t>
  </si>
  <si>
    <t>Luminescence [a.u.] / OD750</t>
  </si>
  <si>
    <t>mean</t>
  </si>
  <si>
    <t>std</t>
  </si>
  <si>
    <t>min</t>
  </si>
  <si>
    <t>q1</t>
  </si>
  <si>
    <t>median</t>
  </si>
  <si>
    <t>q3</t>
  </si>
  <si>
    <t>max</t>
  </si>
  <si>
    <t>Replicate 1</t>
  </si>
  <si>
    <t>Replicate 2</t>
  </si>
  <si>
    <t>Replicate 3</t>
  </si>
  <si>
    <t>Replicate 4</t>
  </si>
  <si>
    <t>Replicate 5</t>
  </si>
  <si>
    <t>Strain</t>
  </si>
  <si>
    <t>Prrn16:psaA:psbA</t>
  </si>
  <si>
    <t>PwendyII:psbC:ftsH</t>
  </si>
  <si>
    <t>negative control</t>
  </si>
  <si>
    <t>cc-125 (WT)</t>
  </si>
  <si>
    <t>cc-5797 (Mut)</t>
  </si>
  <si>
    <t>(Promoter:5'UTR:3'UTR)</t>
  </si>
  <si>
    <t>Time (Days)</t>
  </si>
  <si>
    <t>Figure 6C: Photorespiration bypass - Growth curve of engineered strains and control at ambient CO2</t>
  </si>
  <si>
    <t>OD750(cc-5797::Nluc)</t>
  </si>
  <si>
    <t>OD750(cc-5797::GDH::MS)</t>
  </si>
  <si>
    <t>Figure 6D: Photorespiration bypass - Growth curve of engineered strains and control at 5% CO2</t>
  </si>
  <si>
    <t>Metabolite</t>
  </si>
  <si>
    <t>Relative concentration (µM) / OD750</t>
  </si>
  <si>
    <t>Background</t>
  </si>
  <si>
    <t>Serine</t>
  </si>
  <si>
    <t>Glycine</t>
  </si>
  <si>
    <t>Glycolate</t>
  </si>
  <si>
    <t>Pyruvate</t>
  </si>
  <si>
    <t>Acetyl-CoA</t>
  </si>
  <si>
    <t>NAD+</t>
  </si>
  <si>
    <t>ATP</t>
  </si>
  <si>
    <t>Control</t>
  </si>
  <si>
    <t>GDH::MS</t>
  </si>
  <si>
    <t xml:space="preserve">Figure 6E: Intracellular metabolome analysis </t>
  </si>
  <si>
    <t>is_significant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</si>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</sst>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2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 applyAlignment="1">
      <alignment horizontal="center" vertical="center"/>
    </xf>
    <xf numFmtId="9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1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vertical="center"/>
    </xf>
    <xf numFmtId="0" fontId="3" fillId="0" borderId="0" xfId="1" applyBorder="1"/>
    <xf numFmtId="164" fontId="0" fillId="0" borderId="0" xfId="0" applyNumberFormat="1" applyBorder="1"/>
    <xf numFmtId="164" fontId="0" fillId="0" borderId="10" xfId="0" applyNumberFormat="1" applyBorder="1"/>
    <xf numFmtId="0" fontId="3" fillId="0" borderId="6" xfId="1" applyBorder="1"/>
    <xf numFmtId="164" fontId="0" fillId="0" borderId="6" xfId="0" applyNumberFormat="1" applyBorder="1"/>
    <xf numFmtId="164" fontId="0" fillId="0" borderId="7" xfId="0" applyNumberFormat="1" applyBorder="1"/>
    <xf numFmtId="0" fontId="3" fillId="0" borderId="13" xfId="1" applyBorder="1"/>
    <xf numFmtId="0" fontId="3" fillId="0" borderId="8" xfId="1" applyBorder="1"/>
    <xf numFmtId="165" fontId="0" fillId="0" borderId="0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11" xfId="0" applyNumberFormat="1" applyBorder="1"/>
    <xf numFmtId="0" fontId="0" fillId="0" borderId="16" xfId="0" applyBorder="1"/>
    <xf numFmtId="164" fontId="0" fillId="0" borderId="16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2">
    <cellStyle name="Standard" xfId="0" builtinId="0"/>
    <cellStyle name="Standard 2" xfId="1" xr:uid="{8B14BFC0-93CD-4C61-937E-1A7B88D9E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zoomScaleNormal="100" workbookViewId="0">
      <selection activeCell="E20" sqref="E20"/>
    </sheetView>
  </sheetViews>
  <sheetFormatPr baseColWidth="10" defaultColWidth="9.23046875" defaultRowHeight="14.6" x14ac:dyDescent="0.4"/>
  <cols>
    <col min="1" max="1" width="14.15234375" customWidth="1"/>
    <col min="2" max="2" width="20.765625" bestFit="1" customWidth="1"/>
    <col min="3" max="7" width="10" bestFit="1" customWidth="1"/>
  </cols>
  <sheetData>
    <row r="1" spans="1:14" ht="20.6" x14ac:dyDescent="0.55000000000000004">
      <c r="A1" s="1" t="s">
        <v>0</v>
      </c>
    </row>
    <row r="3" spans="1:14" ht="15" thickBot="1" x14ac:dyDescent="0.45"/>
    <row r="4" spans="1:14" ht="15" thickBot="1" x14ac:dyDescent="0.45">
      <c r="A4" s="33" t="s">
        <v>15</v>
      </c>
      <c r="B4" s="4" t="s">
        <v>1</v>
      </c>
      <c r="C4" s="35" t="s">
        <v>2</v>
      </c>
      <c r="D4" s="36"/>
      <c r="E4" s="36"/>
      <c r="F4" s="36"/>
      <c r="G4" s="37"/>
      <c r="H4" s="42" t="s">
        <v>3</v>
      </c>
      <c r="I4" s="42" t="s">
        <v>4</v>
      </c>
      <c r="J4" s="42" t="s">
        <v>5</v>
      </c>
      <c r="K4" s="40" t="s">
        <v>6</v>
      </c>
      <c r="L4" s="40" t="s">
        <v>7</v>
      </c>
      <c r="M4" s="40" t="s">
        <v>8</v>
      </c>
      <c r="N4" s="38" t="s">
        <v>9</v>
      </c>
    </row>
    <row r="5" spans="1:14" ht="15" thickBot="1" x14ac:dyDescent="0.45">
      <c r="A5" s="34"/>
      <c r="B5" s="17" t="s">
        <v>21</v>
      </c>
      <c r="C5" s="14" t="s">
        <v>10</v>
      </c>
      <c r="D5" s="2" t="s">
        <v>11</v>
      </c>
      <c r="E5" s="2" t="s">
        <v>12</v>
      </c>
      <c r="F5" s="2" t="s">
        <v>13</v>
      </c>
      <c r="G5" s="3" t="s">
        <v>14</v>
      </c>
      <c r="H5" s="43"/>
      <c r="I5" s="43"/>
      <c r="J5" s="43"/>
      <c r="K5" s="41"/>
      <c r="L5" s="41"/>
      <c r="M5" s="41"/>
      <c r="N5" s="39"/>
    </row>
    <row r="6" spans="1:14" x14ac:dyDescent="0.4">
      <c r="A6" s="31" t="s">
        <v>19</v>
      </c>
      <c r="B6" s="8" t="s">
        <v>16</v>
      </c>
      <c r="C6" s="15">
        <v>62759709</v>
      </c>
      <c r="D6" s="7">
        <v>68932165</v>
      </c>
      <c r="E6" s="7">
        <v>57047788</v>
      </c>
      <c r="F6" s="7">
        <v>72847268</v>
      </c>
      <c r="G6" s="8">
        <v>81337256</v>
      </c>
      <c r="H6" s="7">
        <v>68584837.200000003</v>
      </c>
      <c r="I6" s="7">
        <v>9326692.3526737299</v>
      </c>
      <c r="J6" s="7">
        <v>57047788</v>
      </c>
      <c r="K6" s="7">
        <v>62759709</v>
      </c>
      <c r="L6" s="7">
        <v>68932165</v>
      </c>
      <c r="M6" s="7">
        <v>72847268</v>
      </c>
      <c r="N6" s="8">
        <v>81337256</v>
      </c>
    </row>
    <row r="7" spans="1:14" x14ac:dyDescent="0.4">
      <c r="A7" s="31"/>
      <c r="B7" s="8" t="s">
        <v>17</v>
      </c>
      <c r="C7" s="15">
        <v>5957529</v>
      </c>
      <c r="D7" s="7">
        <v>6650694</v>
      </c>
      <c r="E7" s="7">
        <v>6837555</v>
      </c>
      <c r="F7" s="7">
        <v>6385739</v>
      </c>
      <c r="G7" s="8">
        <v>8456761</v>
      </c>
      <c r="H7" s="7">
        <v>6857655.5999999996</v>
      </c>
      <c r="I7" s="7">
        <v>953061.95912007696</v>
      </c>
      <c r="J7" s="7">
        <v>5957529</v>
      </c>
      <c r="K7" s="7">
        <v>6385739</v>
      </c>
      <c r="L7" s="7">
        <v>6650694</v>
      </c>
      <c r="M7" s="7">
        <v>6837555</v>
      </c>
      <c r="N7" s="8">
        <v>8456761</v>
      </c>
    </row>
    <row r="8" spans="1:14" x14ac:dyDescent="0.4">
      <c r="A8" s="30" t="s">
        <v>20</v>
      </c>
      <c r="B8" s="9" t="s">
        <v>16</v>
      </c>
      <c r="C8" s="16">
        <v>66482517</v>
      </c>
      <c r="D8" s="6">
        <v>64211635</v>
      </c>
      <c r="E8" s="6">
        <v>75205389</v>
      </c>
      <c r="F8" s="6">
        <v>82525685</v>
      </c>
      <c r="G8" s="9">
        <v>73150262</v>
      </c>
      <c r="H8" s="6">
        <v>72315097.599999994</v>
      </c>
      <c r="I8" s="6">
        <v>7297130.9699441995</v>
      </c>
      <c r="J8" s="6">
        <v>64211635</v>
      </c>
      <c r="K8" s="6">
        <v>66482517</v>
      </c>
      <c r="L8" s="6">
        <v>73150262</v>
      </c>
      <c r="M8" s="6">
        <v>75205389</v>
      </c>
      <c r="N8" s="9">
        <v>82525685</v>
      </c>
    </row>
    <row r="9" spans="1:14" x14ac:dyDescent="0.4">
      <c r="A9" s="31"/>
      <c r="B9" s="8" t="s">
        <v>17</v>
      </c>
      <c r="C9" s="15">
        <v>7717521</v>
      </c>
      <c r="D9" s="7">
        <v>7185826</v>
      </c>
      <c r="E9" s="7">
        <v>7180139</v>
      </c>
      <c r="F9" s="7">
        <v>8763187</v>
      </c>
      <c r="G9" s="8">
        <v>7672724</v>
      </c>
      <c r="H9" s="7">
        <v>7703879.4000000004</v>
      </c>
      <c r="I9" s="7">
        <v>645362.81955602299</v>
      </c>
      <c r="J9" s="7">
        <v>7180139</v>
      </c>
      <c r="K9" s="7">
        <v>7185826</v>
      </c>
      <c r="L9" s="7">
        <v>7672724</v>
      </c>
      <c r="M9" s="7">
        <v>7717521</v>
      </c>
      <c r="N9" s="8">
        <v>8763187</v>
      </c>
    </row>
    <row r="10" spans="1:14" ht="15" thickBot="1" x14ac:dyDescent="0.45">
      <c r="A10" s="32"/>
      <c r="B10" s="12" t="s">
        <v>18</v>
      </c>
      <c r="C10" s="10">
        <v>333</v>
      </c>
      <c r="D10" s="11">
        <v>315</v>
      </c>
      <c r="E10" s="11">
        <v>285</v>
      </c>
      <c r="F10" s="11"/>
      <c r="G10" s="12"/>
      <c r="H10" s="11">
        <v>311</v>
      </c>
      <c r="I10" s="11">
        <v>24.2487113059642</v>
      </c>
      <c r="J10" s="11">
        <v>285</v>
      </c>
      <c r="K10" s="11">
        <v>300</v>
      </c>
      <c r="L10" s="11">
        <v>315</v>
      </c>
      <c r="M10" s="11">
        <v>324</v>
      </c>
      <c r="N10" s="12">
        <v>333</v>
      </c>
    </row>
    <row r="14" spans="1:14" x14ac:dyDescent="0.4">
      <c r="B14" s="7"/>
    </row>
    <row r="18" spans="4:10" x14ac:dyDescent="0.4">
      <c r="H18" s="5"/>
      <c r="I18" s="5"/>
      <c r="J18" s="5"/>
    </row>
    <row r="19" spans="4:10" ht="15" thickBot="1" x14ac:dyDescent="0.45"/>
    <row r="20" spans="4:10" ht="15" thickBot="1" x14ac:dyDescent="0.45">
      <c r="H20" s="13"/>
    </row>
    <row r="23" spans="4:10" x14ac:dyDescent="0.4">
      <c r="D23" s="7"/>
    </row>
  </sheetData>
  <mergeCells count="11">
    <mergeCell ref="A8:A10"/>
    <mergeCell ref="A4:A5"/>
    <mergeCell ref="C4:G4"/>
    <mergeCell ref="N4:N5"/>
    <mergeCell ref="A6:A7"/>
    <mergeCell ref="K4:K5"/>
    <mergeCell ref="L4:L5"/>
    <mergeCell ref="M4:M5"/>
    <mergeCell ref="J4:J5"/>
    <mergeCell ref="I4:I5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3915-30BD-4BE8-B5F6-EB2BC66233D8}">
  <dimension ref="A1:K25"/>
  <sheetViews>
    <sheetView workbookViewId="0"/>
  </sheetViews>
  <sheetFormatPr baseColWidth="10" defaultRowHeight="14.6" x14ac:dyDescent="0.4"/>
  <sheetData>
    <row r="1" spans="1:11" ht="20.6" x14ac:dyDescent="0.55000000000000004">
      <c r="A1" s="1" t="s">
        <v>23</v>
      </c>
    </row>
    <row r="3" spans="1:11" ht="15" thickBot="1" x14ac:dyDescent="0.45"/>
    <row r="4" spans="1:11" x14ac:dyDescent="0.4">
      <c r="A4" s="44" t="s">
        <v>22</v>
      </c>
      <c r="B4" s="33" t="s">
        <v>24</v>
      </c>
      <c r="C4" s="42"/>
      <c r="D4" s="42"/>
      <c r="E4" s="42"/>
      <c r="F4" s="38"/>
      <c r="G4" s="42" t="s">
        <v>25</v>
      </c>
      <c r="H4" s="42"/>
      <c r="I4" s="42"/>
      <c r="J4" s="42"/>
      <c r="K4" s="38"/>
    </row>
    <row r="5" spans="1:11" ht="15" thickBot="1" x14ac:dyDescent="0.45">
      <c r="A5" s="45"/>
      <c r="B5" s="14" t="s">
        <v>10</v>
      </c>
      <c r="C5" s="2" t="s">
        <v>11</v>
      </c>
      <c r="D5" s="2" t="s">
        <v>12</v>
      </c>
      <c r="E5" s="2" t="s">
        <v>3</v>
      </c>
      <c r="F5" s="3" t="s">
        <v>4</v>
      </c>
      <c r="G5" s="2" t="s">
        <v>10</v>
      </c>
      <c r="H5" s="2" t="s">
        <v>11</v>
      </c>
      <c r="I5" s="2" t="s">
        <v>12</v>
      </c>
      <c r="J5" s="2" t="s">
        <v>3</v>
      </c>
      <c r="K5" s="3" t="s">
        <v>4</v>
      </c>
    </row>
    <row r="6" spans="1:11" x14ac:dyDescent="0.4">
      <c r="A6" s="15">
        <v>0</v>
      </c>
      <c r="B6" s="24">
        <v>6.3E-2</v>
      </c>
      <c r="C6" s="18">
        <v>5.1999999999999998E-2</v>
      </c>
      <c r="D6" s="18">
        <v>5.2999999999999999E-2</v>
      </c>
      <c r="E6" s="19">
        <v>5.5999999999999897E-2</v>
      </c>
      <c r="F6" s="20">
        <v>6.0827625302982196E-3</v>
      </c>
      <c r="G6" s="18">
        <v>0.06</v>
      </c>
      <c r="H6" s="18">
        <v>5.8000000000000003E-2</v>
      </c>
      <c r="I6" s="18">
        <v>5.8999999999999997E-2</v>
      </c>
      <c r="J6" s="19">
        <v>5.8999999999999997E-2</v>
      </c>
      <c r="K6" s="20">
        <v>9.9999999999999699E-4</v>
      </c>
    </row>
    <row r="7" spans="1:11" x14ac:dyDescent="0.4">
      <c r="A7" s="15">
        <v>1</v>
      </c>
      <c r="B7" s="24">
        <v>0.08</v>
      </c>
      <c r="C7" s="18">
        <v>5.3999999999999999E-2</v>
      </c>
      <c r="D7" s="18">
        <v>5.5E-2</v>
      </c>
      <c r="E7" s="19">
        <v>6.3E-2</v>
      </c>
      <c r="F7" s="20">
        <v>1.47309198626562E-2</v>
      </c>
      <c r="G7" s="18">
        <v>8.5000000000000006E-2</v>
      </c>
      <c r="H7" s="18">
        <v>8.1000000000000003E-2</v>
      </c>
      <c r="I7" s="18">
        <v>7.5999999999999998E-2</v>
      </c>
      <c r="J7" s="19">
        <v>8.0666666666666595E-2</v>
      </c>
      <c r="K7" s="20">
        <v>4.5092497528228899E-3</v>
      </c>
    </row>
    <row r="8" spans="1:11" x14ac:dyDescent="0.4">
      <c r="A8" s="15">
        <v>2</v>
      </c>
      <c r="B8" s="24">
        <v>9.0999999999999998E-2</v>
      </c>
      <c r="C8" s="18">
        <v>7.8E-2</v>
      </c>
      <c r="D8" s="18">
        <v>9.4E-2</v>
      </c>
      <c r="E8" s="19">
        <v>8.7666666666666601E-2</v>
      </c>
      <c r="F8" s="20">
        <v>8.5049005481153805E-3</v>
      </c>
      <c r="G8" s="18">
        <v>0.154</v>
      </c>
      <c r="H8" s="18">
        <v>0.14799999999999999</v>
      </c>
      <c r="I8" s="18">
        <v>0.14199999999999999</v>
      </c>
      <c r="J8" s="19">
        <v>0.14799999999999999</v>
      </c>
      <c r="K8" s="20">
        <v>6.0000000000000001E-3</v>
      </c>
    </row>
    <row r="9" spans="1:11" x14ac:dyDescent="0.4">
      <c r="A9" s="15">
        <v>3</v>
      </c>
      <c r="B9" s="24">
        <v>0.106</v>
      </c>
      <c r="C9" s="18">
        <v>0.105</v>
      </c>
      <c r="D9" s="18">
        <v>0.14299999999999999</v>
      </c>
      <c r="E9" s="19">
        <v>0.11799999999999999</v>
      </c>
      <c r="F9" s="20">
        <v>2.16564078277077E-2</v>
      </c>
      <c r="G9" s="18">
        <v>0.20300000000000001</v>
      </c>
      <c r="H9" s="18">
        <v>0.216</v>
      </c>
      <c r="I9" s="18">
        <v>0.2</v>
      </c>
      <c r="J9" s="19">
        <v>0.20633333333333301</v>
      </c>
      <c r="K9" s="20">
        <v>8.5049005481153701E-3</v>
      </c>
    </row>
    <row r="10" spans="1:11" x14ac:dyDescent="0.4">
      <c r="A10" s="15">
        <v>4</v>
      </c>
      <c r="B10" s="24">
        <v>0.16700000000000001</v>
      </c>
      <c r="C10" s="18">
        <v>0.157</v>
      </c>
      <c r="D10" s="18">
        <v>0.20200000000000001</v>
      </c>
      <c r="E10" s="19">
        <v>0.17533333333333301</v>
      </c>
      <c r="F10" s="20">
        <v>2.3629078131262998E-2</v>
      </c>
      <c r="G10" s="18">
        <v>0.32700000000000001</v>
      </c>
      <c r="H10" s="18">
        <v>0.30099999999999999</v>
      </c>
      <c r="I10" s="18">
        <v>0.313</v>
      </c>
      <c r="J10" s="19">
        <v>0.31366666666666598</v>
      </c>
      <c r="K10" s="20">
        <v>1.30128141972954E-2</v>
      </c>
    </row>
    <row r="11" spans="1:11" x14ac:dyDescent="0.4">
      <c r="A11" s="15">
        <v>5</v>
      </c>
      <c r="B11" s="24">
        <v>0.27</v>
      </c>
      <c r="C11" s="18">
        <v>0.3</v>
      </c>
      <c r="D11" s="18">
        <v>0.35599999999999998</v>
      </c>
      <c r="E11" s="19">
        <v>0.30866666666666598</v>
      </c>
      <c r="F11" s="20">
        <v>4.36501240929889E-2</v>
      </c>
      <c r="G11" s="18">
        <v>0.505</v>
      </c>
      <c r="H11" s="18">
        <v>0.502</v>
      </c>
      <c r="I11" s="18">
        <v>0.49199999999999999</v>
      </c>
      <c r="J11" s="19">
        <v>0.49966666666666598</v>
      </c>
      <c r="K11" s="20">
        <v>6.8068592855540502E-3</v>
      </c>
    </row>
    <row r="12" spans="1:11" x14ac:dyDescent="0.4">
      <c r="A12" s="15">
        <v>6</v>
      </c>
      <c r="B12" s="24">
        <v>0.39400000000000002</v>
      </c>
      <c r="C12" s="18">
        <v>0.43099999999999999</v>
      </c>
      <c r="D12" s="18">
        <v>0.49</v>
      </c>
      <c r="E12" s="19">
        <v>0.43833333333333302</v>
      </c>
      <c r="F12" s="20">
        <v>4.8418316093533503E-2</v>
      </c>
      <c r="G12" s="18">
        <v>0.70099999999999996</v>
      </c>
      <c r="H12" s="18">
        <v>0.69799999999999995</v>
      </c>
      <c r="I12" s="18">
        <v>0.67200000000000004</v>
      </c>
      <c r="J12" s="19">
        <v>0.69033333333333302</v>
      </c>
      <c r="K12" s="20">
        <v>1.5947831618540801E-2</v>
      </c>
    </row>
    <row r="13" spans="1:11" x14ac:dyDescent="0.4">
      <c r="A13" s="15">
        <v>7</v>
      </c>
      <c r="B13" s="24">
        <v>0.57499999999999996</v>
      </c>
      <c r="C13" s="18">
        <v>0.61199999999999999</v>
      </c>
      <c r="D13" s="18">
        <v>0.63400000000000001</v>
      </c>
      <c r="E13" s="19">
        <v>0.60699999999999898</v>
      </c>
      <c r="F13" s="20">
        <v>2.9816103031751098E-2</v>
      </c>
      <c r="G13" s="18">
        <v>0.94399999999999995</v>
      </c>
      <c r="H13" s="18">
        <v>0.90400000000000003</v>
      </c>
      <c r="I13" s="18">
        <v>0.89100000000000001</v>
      </c>
      <c r="J13" s="19">
        <v>0.91299999999999903</v>
      </c>
      <c r="K13" s="20">
        <v>2.76224546338662E-2</v>
      </c>
    </row>
    <row r="14" spans="1:11" x14ac:dyDescent="0.4">
      <c r="A14" s="15">
        <v>8</v>
      </c>
      <c r="B14" s="24">
        <v>0.72</v>
      </c>
      <c r="C14" s="18">
        <v>0.67200000000000004</v>
      </c>
      <c r="D14" s="18">
        <v>0.78</v>
      </c>
      <c r="E14" s="19">
        <v>0.72399999999999898</v>
      </c>
      <c r="F14" s="20">
        <v>5.4110997033874703E-2</v>
      </c>
      <c r="G14" s="18">
        <v>1.242</v>
      </c>
      <c r="H14" s="18">
        <v>1.1499999999999999</v>
      </c>
      <c r="I14" s="18">
        <v>1.1419999999999999</v>
      </c>
      <c r="J14" s="19">
        <v>1.1779999999999999</v>
      </c>
      <c r="K14" s="20">
        <v>5.5569775957799203E-2</v>
      </c>
    </row>
    <row r="15" spans="1:11" x14ac:dyDescent="0.4">
      <c r="A15" s="15">
        <v>9</v>
      </c>
      <c r="B15" s="24">
        <v>0.90600000000000003</v>
      </c>
      <c r="C15" s="18">
        <v>0.84599999999999997</v>
      </c>
      <c r="D15" s="18">
        <v>0.872</v>
      </c>
      <c r="E15" s="19">
        <v>0.87466666666666604</v>
      </c>
      <c r="F15" s="20">
        <v>3.0088757590391299E-2</v>
      </c>
      <c r="G15" s="18">
        <v>1.468</v>
      </c>
      <c r="H15" s="18">
        <v>1.3919999999999999</v>
      </c>
      <c r="I15" s="18">
        <v>1.4239999999999999</v>
      </c>
      <c r="J15" s="19">
        <v>1.4279999999999999</v>
      </c>
      <c r="K15" s="20">
        <v>3.8157568056677797E-2</v>
      </c>
    </row>
    <row r="16" spans="1:11" x14ac:dyDescent="0.4">
      <c r="A16" s="15">
        <v>10</v>
      </c>
      <c r="B16" s="24">
        <v>1.024</v>
      </c>
      <c r="C16" s="18">
        <v>1.056</v>
      </c>
      <c r="D16" s="18">
        <v>0.99399999999999999</v>
      </c>
      <c r="E16" s="19">
        <v>1.02466666666666</v>
      </c>
      <c r="F16" s="20">
        <v>3.1005375877955901E-2</v>
      </c>
      <c r="G16" s="18">
        <v>1.748</v>
      </c>
      <c r="H16" s="18">
        <v>1.6319999999999999</v>
      </c>
      <c r="I16" s="18">
        <v>1.6559999999999999</v>
      </c>
      <c r="J16" s="19">
        <v>1.6786666666666601</v>
      </c>
      <c r="K16" s="20">
        <v>6.1231800017093503E-2</v>
      </c>
    </row>
    <row r="17" spans="1:11" x14ac:dyDescent="0.4">
      <c r="A17" s="15">
        <v>11</v>
      </c>
      <c r="B17" s="24">
        <v>1.06</v>
      </c>
      <c r="C17" s="18">
        <v>1.05</v>
      </c>
      <c r="D17" s="18">
        <v>1.0429999999999999</v>
      </c>
      <c r="E17" s="19">
        <v>1.0509999999999999</v>
      </c>
      <c r="F17" s="20">
        <v>8.5440037453175903E-3</v>
      </c>
      <c r="G17" s="18">
        <v>2.1800000000000002</v>
      </c>
      <c r="H17" s="18">
        <v>2.024</v>
      </c>
      <c r="I17" s="18">
        <v>2.0720000000000001</v>
      </c>
      <c r="J17" s="19">
        <v>2.0920000000000001</v>
      </c>
      <c r="K17" s="20">
        <v>7.9899937421752706E-2</v>
      </c>
    </row>
    <row r="18" spans="1:11" x14ac:dyDescent="0.4">
      <c r="A18" s="15">
        <v>12</v>
      </c>
      <c r="B18" s="24">
        <v>1.0720000000000001</v>
      </c>
      <c r="C18" s="18">
        <v>1.012</v>
      </c>
      <c r="D18" s="18">
        <v>0.96399999999999997</v>
      </c>
      <c r="E18" s="19">
        <v>1.016</v>
      </c>
      <c r="F18" s="20">
        <v>5.4110997033874703E-2</v>
      </c>
      <c r="G18" s="18">
        <v>2.2599999999999998</v>
      </c>
      <c r="H18" s="18">
        <v>2.056</v>
      </c>
      <c r="I18" s="18">
        <v>2.016</v>
      </c>
      <c r="J18" s="19">
        <v>2.1106666666666598</v>
      </c>
      <c r="K18" s="20">
        <v>0.13086379687802599</v>
      </c>
    </row>
    <row r="19" spans="1:11" ht="15" thickBot="1" x14ac:dyDescent="0.45">
      <c r="A19" s="10">
        <v>13</v>
      </c>
      <c r="B19" s="25">
        <v>1.004</v>
      </c>
      <c r="C19" s="21">
        <v>0.94799999999999995</v>
      </c>
      <c r="D19" s="21">
        <v>0.9</v>
      </c>
      <c r="E19" s="22">
        <v>0.95066666666666599</v>
      </c>
      <c r="F19" s="23">
        <v>5.2051256789181599E-2</v>
      </c>
      <c r="G19" s="21">
        <v>2.3239999999999998</v>
      </c>
      <c r="H19" s="21">
        <v>2.052</v>
      </c>
      <c r="I19" s="21">
        <v>2.08</v>
      </c>
      <c r="J19" s="22">
        <v>2.1519999999999899</v>
      </c>
      <c r="K19" s="23">
        <v>0.14961283367412001</v>
      </c>
    </row>
    <row r="24" spans="1:11" x14ac:dyDescent="0.4">
      <c r="I24" s="5"/>
      <c r="J24" s="5"/>
      <c r="K24" s="5"/>
    </row>
    <row r="25" spans="1:11" x14ac:dyDescent="0.4">
      <c r="H25" s="5"/>
      <c r="I25" s="5"/>
      <c r="J25" s="5"/>
    </row>
  </sheetData>
  <mergeCells count="3">
    <mergeCell ref="B4:F4"/>
    <mergeCell ref="A4:A5"/>
    <mergeCell ref="G4:K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8C60-5743-4714-BBEF-9A60DA123A63}">
  <dimension ref="A1:L23"/>
  <sheetViews>
    <sheetView workbookViewId="0"/>
  </sheetViews>
  <sheetFormatPr baseColWidth="10" defaultRowHeight="14.6" x14ac:dyDescent="0.4"/>
  <cols>
    <col min="10" max="11" width="11.3828125" bestFit="1" customWidth="1"/>
  </cols>
  <sheetData>
    <row r="1" spans="1:11" ht="20.6" x14ac:dyDescent="0.55000000000000004">
      <c r="A1" s="1" t="s">
        <v>26</v>
      </c>
    </row>
    <row r="3" spans="1:11" ht="15" thickBot="1" x14ac:dyDescent="0.45"/>
    <row r="4" spans="1:11" x14ac:dyDescent="0.4">
      <c r="A4" s="44" t="s">
        <v>22</v>
      </c>
      <c r="B4" s="33" t="s">
        <v>24</v>
      </c>
      <c r="C4" s="42"/>
      <c r="D4" s="42"/>
      <c r="E4" s="42"/>
      <c r="F4" s="38"/>
      <c r="G4" s="42" t="s">
        <v>25</v>
      </c>
      <c r="H4" s="42"/>
      <c r="I4" s="42"/>
      <c r="J4" s="42"/>
      <c r="K4" s="38"/>
    </row>
    <row r="5" spans="1:11" ht="15" thickBot="1" x14ac:dyDescent="0.45">
      <c r="A5" s="45"/>
      <c r="B5" s="14" t="s">
        <v>10</v>
      </c>
      <c r="C5" s="2" t="s">
        <v>11</v>
      </c>
      <c r="D5" s="2" t="s">
        <v>12</v>
      </c>
      <c r="E5" s="2" t="s">
        <v>3</v>
      </c>
      <c r="F5" s="3" t="s">
        <v>4</v>
      </c>
      <c r="G5" s="2" t="s">
        <v>10</v>
      </c>
      <c r="H5" s="2" t="s">
        <v>11</v>
      </c>
      <c r="I5" s="2" t="s">
        <v>12</v>
      </c>
      <c r="J5" s="2" t="s">
        <v>3</v>
      </c>
      <c r="K5" s="3" t="s">
        <v>4</v>
      </c>
    </row>
    <row r="6" spans="1:11" x14ac:dyDescent="0.4">
      <c r="A6" s="15">
        <v>0</v>
      </c>
      <c r="B6" s="15">
        <v>4.7E-2</v>
      </c>
      <c r="C6" s="7">
        <v>4.7E-2</v>
      </c>
      <c r="D6" s="7">
        <v>4.5999999999999999E-2</v>
      </c>
      <c r="E6" s="19">
        <v>4.6666666666666599E-2</v>
      </c>
      <c r="F6" s="20">
        <v>5.7735026918962601E-4</v>
      </c>
      <c r="G6" s="7">
        <v>4.8000000000000001E-2</v>
      </c>
      <c r="H6" s="7">
        <v>0.05</v>
      </c>
      <c r="I6" s="7">
        <v>5.6000000000000001E-2</v>
      </c>
      <c r="J6" s="26">
        <v>5.13333333333333E-2</v>
      </c>
      <c r="K6" s="27">
        <v>4.16333199893226E-3</v>
      </c>
    </row>
    <row r="7" spans="1:11" x14ac:dyDescent="0.4">
      <c r="A7" s="15">
        <v>1</v>
      </c>
      <c r="B7" s="15">
        <v>0.15</v>
      </c>
      <c r="C7" s="7">
        <v>0.14599999999999999</v>
      </c>
      <c r="D7" s="7">
        <v>0.161</v>
      </c>
      <c r="E7" s="19">
        <v>0.15233333333333299</v>
      </c>
      <c r="F7" s="20">
        <v>7.7674534651540304E-3</v>
      </c>
      <c r="G7" s="7">
        <v>0.13100000000000001</v>
      </c>
      <c r="H7" s="7">
        <v>0.14399999999999999</v>
      </c>
      <c r="I7" s="7">
        <v>0.14799999999999999</v>
      </c>
      <c r="J7" s="26">
        <v>0.14099999999999999</v>
      </c>
      <c r="K7" s="27">
        <v>8.88819441731558E-3</v>
      </c>
    </row>
    <row r="8" spans="1:11" x14ac:dyDescent="0.4">
      <c r="A8" s="15">
        <v>2</v>
      </c>
      <c r="B8" s="15">
        <v>0.35</v>
      </c>
      <c r="C8" s="7">
        <v>0.38</v>
      </c>
      <c r="D8" s="7">
        <v>0.41</v>
      </c>
      <c r="E8" s="19">
        <v>0.37999999999999901</v>
      </c>
      <c r="F8" s="20">
        <v>0.03</v>
      </c>
      <c r="G8" s="7">
        <v>0.3</v>
      </c>
      <c r="H8" s="7">
        <v>0.35</v>
      </c>
      <c r="I8" s="7">
        <v>0.39</v>
      </c>
      <c r="J8" s="26">
        <v>0.34666666666666601</v>
      </c>
      <c r="K8" s="27">
        <v>4.50924975282289E-2</v>
      </c>
    </row>
    <row r="9" spans="1:11" x14ac:dyDescent="0.4">
      <c r="A9" s="15">
        <v>3</v>
      </c>
      <c r="B9" s="15">
        <v>0.70099999999999996</v>
      </c>
      <c r="C9" s="7">
        <v>0.71399999999999997</v>
      </c>
      <c r="D9" s="7">
        <v>0.747</v>
      </c>
      <c r="E9" s="19">
        <v>0.72066666666666601</v>
      </c>
      <c r="F9" s="20">
        <v>2.3713568549109901E-2</v>
      </c>
      <c r="G9" s="7">
        <v>0.61</v>
      </c>
      <c r="H9" s="7">
        <v>0.70599999999999996</v>
      </c>
      <c r="I9" s="7">
        <v>0.86099999999999999</v>
      </c>
      <c r="J9" s="26">
        <v>0.72566666666666602</v>
      </c>
      <c r="K9" s="27">
        <v>0.12665043755681701</v>
      </c>
    </row>
    <row r="10" spans="1:11" x14ac:dyDescent="0.4">
      <c r="A10" s="15">
        <v>4</v>
      </c>
      <c r="B10" s="15">
        <v>1.3</v>
      </c>
      <c r="C10" s="7">
        <v>1.32</v>
      </c>
      <c r="D10" s="7">
        <v>1.21</v>
      </c>
      <c r="E10" s="19">
        <v>1.27666666666666</v>
      </c>
      <c r="F10" s="20">
        <v>5.8594652770823201E-2</v>
      </c>
      <c r="G10" s="7">
        <v>1.24</v>
      </c>
      <c r="H10" s="7">
        <v>1.3</v>
      </c>
      <c r="I10" s="7">
        <v>1.35</v>
      </c>
      <c r="J10" s="26">
        <v>1.29666666666666</v>
      </c>
      <c r="K10" s="27">
        <v>5.5075705472861003E-2</v>
      </c>
    </row>
    <row r="11" spans="1:11" x14ac:dyDescent="0.4">
      <c r="A11" s="15">
        <v>5</v>
      </c>
      <c r="B11" s="15">
        <v>2.14</v>
      </c>
      <c r="C11" s="7">
        <v>2.14</v>
      </c>
      <c r="D11" s="7">
        <v>1.89</v>
      </c>
      <c r="E11" s="19">
        <v>2.05666666666666</v>
      </c>
      <c r="F11" s="20">
        <v>0.14433756729740599</v>
      </c>
      <c r="G11" s="7">
        <v>1.81</v>
      </c>
      <c r="H11" s="7">
        <v>2.08</v>
      </c>
      <c r="I11" s="7">
        <v>2.11</v>
      </c>
      <c r="J11" s="26">
        <v>2</v>
      </c>
      <c r="K11" s="27">
        <v>0.16522711641858301</v>
      </c>
    </row>
    <row r="12" spans="1:11" x14ac:dyDescent="0.4">
      <c r="A12" s="15">
        <v>6</v>
      </c>
      <c r="B12" s="15">
        <v>3.4</v>
      </c>
      <c r="C12" s="7">
        <v>3.4</v>
      </c>
      <c r="D12" s="7">
        <v>2.95</v>
      </c>
      <c r="E12" s="19">
        <v>3.25</v>
      </c>
      <c r="F12" s="20">
        <v>0.25980762113533101</v>
      </c>
      <c r="G12" s="7">
        <v>2.74</v>
      </c>
      <c r="H12" s="7">
        <v>3.1</v>
      </c>
      <c r="I12" s="7">
        <v>3.3</v>
      </c>
      <c r="J12" s="26">
        <v>3.0466666666666602</v>
      </c>
      <c r="K12" s="27">
        <v>0.283783955383903</v>
      </c>
    </row>
    <row r="13" spans="1:11" x14ac:dyDescent="0.4">
      <c r="A13" s="15">
        <v>7</v>
      </c>
      <c r="B13" s="15">
        <v>4</v>
      </c>
      <c r="C13" s="7">
        <v>3.9</v>
      </c>
      <c r="D13" s="7">
        <v>3.6</v>
      </c>
      <c r="E13" s="19">
        <v>3.8333333333333299</v>
      </c>
      <c r="F13" s="20">
        <v>0.20816659994661299</v>
      </c>
      <c r="G13" s="7">
        <v>3.8</v>
      </c>
      <c r="H13" s="7">
        <v>4</v>
      </c>
      <c r="I13" s="7">
        <v>3.9</v>
      </c>
      <c r="J13" s="26">
        <v>3.9</v>
      </c>
      <c r="K13" s="27">
        <v>0.1</v>
      </c>
    </row>
    <row r="14" spans="1:11" x14ac:dyDescent="0.4">
      <c r="A14" s="15">
        <v>8</v>
      </c>
      <c r="B14" s="15">
        <v>4.24</v>
      </c>
      <c r="C14" s="7">
        <v>4.4000000000000004</v>
      </c>
      <c r="D14" s="7">
        <v>3.8</v>
      </c>
      <c r="E14" s="19">
        <v>4.1466666666666603</v>
      </c>
      <c r="F14" s="20">
        <v>0.31069813860616102</v>
      </c>
      <c r="G14" s="7">
        <v>3.7</v>
      </c>
      <c r="H14" s="7">
        <v>4.2</v>
      </c>
      <c r="I14" s="7">
        <v>4.12</v>
      </c>
      <c r="J14" s="26">
        <v>4.0066666666666597</v>
      </c>
      <c r="K14" s="27">
        <v>0.26857649437978198</v>
      </c>
    </row>
    <row r="15" spans="1:11" x14ac:dyDescent="0.4">
      <c r="A15" s="15">
        <v>9</v>
      </c>
      <c r="B15" s="15">
        <v>4.2699999999999996</v>
      </c>
      <c r="C15" s="7">
        <v>4.5</v>
      </c>
      <c r="D15" s="7">
        <v>3.9</v>
      </c>
      <c r="E15" s="19">
        <v>4.2233333333333301</v>
      </c>
      <c r="F15" s="20">
        <v>0.30270998221620199</v>
      </c>
      <c r="G15" s="7">
        <v>3.9</v>
      </c>
      <c r="H15" s="7">
        <v>4.3</v>
      </c>
      <c r="I15" s="7">
        <v>4.2</v>
      </c>
      <c r="J15" s="26">
        <v>4.1333333333333302</v>
      </c>
      <c r="K15" s="27">
        <v>0.20816659994661299</v>
      </c>
    </row>
    <row r="16" spans="1:11" ht="15" thickBot="1" x14ac:dyDescent="0.45">
      <c r="A16" s="10">
        <v>10</v>
      </c>
      <c r="B16" s="10">
        <v>4.25</v>
      </c>
      <c r="C16" s="11">
        <v>4.5</v>
      </c>
      <c r="D16" s="11">
        <v>4</v>
      </c>
      <c r="E16" s="22">
        <v>4.25</v>
      </c>
      <c r="F16" s="23">
        <v>0.25</v>
      </c>
      <c r="G16" s="11">
        <v>4</v>
      </c>
      <c r="H16" s="11">
        <v>4.3</v>
      </c>
      <c r="I16" s="11">
        <v>4.3</v>
      </c>
      <c r="J16" s="28">
        <v>4.2</v>
      </c>
      <c r="K16" s="29">
        <v>0.17320508075688701</v>
      </c>
    </row>
    <row r="23" spans="8:12" x14ac:dyDescent="0.4">
      <c r="H23" s="5"/>
      <c r="I23" s="5"/>
      <c r="J23" s="5"/>
      <c r="K23" s="5"/>
      <c r="L23" s="5"/>
    </row>
  </sheetData>
  <mergeCells count="3">
    <mergeCell ref="A4:A5"/>
    <mergeCell ref="B4:F4"/>
    <mergeCell ref="G4:K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FD91-9C1D-472B-B199-7F27C18B7822}">
  <dimension ref="A1:K23"/>
  <sheetViews>
    <sheetView tabSelected="1" workbookViewId="0">
      <selection activeCell="K23" sqref="K23"/>
    </sheetView>
  </sheetViews>
  <sheetFormatPr baseColWidth="10" defaultRowHeight="14.6" x14ac:dyDescent="0.4"/>
  <cols>
    <col min="3" max="4" width="11.3828125" bestFit="1" customWidth="1"/>
    <col min="5" max="5" width="12.61328125" customWidth="1"/>
    <col min="8" max="8" width="11.4609375" bestFit="1" customWidth="1"/>
  </cols>
  <sheetData>
    <row r="1" spans="1:9" ht="20.6" x14ac:dyDescent="0.55000000000000004">
      <c r="A1" s="1" t="s">
        <v>39</v>
      </c>
    </row>
    <row r="3" spans="1:9" ht="15" thickBot="1" x14ac:dyDescent="0.45"/>
    <row r="4" spans="1:9" x14ac:dyDescent="0.4">
      <c r="A4" s="33" t="s">
        <v>27</v>
      </c>
      <c r="B4" s="38" t="s">
        <v>29</v>
      </c>
      <c r="C4" s="44" t="s">
        <v>28</v>
      </c>
      <c r="D4" s="49"/>
      <c r="E4" s="50"/>
      <c r="F4" s="33" t="s">
        <v>3</v>
      </c>
      <c r="G4" s="42" t="s">
        <v>4</v>
      </c>
      <c r="H4" s="42" t="s">
        <v>40</v>
      </c>
      <c r="I4" s="38" t="s">
        <v>41</v>
      </c>
    </row>
    <row r="5" spans="1:9" ht="15" thickBot="1" x14ac:dyDescent="0.45">
      <c r="A5" s="34"/>
      <c r="B5" s="39"/>
      <c r="C5" s="14" t="s">
        <v>10</v>
      </c>
      <c r="D5" s="2" t="s">
        <v>11</v>
      </c>
      <c r="E5" s="3" t="s">
        <v>12</v>
      </c>
      <c r="F5" s="34"/>
      <c r="G5" s="43"/>
      <c r="H5" s="43"/>
      <c r="I5" s="39"/>
    </row>
    <row r="6" spans="1:9" x14ac:dyDescent="0.4">
      <c r="A6" s="33" t="s">
        <v>30</v>
      </c>
      <c r="B6" s="7" t="s">
        <v>38</v>
      </c>
      <c r="C6" s="56">
        <v>8.9194915E-2</v>
      </c>
      <c r="D6" s="19">
        <v>0.10973451300000001</v>
      </c>
      <c r="E6" s="20">
        <v>0.105611672</v>
      </c>
      <c r="F6" s="19">
        <v>0.10149999999999899</v>
      </c>
      <c r="G6" s="19">
        <v>1.0847580375364801E-2</v>
      </c>
      <c r="H6" s="57" t="b">
        <f>TRUE</f>
        <v>1</v>
      </c>
      <c r="I6" s="61">
        <v>2.2667835890316099E-2</v>
      </c>
    </row>
    <row r="7" spans="1:9" x14ac:dyDescent="0.4">
      <c r="A7" s="65"/>
      <c r="B7" s="47" t="s">
        <v>37</v>
      </c>
      <c r="C7" s="53">
        <v>0.42626087000000001</v>
      </c>
      <c r="D7" s="48">
        <v>0.50816993499999996</v>
      </c>
      <c r="E7" s="54">
        <v>0.238328076</v>
      </c>
      <c r="F7" s="48">
        <v>0.39093333333333302</v>
      </c>
      <c r="G7" s="48">
        <v>0.13838209180863401</v>
      </c>
      <c r="H7" s="58"/>
      <c r="I7" s="62"/>
    </row>
    <row r="8" spans="1:9" x14ac:dyDescent="0.4">
      <c r="A8" s="66" t="s">
        <v>31</v>
      </c>
      <c r="B8" s="6" t="s">
        <v>38</v>
      </c>
      <c r="C8" s="51">
        <v>5.9004237000000001E-2</v>
      </c>
      <c r="D8" s="46">
        <v>4.5907080000000003E-2</v>
      </c>
      <c r="E8" s="52">
        <v>6.9696969999999997E-2</v>
      </c>
      <c r="F8" s="46">
        <v>5.8199999999999898E-2</v>
      </c>
      <c r="G8" s="46">
        <v>1.19201510057549E-2</v>
      </c>
      <c r="H8" s="59" t="b">
        <f>TRUE</f>
        <v>1</v>
      </c>
      <c r="I8" s="63">
        <v>3.6672879562902799E-2</v>
      </c>
    </row>
    <row r="9" spans="1:9" x14ac:dyDescent="0.4">
      <c r="A9" s="65"/>
      <c r="B9" s="47" t="s">
        <v>37</v>
      </c>
      <c r="C9" s="53">
        <v>0.19182608700000001</v>
      </c>
      <c r="D9" s="48">
        <v>0.225980392</v>
      </c>
      <c r="E9" s="54">
        <v>0.10283911699999999</v>
      </c>
      <c r="F9" s="48">
        <v>0.17353333333333301</v>
      </c>
      <c r="G9" s="48">
        <v>6.3598846949715404E-2</v>
      </c>
      <c r="H9" s="58"/>
      <c r="I9" s="62"/>
    </row>
    <row r="10" spans="1:9" x14ac:dyDescent="0.4">
      <c r="A10" s="66" t="s">
        <v>32</v>
      </c>
      <c r="B10" s="6" t="s">
        <v>38</v>
      </c>
      <c r="C10" s="51">
        <v>0.15667372900000001</v>
      </c>
      <c r="D10" s="46">
        <v>0.17190265499999999</v>
      </c>
      <c r="E10" s="52">
        <v>0.25331088699999998</v>
      </c>
      <c r="F10" s="46">
        <v>0.19396666666666601</v>
      </c>
      <c r="G10" s="46">
        <v>5.1943174078345797E-2</v>
      </c>
      <c r="H10" s="59" t="b">
        <f>TRUE</f>
        <v>1</v>
      </c>
      <c r="I10" s="63">
        <v>1.65581161562895E-2</v>
      </c>
    </row>
    <row r="11" spans="1:9" x14ac:dyDescent="0.4">
      <c r="A11" s="65"/>
      <c r="B11" s="47" t="s">
        <v>37</v>
      </c>
      <c r="C11" s="53">
        <v>0.309913043</v>
      </c>
      <c r="D11" s="48">
        <v>0.32565359500000002</v>
      </c>
      <c r="E11" s="54">
        <v>0.30914826499999998</v>
      </c>
      <c r="F11" s="48">
        <v>0.31489999999999901</v>
      </c>
      <c r="G11" s="48">
        <v>9.3616237907747507E-3</v>
      </c>
      <c r="H11" s="58"/>
      <c r="I11" s="62"/>
    </row>
    <row r="12" spans="1:9" x14ac:dyDescent="0.4">
      <c r="A12" s="66" t="s">
        <v>33</v>
      </c>
      <c r="B12" s="6" t="s">
        <v>38</v>
      </c>
      <c r="C12" s="51">
        <v>0.61165254199999997</v>
      </c>
      <c r="D12" s="46">
        <v>0.80188053100000001</v>
      </c>
      <c r="E12" s="52">
        <v>0.72469135799999995</v>
      </c>
      <c r="F12" s="46">
        <v>0.71276666666666599</v>
      </c>
      <c r="G12" s="46">
        <v>9.5659883615512101E-2</v>
      </c>
      <c r="H12" s="59" t="b">
        <f>FALSE</f>
        <v>0</v>
      </c>
      <c r="I12" s="63">
        <v>0.89542875179564896</v>
      </c>
    </row>
    <row r="13" spans="1:9" x14ac:dyDescent="0.4">
      <c r="A13" s="65"/>
      <c r="B13" s="47" t="s">
        <v>37</v>
      </c>
      <c r="C13" s="53">
        <v>0.79356521700000004</v>
      </c>
      <c r="D13" s="48">
        <v>1.08627451</v>
      </c>
      <c r="E13" s="54">
        <v>0.351104101</v>
      </c>
      <c r="F13" s="48">
        <v>0.74366666666666603</v>
      </c>
      <c r="G13" s="48">
        <v>0.37013479076321998</v>
      </c>
      <c r="H13" s="58"/>
      <c r="I13" s="62"/>
    </row>
    <row r="14" spans="1:9" x14ac:dyDescent="0.4">
      <c r="A14" s="66" t="s">
        <v>34</v>
      </c>
      <c r="B14" s="6" t="s">
        <v>38</v>
      </c>
      <c r="C14" s="51">
        <v>4.0042372999999999E-2</v>
      </c>
      <c r="D14" s="46">
        <v>3.1415929000000002E-2</v>
      </c>
      <c r="E14" s="52">
        <v>3.6588102999999997E-2</v>
      </c>
      <c r="F14" s="46">
        <v>3.5999999999999997E-2</v>
      </c>
      <c r="G14" s="46">
        <v>4.33128156554154E-3</v>
      </c>
      <c r="H14" s="59" t="b">
        <f>FALSE</f>
        <v>0</v>
      </c>
      <c r="I14" s="63">
        <v>0.89400424766594799</v>
      </c>
    </row>
    <row r="15" spans="1:9" x14ac:dyDescent="0.4">
      <c r="A15" s="65"/>
      <c r="B15" s="47" t="s">
        <v>37</v>
      </c>
      <c r="C15" s="53">
        <v>2.4521739000000001E-2</v>
      </c>
      <c r="D15" s="48">
        <v>4.6405228999999999E-2</v>
      </c>
      <c r="E15" s="54">
        <v>3.4227129000000002E-2</v>
      </c>
      <c r="F15" s="48">
        <v>3.5033333333333298E-2</v>
      </c>
      <c r="G15" s="48">
        <v>1.0973756573449799E-2</v>
      </c>
      <c r="H15" s="58"/>
      <c r="I15" s="62"/>
    </row>
    <row r="16" spans="1:9" x14ac:dyDescent="0.4">
      <c r="A16" s="66" t="s">
        <v>35</v>
      </c>
      <c r="B16" s="6" t="s">
        <v>38</v>
      </c>
      <c r="C16" s="51">
        <v>1.519915254</v>
      </c>
      <c r="D16" s="46">
        <v>0.62278761100000002</v>
      </c>
      <c r="E16" s="52">
        <v>0.47384960700000001</v>
      </c>
      <c r="F16" s="46">
        <v>0.87216666666666598</v>
      </c>
      <c r="G16" s="46">
        <v>0.56587905362659696</v>
      </c>
      <c r="H16" s="59" t="b">
        <f>FALSE</f>
        <v>0</v>
      </c>
      <c r="I16" s="63">
        <v>0.29430172373700603</v>
      </c>
    </row>
    <row r="17" spans="1:11" x14ac:dyDescent="0.4">
      <c r="A17" s="65"/>
      <c r="B17" s="47" t="s">
        <v>37</v>
      </c>
      <c r="C17" s="53">
        <v>0.55217391299999996</v>
      </c>
      <c r="D17" s="48">
        <v>0.447712418</v>
      </c>
      <c r="E17" s="54">
        <v>0.42634069400000002</v>
      </c>
      <c r="F17" s="48">
        <v>0.47539999999999999</v>
      </c>
      <c r="G17" s="48">
        <v>6.7365940949414505E-2</v>
      </c>
      <c r="H17" s="58"/>
      <c r="I17" s="62"/>
    </row>
    <row r="18" spans="1:11" x14ac:dyDescent="0.4">
      <c r="A18" s="66" t="s">
        <v>36</v>
      </c>
      <c r="B18" s="6" t="s">
        <v>38</v>
      </c>
      <c r="C18" s="51">
        <v>2.136440678</v>
      </c>
      <c r="D18" s="46">
        <v>1.317920354</v>
      </c>
      <c r="E18" s="52">
        <v>1.459708193</v>
      </c>
      <c r="F18" s="46">
        <v>1.6379999999999999</v>
      </c>
      <c r="G18" s="46">
        <v>0.437411396742243</v>
      </c>
      <c r="H18" s="59" t="b">
        <f>FALSE</f>
        <v>0</v>
      </c>
      <c r="I18" s="63">
        <v>0.11063098482662</v>
      </c>
    </row>
    <row r="19" spans="1:11" ht="15" thickBot="1" x14ac:dyDescent="0.45">
      <c r="A19" s="34"/>
      <c r="B19" s="11" t="s">
        <v>37</v>
      </c>
      <c r="C19" s="55">
        <v>1.206608696</v>
      </c>
      <c r="D19" s="22">
        <v>1.1656862750000001</v>
      </c>
      <c r="E19" s="23">
        <v>0.83217665600000001</v>
      </c>
      <c r="F19" s="22">
        <v>1.06816666666666</v>
      </c>
      <c r="G19" s="22">
        <v>0.20537381365045801</v>
      </c>
      <c r="H19" s="60"/>
      <c r="I19" s="64"/>
    </row>
    <row r="23" spans="1:11" x14ac:dyDescent="0.4">
      <c r="I23" s="5"/>
      <c r="J23" s="5"/>
      <c r="K23" s="5"/>
    </row>
  </sheetData>
  <mergeCells count="28">
    <mergeCell ref="H18:H19"/>
    <mergeCell ref="I18:I19"/>
    <mergeCell ref="A4:A5"/>
    <mergeCell ref="B4:B5"/>
    <mergeCell ref="F4:F5"/>
    <mergeCell ref="G4:G5"/>
    <mergeCell ref="H4:H5"/>
    <mergeCell ref="I4:I5"/>
    <mergeCell ref="H12:H13"/>
    <mergeCell ref="I12:I13"/>
    <mergeCell ref="H14:H15"/>
    <mergeCell ref="I14:I15"/>
    <mergeCell ref="H16:H17"/>
    <mergeCell ref="I16:I17"/>
    <mergeCell ref="H6:H7"/>
    <mergeCell ref="H8:H9"/>
    <mergeCell ref="I6:I7"/>
    <mergeCell ref="I8:I9"/>
    <mergeCell ref="H10:H11"/>
    <mergeCell ref="I10:I11"/>
    <mergeCell ref="C4:E4"/>
    <mergeCell ref="A18:A19"/>
    <mergeCell ref="A16:A17"/>
    <mergeCell ref="A14:A15"/>
    <mergeCell ref="A12:A13"/>
    <mergeCell ref="A10:A11"/>
    <mergeCell ref="A8:A9"/>
    <mergeCell ref="A6:A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6B) Characterization in strains</vt:lpstr>
      <vt:lpstr>6C) Growth curve ambient CO2</vt:lpstr>
      <vt:lpstr>6D) Growth curve 5% CO2</vt:lpstr>
      <vt:lpstr>6E) Intracellular metabolome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 Brinkmann</cp:lastModifiedBy>
  <dcterms:created xsi:type="dcterms:W3CDTF">2015-06-05T18:19:34Z</dcterms:created>
  <dcterms:modified xsi:type="dcterms:W3CDTF">2025-08-18T10:04:38Z</dcterms:modified>
</cp:coreProperties>
</file>