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olm\Documents\Shit\bp\"/>
    </mc:Choice>
  </mc:AlternateContent>
  <bookViews>
    <workbookView xWindow="0" yWindow="0" windowWidth="28770" windowHeight="12015"/>
  </bookViews>
  <sheets>
    <sheet name="timetoload" sheetId="1" r:id="rId1"/>
    <sheet name="loadtimeunderstress" sheetId="2" r:id="rId2"/>
    <sheet name="Ram " sheetId="3" r:id="rId3"/>
    <sheet name="zoek &gt; render" sheetId="4" r:id="rId4"/>
    <sheet name="&gt; detail" sheetId="5" r:id="rId5"/>
  </sheets>
  <definedNames>
    <definedName name="_xlchart.v2.0" hidden="1">timetoload!$B$1</definedName>
    <definedName name="_xlchart.v2.1" hidden="1">timetoload!$B$2:$B$21</definedName>
    <definedName name="_xlchart.v2.2" hidden="1">timetoload!$C$1</definedName>
    <definedName name="_xlchart.v2.3" hidden="1">timetoload!$C$2:$C$21</definedName>
    <definedName name="_xlchart.v2.4" hidden="1">timetoload!$D$1</definedName>
    <definedName name="_xlchart.v2.5" hidden="1">timetoload!$D$2:$D$21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9" i="5"/>
  <c r="R74" i="2"/>
  <c r="R48" i="2"/>
  <c r="R22" i="2"/>
  <c r="C23" i="1"/>
  <c r="D23" i="1"/>
  <c r="B23" i="1"/>
  <c r="C22" i="1"/>
  <c r="D22" i="1"/>
  <c r="B22" i="1"/>
  <c r="C75" i="2" l="1"/>
  <c r="D75" i="2"/>
  <c r="E75" i="2"/>
  <c r="F75" i="2"/>
  <c r="G75" i="2"/>
  <c r="H75" i="2"/>
  <c r="I75" i="2"/>
  <c r="J75" i="2"/>
  <c r="K75" i="2"/>
  <c r="L75" i="2"/>
  <c r="L76" i="2" s="1"/>
  <c r="M75" i="2"/>
  <c r="M76" i="2" s="1"/>
  <c r="N75" i="2"/>
  <c r="N76" i="2" s="1"/>
  <c r="O75" i="2"/>
  <c r="O76" i="2" s="1"/>
  <c r="P75" i="2"/>
  <c r="P76" i="2" s="1"/>
  <c r="Q75" i="2"/>
  <c r="Q76" i="2" s="1"/>
  <c r="B75" i="2"/>
  <c r="B76" i="2" s="1"/>
  <c r="C49" i="2"/>
  <c r="D49" i="2"/>
  <c r="E49" i="2"/>
  <c r="F49" i="2"/>
  <c r="G49" i="2"/>
  <c r="H49" i="2"/>
  <c r="I49" i="2"/>
  <c r="I50" i="2" s="1"/>
  <c r="J49" i="2"/>
  <c r="K49" i="2"/>
  <c r="L49" i="2"/>
  <c r="M49" i="2"/>
  <c r="M50" i="2" s="1"/>
  <c r="N49" i="2"/>
  <c r="N50" i="2" s="1"/>
  <c r="O49" i="2"/>
  <c r="O50" i="2" s="1"/>
  <c r="P49" i="2"/>
  <c r="P50" i="2" s="1"/>
  <c r="Q49" i="2"/>
  <c r="Q50" i="2" s="1"/>
  <c r="B49" i="2"/>
  <c r="B50" i="2" s="1"/>
  <c r="C23" i="2"/>
  <c r="D23" i="2"/>
  <c r="E23" i="2"/>
  <c r="F23" i="2"/>
  <c r="G23" i="2"/>
  <c r="H23" i="2"/>
  <c r="I23" i="2"/>
  <c r="J23" i="2"/>
  <c r="K23" i="2"/>
  <c r="L23" i="2"/>
  <c r="M23" i="2"/>
  <c r="M24" i="2" s="1"/>
  <c r="N23" i="2"/>
  <c r="N24" i="2" s="1"/>
  <c r="O23" i="2"/>
  <c r="O24" i="2" s="1"/>
  <c r="P23" i="2"/>
  <c r="P24" i="2" s="1"/>
  <c r="Q23" i="2"/>
  <c r="Q24" i="2" s="1"/>
  <c r="B23" i="2"/>
  <c r="B24" i="2" s="1"/>
  <c r="K76" i="2"/>
  <c r="J76" i="2"/>
  <c r="I76" i="2"/>
  <c r="H76" i="2"/>
  <c r="G76" i="2"/>
  <c r="F76" i="2"/>
  <c r="E76" i="2"/>
  <c r="D76" i="2"/>
  <c r="C76" i="2"/>
  <c r="C24" i="2"/>
  <c r="D24" i="2"/>
  <c r="E24" i="2"/>
  <c r="F24" i="2"/>
  <c r="G24" i="2"/>
  <c r="H24" i="2"/>
  <c r="I24" i="2"/>
  <c r="J24" i="2"/>
  <c r="K24" i="2"/>
  <c r="L24" i="2"/>
  <c r="C50" i="2"/>
  <c r="D50" i="2"/>
  <c r="E50" i="2"/>
  <c r="F50" i="2"/>
  <c r="G50" i="2"/>
  <c r="H50" i="2"/>
  <c r="J50" i="2"/>
  <c r="K50" i="2"/>
  <c r="L50" i="2"/>
  <c r="O22" i="2"/>
  <c r="P22" i="2"/>
  <c r="Q22" i="2"/>
  <c r="J22" i="2"/>
  <c r="K22" i="2"/>
  <c r="L22" i="2"/>
  <c r="M22" i="2"/>
  <c r="N22" i="2"/>
  <c r="I22" i="2"/>
  <c r="G22" i="2"/>
  <c r="H22" i="2"/>
  <c r="F22" i="2"/>
  <c r="C22" i="2"/>
  <c r="D22" i="2"/>
  <c r="E22" i="2"/>
  <c r="B22" i="2"/>
  <c r="E4" i="5" l="1"/>
  <c r="D4" i="5"/>
  <c r="C4" i="5"/>
  <c r="D4" i="4"/>
  <c r="E4" i="4"/>
  <c r="C4" i="4"/>
  <c r="C74" i="2" l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B74" i="2"/>
  <c r="Q48" i="2"/>
  <c r="E48" i="2"/>
  <c r="F48" i="2"/>
  <c r="G48" i="2"/>
  <c r="H48" i="2"/>
  <c r="I48" i="2"/>
  <c r="J48" i="2"/>
  <c r="K48" i="2"/>
  <c r="L48" i="2"/>
  <c r="M48" i="2"/>
  <c r="N48" i="2"/>
  <c r="O48" i="2"/>
  <c r="P48" i="2"/>
  <c r="C48" i="2"/>
  <c r="D48" i="2"/>
  <c r="B48" i="2"/>
</calcChain>
</file>

<file path=xl/sharedStrings.xml><?xml version="1.0" encoding="utf-8"?>
<sst xmlns="http://schemas.openxmlformats.org/spreadsheetml/2006/main" count="30" uniqueCount="8">
  <si>
    <t>Elm</t>
  </si>
  <si>
    <t>RxJS</t>
  </si>
  <si>
    <t>JS</t>
  </si>
  <si>
    <t>K</t>
  </si>
  <si>
    <t>Ram</t>
  </si>
  <si>
    <t>HDD</t>
  </si>
  <si>
    <t>avg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</si>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</sst>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LaadTijd/#gebruikers</a:t>
            </a:r>
            <a:r>
              <a:rPr lang="en-GB" baseline="0"/>
              <a:t> (ms)</a:t>
            </a:r>
          </a:p>
        </c:rich>
      </c:tx>
      <c:layout>
        <c:manualLayout>
          <c:xMode val="edge"/>
          <c:yMode val="edge"/>
          <c:x val="0.39818894891798617"/>
          <c:y val="2.9102230559939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96760935758928E-2"/>
          <c:y val="0.12180623973727422"/>
          <c:w val="0.844447140031507"/>
          <c:h val="0.80200897301630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loadtimeunderstress!$A$22</c:f>
              <c:strCache>
                <c:ptCount val="1"/>
                <c:pt idx="0">
                  <c:v>RxJS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loadtimeunderstress!$B$24:$Q$24</c:f>
                <c:numCache>
                  <c:formatCode>General</c:formatCode>
                  <c:ptCount val="16"/>
                  <c:pt idx="0">
                    <c:v>2.687568848567321</c:v>
                  </c:pt>
                  <c:pt idx="1">
                    <c:v>175.57813825069155</c:v>
                  </c:pt>
                  <c:pt idx="2">
                    <c:v>126.30646355924191</c:v>
                  </c:pt>
                  <c:pt idx="3">
                    <c:v>58.192371312289467</c:v>
                  </c:pt>
                  <c:pt idx="4">
                    <c:v>39.767223676633094</c:v>
                  </c:pt>
                  <c:pt idx="5">
                    <c:v>87.388014955683346</c:v>
                  </c:pt>
                  <c:pt idx="6">
                    <c:v>95.613519606690289</c:v>
                  </c:pt>
                  <c:pt idx="7">
                    <c:v>81.511577479262982</c:v>
                  </c:pt>
                  <c:pt idx="8">
                    <c:v>202.06789498634001</c:v>
                  </c:pt>
                  <c:pt idx="9">
                    <c:v>208.83922146247491</c:v>
                  </c:pt>
                  <c:pt idx="10">
                    <c:v>150.25019870378313</c:v>
                  </c:pt>
                  <c:pt idx="11">
                    <c:v>196.2830673448828</c:v>
                  </c:pt>
                  <c:pt idx="12">
                    <c:v>267.79891488911875</c:v>
                  </c:pt>
                  <c:pt idx="13">
                    <c:v>273.128220130361</c:v>
                  </c:pt>
                  <c:pt idx="14">
                    <c:v>544.70457227072325</c:v>
                  </c:pt>
                  <c:pt idx="15">
                    <c:v>1006.057200568531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loadtimeunderstress!$B$22:$Q$22</c:f>
              <c:numCache>
                <c:formatCode>General</c:formatCode>
                <c:ptCount val="16"/>
                <c:pt idx="0">
                  <c:v>165.75</c:v>
                </c:pt>
                <c:pt idx="1">
                  <c:v>1041.5</c:v>
                </c:pt>
                <c:pt idx="2">
                  <c:v>1205.2</c:v>
                </c:pt>
                <c:pt idx="3">
                  <c:v>1316.95</c:v>
                </c:pt>
                <c:pt idx="4">
                  <c:v>1289.55</c:v>
                </c:pt>
                <c:pt idx="5">
                  <c:v>1563.9</c:v>
                </c:pt>
                <c:pt idx="6">
                  <c:v>1694.75</c:v>
                </c:pt>
                <c:pt idx="7">
                  <c:v>1733.4</c:v>
                </c:pt>
                <c:pt idx="8">
                  <c:v>2087.5500000000002</c:v>
                </c:pt>
                <c:pt idx="9">
                  <c:v>2645.4</c:v>
                </c:pt>
                <c:pt idx="10">
                  <c:v>2601.3000000000002</c:v>
                </c:pt>
                <c:pt idx="11">
                  <c:v>2678.6</c:v>
                </c:pt>
                <c:pt idx="12">
                  <c:v>2890.25</c:v>
                </c:pt>
                <c:pt idx="13">
                  <c:v>2822.4</c:v>
                </c:pt>
                <c:pt idx="14">
                  <c:v>3237.5</c:v>
                </c:pt>
                <c:pt idx="15">
                  <c:v>4133.1499999999996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9-45DE-9885-43FFCD1D8269}"/>
            </c:ext>
          </c:extLst>
        </c:ser>
        <c:ser>
          <c:idx val="1"/>
          <c:order val="1"/>
          <c:tx>
            <c:strRef>
              <c:f>loadtimeunderstress!$A$48</c:f>
              <c:strCache>
                <c:ptCount val="1"/>
                <c:pt idx="0">
                  <c:v>JS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loadtimeunderstress!$B$50:$Q$50</c:f>
                <c:numCache>
                  <c:formatCode>General</c:formatCode>
                  <c:ptCount val="16"/>
                  <c:pt idx="0">
                    <c:v>14.941890953395353</c:v>
                  </c:pt>
                  <c:pt idx="1">
                    <c:v>38.751981613168752</c:v>
                  </c:pt>
                  <c:pt idx="2">
                    <c:v>23.711167144795311</c:v>
                  </c:pt>
                  <c:pt idx="3">
                    <c:v>71.090208815797425</c:v>
                  </c:pt>
                  <c:pt idx="4">
                    <c:v>77.000991791288683</c:v>
                  </c:pt>
                  <c:pt idx="5">
                    <c:v>57.639683652661986</c:v>
                  </c:pt>
                  <c:pt idx="6">
                    <c:v>79.538871496566827</c:v>
                  </c:pt>
                  <c:pt idx="7">
                    <c:v>148.62596739537315</c:v>
                  </c:pt>
                  <c:pt idx="8">
                    <c:v>87.268731212092348</c:v>
                  </c:pt>
                  <c:pt idx="9">
                    <c:v>114.57709700413402</c:v>
                  </c:pt>
                  <c:pt idx="10">
                    <c:v>57.678615940763585</c:v>
                  </c:pt>
                  <c:pt idx="11">
                    <c:v>78.701750632572185</c:v>
                  </c:pt>
                  <c:pt idx="12">
                    <c:v>184.83788764895121</c:v>
                  </c:pt>
                  <c:pt idx="13">
                    <c:v>107.59342219671237</c:v>
                  </c:pt>
                  <c:pt idx="14">
                    <c:v>158.03976015380968</c:v>
                  </c:pt>
                  <c:pt idx="15">
                    <c:v>219.95642026499127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loadtimeunderstress!$B$48:$Q$48</c:f>
              <c:numCache>
                <c:formatCode>General</c:formatCode>
                <c:ptCount val="16"/>
                <c:pt idx="0">
                  <c:v>279.7</c:v>
                </c:pt>
                <c:pt idx="1">
                  <c:v>977.35</c:v>
                </c:pt>
                <c:pt idx="2">
                  <c:v>1275.55</c:v>
                </c:pt>
                <c:pt idx="3">
                  <c:v>1498.1</c:v>
                </c:pt>
                <c:pt idx="4">
                  <c:v>1818.7</c:v>
                </c:pt>
                <c:pt idx="5">
                  <c:v>1620.95</c:v>
                </c:pt>
                <c:pt idx="6">
                  <c:v>1689.45</c:v>
                </c:pt>
                <c:pt idx="7">
                  <c:v>2133.35</c:v>
                </c:pt>
                <c:pt idx="8">
                  <c:v>1656.25</c:v>
                </c:pt>
                <c:pt idx="9">
                  <c:v>2176.8000000000002</c:v>
                </c:pt>
                <c:pt idx="10">
                  <c:v>1510.8</c:v>
                </c:pt>
                <c:pt idx="11">
                  <c:v>1453.85</c:v>
                </c:pt>
                <c:pt idx="12">
                  <c:v>2923.55</c:v>
                </c:pt>
                <c:pt idx="13">
                  <c:v>2068.65</c:v>
                </c:pt>
                <c:pt idx="14">
                  <c:v>2476.5</c:v>
                </c:pt>
                <c:pt idx="15">
                  <c:v>3045.45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9-45DE-9885-43FFCD1D8269}"/>
            </c:ext>
          </c:extLst>
        </c:ser>
        <c:ser>
          <c:idx val="2"/>
          <c:order val="2"/>
          <c:tx>
            <c:strRef>
              <c:f>loadtimeunderstress!$A$74</c:f>
              <c:strCache>
                <c:ptCount val="1"/>
                <c:pt idx="0">
                  <c:v>Elm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loadtimeunderstress!$B$76:$Q$76</c:f>
                <c:numCache>
                  <c:formatCode>General</c:formatCode>
                  <c:ptCount val="16"/>
                  <c:pt idx="0">
                    <c:v>0.755941378958086</c:v>
                  </c:pt>
                  <c:pt idx="1">
                    <c:v>20.248858967203169</c:v>
                  </c:pt>
                  <c:pt idx="2">
                    <c:v>42.920654762749805</c:v>
                  </c:pt>
                  <c:pt idx="3">
                    <c:v>14.762693913339387</c:v>
                  </c:pt>
                  <c:pt idx="4">
                    <c:v>27.319977267463759</c:v>
                  </c:pt>
                  <c:pt idx="5">
                    <c:v>26.749030479233205</c:v>
                  </c:pt>
                  <c:pt idx="6">
                    <c:v>28.852335488793539</c:v>
                  </c:pt>
                  <c:pt idx="7">
                    <c:v>42.106842799316077</c:v>
                  </c:pt>
                  <c:pt idx="8">
                    <c:v>47.21109481556438</c:v>
                  </c:pt>
                  <c:pt idx="9">
                    <c:v>48.651396637063172</c:v>
                  </c:pt>
                  <c:pt idx="10">
                    <c:v>73.730996838079179</c:v>
                  </c:pt>
                  <c:pt idx="11">
                    <c:v>71.550680602890438</c:v>
                  </c:pt>
                  <c:pt idx="12">
                    <c:v>107.97107933925739</c:v>
                  </c:pt>
                  <c:pt idx="13">
                    <c:v>167.6158392842018</c:v>
                  </c:pt>
                  <c:pt idx="14">
                    <c:v>251.98824951718848</c:v>
                  </c:pt>
                  <c:pt idx="15">
                    <c:v>233.76709028432552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loadtimeunderstress!$B$74:$Q$74</c:f>
              <c:numCache>
                <c:formatCode>General</c:formatCode>
                <c:ptCount val="16"/>
                <c:pt idx="0">
                  <c:v>150.75</c:v>
                </c:pt>
                <c:pt idx="1">
                  <c:v>458.05</c:v>
                </c:pt>
                <c:pt idx="2">
                  <c:v>725.05</c:v>
                </c:pt>
                <c:pt idx="3">
                  <c:v>854.85</c:v>
                </c:pt>
                <c:pt idx="4">
                  <c:v>883.3</c:v>
                </c:pt>
                <c:pt idx="5">
                  <c:v>830.3</c:v>
                </c:pt>
                <c:pt idx="6">
                  <c:v>846.6</c:v>
                </c:pt>
                <c:pt idx="7">
                  <c:v>968.9</c:v>
                </c:pt>
                <c:pt idx="8">
                  <c:v>1010.3</c:v>
                </c:pt>
                <c:pt idx="9">
                  <c:v>966.45</c:v>
                </c:pt>
                <c:pt idx="10">
                  <c:v>1044.9000000000001</c:v>
                </c:pt>
                <c:pt idx="11">
                  <c:v>1081.9000000000001</c:v>
                </c:pt>
                <c:pt idx="12">
                  <c:v>1182.8499999999999</c:v>
                </c:pt>
                <c:pt idx="13">
                  <c:v>1366.7</c:v>
                </c:pt>
                <c:pt idx="14">
                  <c:v>1704</c:v>
                </c:pt>
                <c:pt idx="15">
                  <c:v>1853.25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9-45DE-9885-43FFCD1D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6464"/>
        <c:axId val="85440208"/>
      </c:scatterChart>
      <c:valAx>
        <c:axId val="85436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0208"/>
        <c:crosses val="autoZero"/>
        <c:crossBetween val="midCat"/>
      </c:valAx>
      <c:valAx>
        <c:axId val="85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LaadTijd/#gebruikers</a:t>
            </a:r>
            <a:r>
              <a:rPr lang="en-GB" baseline="0"/>
              <a:t> (ms)</a:t>
            </a:r>
          </a:p>
        </c:rich>
      </c:tx>
      <c:layout>
        <c:manualLayout>
          <c:xMode val="edge"/>
          <c:yMode val="edge"/>
          <c:x val="0.39811969827692195"/>
          <c:y val="3.1548894002022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95131838287654E-2"/>
          <c:y val="0.12180623973727422"/>
          <c:w val="0.84376805391544663"/>
          <c:h val="0.80200897301630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loadtimeunderstress!$A$22</c:f>
              <c:strCache>
                <c:ptCount val="1"/>
                <c:pt idx="0">
                  <c:v>RxJS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loadtimeunderstress!$B$22:$Q$22</c:f>
              <c:numCache>
                <c:formatCode>General</c:formatCode>
                <c:ptCount val="16"/>
                <c:pt idx="0">
                  <c:v>165.75</c:v>
                </c:pt>
                <c:pt idx="1">
                  <c:v>1041.5</c:v>
                </c:pt>
                <c:pt idx="2">
                  <c:v>1205.2</c:v>
                </c:pt>
                <c:pt idx="3">
                  <c:v>1316.95</c:v>
                </c:pt>
                <c:pt idx="4">
                  <c:v>1289.55</c:v>
                </c:pt>
                <c:pt idx="5">
                  <c:v>1563.9</c:v>
                </c:pt>
                <c:pt idx="6">
                  <c:v>1694.75</c:v>
                </c:pt>
                <c:pt idx="7">
                  <c:v>1733.4</c:v>
                </c:pt>
                <c:pt idx="8">
                  <c:v>2087.5500000000002</c:v>
                </c:pt>
                <c:pt idx="9">
                  <c:v>2645.4</c:v>
                </c:pt>
                <c:pt idx="10">
                  <c:v>2601.3000000000002</c:v>
                </c:pt>
                <c:pt idx="11">
                  <c:v>2678.6</c:v>
                </c:pt>
                <c:pt idx="12">
                  <c:v>2890.25</c:v>
                </c:pt>
                <c:pt idx="13">
                  <c:v>2822.4</c:v>
                </c:pt>
                <c:pt idx="14">
                  <c:v>3237.5</c:v>
                </c:pt>
                <c:pt idx="15">
                  <c:v>4133.1499999999996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0-49A8-86DD-B3E017E57899}"/>
            </c:ext>
          </c:extLst>
        </c:ser>
        <c:ser>
          <c:idx val="1"/>
          <c:order val="1"/>
          <c:tx>
            <c:strRef>
              <c:f>loadtimeunderstress!$A$48</c:f>
              <c:strCache>
                <c:ptCount val="1"/>
                <c:pt idx="0">
                  <c:v>JS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loadtimeunderstress!$B$48:$Q$48</c:f>
              <c:numCache>
                <c:formatCode>General</c:formatCode>
                <c:ptCount val="16"/>
                <c:pt idx="0">
                  <c:v>279.7</c:v>
                </c:pt>
                <c:pt idx="1">
                  <c:v>977.35</c:v>
                </c:pt>
                <c:pt idx="2">
                  <c:v>1275.55</c:v>
                </c:pt>
                <c:pt idx="3">
                  <c:v>1498.1</c:v>
                </c:pt>
                <c:pt idx="4">
                  <c:v>1818.7</c:v>
                </c:pt>
                <c:pt idx="5">
                  <c:v>1620.95</c:v>
                </c:pt>
                <c:pt idx="6">
                  <c:v>1689.45</c:v>
                </c:pt>
                <c:pt idx="7">
                  <c:v>2133.35</c:v>
                </c:pt>
                <c:pt idx="8">
                  <c:v>1656.25</c:v>
                </c:pt>
                <c:pt idx="9">
                  <c:v>2176.8000000000002</c:v>
                </c:pt>
                <c:pt idx="10">
                  <c:v>1510.8</c:v>
                </c:pt>
                <c:pt idx="11">
                  <c:v>1453.85</c:v>
                </c:pt>
                <c:pt idx="12">
                  <c:v>2923.55</c:v>
                </c:pt>
                <c:pt idx="13">
                  <c:v>2068.65</c:v>
                </c:pt>
                <c:pt idx="14">
                  <c:v>2476.5</c:v>
                </c:pt>
                <c:pt idx="15">
                  <c:v>3045.45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0-49A8-86DD-B3E017E57899}"/>
            </c:ext>
          </c:extLst>
        </c:ser>
        <c:ser>
          <c:idx val="2"/>
          <c:order val="2"/>
          <c:tx>
            <c:strRef>
              <c:f>loadtimeunderstress!$A$74</c:f>
              <c:strCache>
                <c:ptCount val="1"/>
                <c:pt idx="0">
                  <c:v>Elm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loadtimeunderstress!$B$1:$Q$1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loadtimeunderstress!$B$74:$Q$74</c:f>
              <c:numCache>
                <c:formatCode>General</c:formatCode>
                <c:ptCount val="16"/>
                <c:pt idx="0">
                  <c:v>150.75</c:v>
                </c:pt>
                <c:pt idx="1">
                  <c:v>458.05</c:v>
                </c:pt>
                <c:pt idx="2">
                  <c:v>725.05</c:v>
                </c:pt>
                <c:pt idx="3">
                  <c:v>854.85</c:v>
                </c:pt>
                <c:pt idx="4">
                  <c:v>883.3</c:v>
                </c:pt>
                <c:pt idx="5">
                  <c:v>830.3</c:v>
                </c:pt>
                <c:pt idx="6">
                  <c:v>846.6</c:v>
                </c:pt>
                <c:pt idx="7">
                  <c:v>968.9</c:v>
                </c:pt>
                <c:pt idx="8">
                  <c:v>1010.3</c:v>
                </c:pt>
                <c:pt idx="9">
                  <c:v>966.45</c:v>
                </c:pt>
                <c:pt idx="10">
                  <c:v>1044.9000000000001</c:v>
                </c:pt>
                <c:pt idx="11">
                  <c:v>1081.9000000000001</c:v>
                </c:pt>
                <c:pt idx="12">
                  <c:v>1182.8499999999999</c:v>
                </c:pt>
                <c:pt idx="13">
                  <c:v>1366.7</c:v>
                </c:pt>
                <c:pt idx="14">
                  <c:v>1704</c:v>
                </c:pt>
                <c:pt idx="15">
                  <c:v>1853.25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0-49A8-86DD-B3E017E5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6464"/>
        <c:axId val="85440208"/>
      </c:scatterChart>
      <c:valAx>
        <c:axId val="85436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0208"/>
        <c:crosses val="autoZero"/>
        <c:crossBetween val="midCat"/>
      </c:valAx>
      <c:valAx>
        <c:axId val="85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LaadTijd (ms)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LaadTijd (ms)</a:t>
          </a:r>
        </a:p>
      </cx:txPr>
    </cx:title>
    <cx:plotArea>
      <cx:plotAreaRegion>
        <cx:series layoutId="boxWhisker" uniqueId="{17E4D46B-0A00-4974-BCD0-68EC3A235BBA}">
          <cx:tx>
            <cx:txData>
              <cx:f>_xlchart.v2.0</cx:f>
              <cx:v>JS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9B74D7-2760-4FE4-9F17-99C33F2A86F6}">
          <cx:tx>
            <cx:txData>
              <cx:f>_xlchart.v2.2</cx:f>
              <cx:v>RxJS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F82EB62-F819-4E64-B623-F08BE5F13890}">
          <cx:tx>
            <cx:txData>
              <cx:f>_xlchart.v2.4</cx:f>
              <cx:v>Elm</cx:v>
            </cx:txData>
          </cx:tx>
          <cx:spPr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0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686420</xdr:colOff>
      <xdr:row>0</xdr:row>
      <xdr:rowOff>190499</xdr:rowOff>
    </xdr:from>
    <xdr:to>
      <xdr:col>14</xdr:col>
      <xdr:colOff>148258</xdr:colOff>
      <xdr:row>31</xdr:row>
      <xdr:rowOff>48452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6246" y="190499"/>
              <a:ext cx="6336403" cy="57634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1220</xdr:colOff>
      <xdr:row>1</xdr:row>
      <xdr:rowOff>186936</xdr:rowOff>
    </xdr:from>
    <xdr:to>
      <xdr:col>32</xdr:col>
      <xdr:colOff>677911</xdr:colOff>
      <xdr:row>29</xdr:row>
      <xdr:rowOff>89648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190499</xdr:rowOff>
    </xdr:from>
    <xdr:to>
      <xdr:col>32</xdr:col>
      <xdr:colOff>670181</xdr:colOff>
      <xdr:row>61</xdr:row>
      <xdr:rowOff>89646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15" zoomScaleNormal="115" workbookViewId="0">
      <selection activeCell="E16" sqref="E16"/>
    </sheetView>
  </sheetViews>
  <sheetFormatPr defaultRowHeight="15" x14ac:dyDescent="0.25"/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A2">
        <v>1</v>
      </c>
      <c r="B2">
        <v>262</v>
      </c>
      <c r="C2">
        <v>242</v>
      </c>
      <c r="D2">
        <v>125</v>
      </c>
    </row>
    <row r="3" spans="1:4" x14ac:dyDescent="0.25">
      <c r="A3">
        <v>2</v>
      </c>
      <c r="B3">
        <v>260</v>
      </c>
      <c r="C3">
        <v>252</v>
      </c>
      <c r="D3">
        <v>138</v>
      </c>
    </row>
    <row r="4" spans="1:4" x14ac:dyDescent="0.25">
      <c r="A4">
        <v>3</v>
      </c>
      <c r="B4">
        <v>226</v>
      </c>
      <c r="C4">
        <v>252</v>
      </c>
      <c r="D4">
        <v>134</v>
      </c>
    </row>
    <row r="5" spans="1:4" x14ac:dyDescent="0.25">
      <c r="A5">
        <v>4</v>
      </c>
      <c r="B5">
        <v>224</v>
      </c>
      <c r="C5">
        <v>259</v>
      </c>
      <c r="D5">
        <v>128</v>
      </c>
    </row>
    <row r="6" spans="1:4" x14ac:dyDescent="0.25">
      <c r="A6">
        <v>5</v>
      </c>
      <c r="B6">
        <v>212</v>
      </c>
      <c r="C6">
        <v>231</v>
      </c>
      <c r="D6">
        <v>127</v>
      </c>
    </row>
    <row r="7" spans="1:4" x14ac:dyDescent="0.25">
      <c r="A7">
        <v>6</v>
      </c>
      <c r="B7">
        <v>233</v>
      </c>
      <c r="C7">
        <v>271</v>
      </c>
      <c r="D7">
        <v>130</v>
      </c>
    </row>
    <row r="8" spans="1:4" x14ac:dyDescent="0.25">
      <c r="A8">
        <v>7</v>
      </c>
      <c r="B8">
        <v>251</v>
      </c>
      <c r="C8">
        <v>253</v>
      </c>
      <c r="D8">
        <v>129</v>
      </c>
    </row>
    <row r="9" spans="1:4" x14ac:dyDescent="0.25">
      <c r="A9">
        <v>8</v>
      </c>
      <c r="B9">
        <v>211</v>
      </c>
      <c r="C9">
        <v>264</v>
      </c>
      <c r="D9">
        <v>127</v>
      </c>
    </row>
    <row r="10" spans="1:4" x14ac:dyDescent="0.25">
      <c r="A10">
        <v>9</v>
      </c>
      <c r="B10">
        <v>221</v>
      </c>
      <c r="C10">
        <v>214</v>
      </c>
      <c r="D10">
        <v>129</v>
      </c>
    </row>
    <row r="11" spans="1:4" x14ac:dyDescent="0.25">
      <c r="A11">
        <v>10</v>
      </c>
      <c r="B11">
        <v>234</v>
      </c>
      <c r="C11">
        <v>231</v>
      </c>
      <c r="D11">
        <v>129</v>
      </c>
    </row>
    <row r="12" spans="1:4" x14ac:dyDescent="0.25">
      <c r="A12">
        <v>11</v>
      </c>
      <c r="B12">
        <v>272</v>
      </c>
      <c r="C12">
        <v>215</v>
      </c>
      <c r="D12">
        <v>129</v>
      </c>
    </row>
    <row r="13" spans="1:4" x14ac:dyDescent="0.25">
      <c r="A13">
        <v>12</v>
      </c>
      <c r="B13">
        <v>211</v>
      </c>
      <c r="C13">
        <v>254</v>
      </c>
      <c r="D13">
        <v>126</v>
      </c>
    </row>
    <row r="14" spans="1:4" x14ac:dyDescent="0.25">
      <c r="A14">
        <v>13</v>
      </c>
      <c r="B14">
        <v>224</v>
      </c>
      <c r="C14">
        <v>222</v>
      </c>
      <c r="D14">
        <v>128</v>
      </c>
    </row>
    <row r="15" spans="1:4" x14ac:dyDescent="0.25">
      <c r="A15">
        <v>14</v>
      </c>
      <c r="B15">
        <v>224</v>
      </c>
      <c r="C15">
        <v>230</v>
      </c>
      <c r="D15">
        <v>127</v>
      </c>
    </row>
    <row r="16" spans="1:4" x14ac:dyDescent="0.25">
      <c r="A16">
        <v>15</v>
      </c>
      <c r="B16">
        <v>274</v>
      </c>
      <c r="C16">
        <v>247</v>
      </c>
      <c r="D16">
        <v>131</v>
      </c>
    </row>
    <row r="17" spans="1:4" x14ac:dyDescent="0.25">
      <c r="A17">
        <v>16</v>
      </c>
      <c r="B17">
        <v>216</v>
      </c>
      <c r="C17">
        <v>228</v>
      </c>
      <c r="D17">
        <v>129</v>
      </c>
    </row>
    <row r="18" spans="1:4" x14ac:dyDescent="0.25">
      <c r="A18">
        <v>17</v>
      </c>
      <c r="B18">
        <v>253</v>
      </c>
      <c r="C18">
        <v>216</v>
      </c>
      <c r="D18">
        <v>127</v>
      </c>
    </row>
    <row r="19" spans="1:4" x14ac:dyDescent="0.25">
      <c r="A19">
        <v>18</v>
      </c>
      <c r="B19">
        <v>218</v>
      </c>
      <c r="C19">
        <v>211</v>
      </c>
      <c r="D19">
        <v>128</v>
      </c>
    </row>
    <row r="20" spans="1:4" x14ac:dyDescent="0.25">
      <c r="A20">
        <v>19</v>
      </c>
      <c r="B20">
        <v>238</v>
      </c>
      <c r="C20">
        <v>213</v>
      </c>
      <c r="D20">
        <v>127</v>
      </c>
    </row>
    <row r="21" spans="1:4" x14ac:dyDescent="0.25">
      <c r="A21">
        <v>20</v>
      </c>
      <c r="B21">
        <v>255</v>
      </c>
      <c r="C21">
        <v>259</v>
      </c>
      <c r="D21">
        <v>128</v>
      </c>
    </row>
    <row r="22" spans="1:4" x14ac:dyDescent="0.25">
      <c r="A22" t="s">
        <v>6</v>
      </c>
      <c r="B22">
        <f>AVERAGE(B2:B21)</f>
        <v>235.95</v>
      </c>
      <c r="C22">
        <f t="shared" ref="C22:D22" si="0">AVERAGE(C2:C21)</f>
        <v>238.2</v>
      </c>
      <c r="D22">
        <f t="shared" si="0"/>
        <v>128.80000000000001</v>
      </c>
    </row>
    <row r="23" spans="1:4" x14ac:dyDescent="0.25">
      <c r="A23" t="s">
        <v>7</v>
      </c>
      <c r="B23">
        <f>_xlfn.STDEV.S(B2:B21)</f>
        <v>20.763011139498705</v>
      </c>
      <c r="C23">
        <f t="shared" ref="C23:D23" si="1">_xlfn.STDEV.S(C2:C21)</f>
        <v>19.299850013052321</v>
      </c>
      <c r="D23">
        <f t="shared" si="1"/>
        <v>2.8946411467435906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I1" zoomScale="85" zoomScaleNormal="85" workbookViewId="0">
      <selection activeCell="Q50" sqref="Q50"/>
    </sheetView>
  </sheetViews>
  <sheetFormatPr defaultRowHeight="15" x14ac:dyDescent="0.25"/>
  <sheetData>
    <row r="1" spans="2:17" x14ac:dyDescent="0.25"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</row>
    <row r="2" spans="2:17" x14ac:dyDescent="0.25">
      <c r="B2">
        <v>224</v>
      </c>
      <c r="C2">
        <v>480</v>
      </c>
      <c r="D2">
        <v>1072</v>
      </c>
      <c r="E2">
        <v>965</v>
      </c>
      <c r="F2">
        <v>1382</v>
      </c>
      <c r="G2">
        <v>1038</v>
      </c>
      <c r="H2">
        <v>1561</v>
      </c>
      <c r="I2">
        <v>1233</v>
      </c>
      <c r="J2">
        <v>2765</v>
      </c>
      <c r="K2">
        <v>924</v>
      </c>
      <c r="L2">
        <v>1954</v>
      </c>
      <c r="M2">
        <v>4651</v>
      </c>
      <c r="N2">
        <v>1547</v>
      </c>
      <c r="O2">
        <v>1545</v>
      </c>
      <c r="P2">
        <v>4043.9999999999995</v>
      </c>
      <c r="Q2">
        <v>4549</v>
      </c>
    </row>
    <row r="3" spans="2:17" x14ac:dyDescent="0.25">
      <c r="B3">
        <v>155</v>
      </c>
      <c r="C3">
        <v>689</v>
      </c>
      <c r="D3">
        <v>697</v>
      </c>
      <c r="E3">
        <v>1157</v>
      </c>
      <c r="F3">
        <v>1008.9999999999999</v>
      </c>
      <c r="G3">
        <v>3874</v>
      </c>
      <c r="H3">
        <v>1152</v>
      </c>
      <c r="I3">
        <v>1477</v>
      </c>
      <c r="J3">
        <v>1016.9999999999999</v>
      </c>
      <c r="K3">
        <v>8154</v>
      </c>
      <c r="L3">
        <v>1509</v>
      </c>
      <c r="M3">
        <v>1185</v>
      </c>
      <c r="N3">
        <v>4522</v>
      </c>
      <c r="O3">
        <v>912</v>
      </c>
      <c r="P3">
        <v>1752</v>
      </c>
      <c r="Q3">
        <v>1500</v>
      </c>
    </row>
    <row r="4" spans="2:17" x14ac:dyDescent="0.25">
      <c r="B4">
        <v>151</v>
      </c>
      <c r="C4">
        <v>818</v>
      </c>
      <c r="D4">
        <v>1090</v>
      </c>
      <c r="E4">
        <v>743</v>
      </c>
      <c r="F4">
        <v>929</v>
      </c>
      <c r="G4">
        <v>992</v>
      </c>
      <c r="H4">
        <v>1466</v>
      </c>
      <c r="I4" s="2">
        <v>4516</v>
      </c>
      <c r="J4">
        <v>1033</v>
      </c>
      <c r="K4">
        <v>816</v>
      </c>
      <c r="L4">
        <v>4748</v>
      </c>
      <c r="M4">
        <v>5654</v>
      </c>
      <c r="N4">
        <v>1294</v>
      </c>
      <c r="O4">
        <v>2261</v>
      </c>
      <c r="P4">
        <v>3929</v>
      </c>
      <c r="Q4">
        <v>46675</v>
      </c>
    </row>
    <row r="5" spans="2:17" x14ac:dyDescent="0.25">
      <c r="B5">
        <v>195</v>
      </c>
      <c r="C5">
        <v>937</v>
      </c>
      <c r="D5">
        <v>1146</v>
      </c>
      <c r="E5">
        <v>1445</v>
      </c>
      <c r="F5">
        <v>1039</v>
      </c>
      <c r="G5">
        <v>735</v>
      </c>
      <c r="H5">
        <v>1685</v>
      </c>
      <c r="I5">
        <v>1400</v>
      </c>
      <c r="J5">
        <v>9951</v>
      </c>
      <c r="K5">
        <v>4545</v>
      </c>
      <c r="L5">
        <v>1214</v>
      </c>
      <c r="M5">
        <v>4180</v>
      </c>
      <c r="N5">
        <v>844</v>
      </c>
      <c r="O5">
        <v>1151</v>
      </c>
      <c r="P5">
        <v>1166</v>
      </c>
      <c r="Q5">
        <v>1909</v>
      </c>
    </row>
    <row r="6" spans="2:17" x14ac:dyDescent="0.25">
      <c r="B6">
        <v>150</v>
      </c>
      <c r="C6">
        <v>517</v>
      </c>
      <c r="D6">
        <v>943</v>
      </c>
      <c r="E6">
        <v>2535</v>
      </c>
      <c r="F6">
        <v>993</v>
      </c>
      <c r="G6">
        <v>939</v>
      </c>
      <c r="H6">
        <v>1433</v>
      </c>
      <c r="I6">
        <v>1255</v>
      </c>
      <c r="J6">
        <v>4368</v>
      </c>
      <c r="K6">
        <v>996</v>
      </c>
      <c r="L6">
        <v>3339</v>
      </c>
      <c r="M6">
        <v>2646</v>
      </c>
      <c r="N6">
        <v>2165</v>
      </c>
      <c r="O6">
        <v>1372</v>
      </c>
      <c r="P6">
        <v>1121</v>
      </c>
      <c r="Q6">
        <v>1337</v>
      </c>
    </row>
    <row r="7" spans="2:17" x14ac:dyDescent="0.25">
      <c r="B7">
        <v>144</v>
      </c>
      <c r="C7">
        <v>629</v>
      </c>
      <c r="D7">
        <v>568</v>
      </c>
      <c r="E7">
        <v>978</v>
      </c>
      <c r="F7">
        <v>1060</v>
      </c>
      <c r="G7">
        <v>1328</v>
      </c>
      <c r="H7">
        <v>1275</v>
      </c>
      <c r="I7">
        <v>1680</v>
      </c>
      <c r="J7">
        <v>2304</v>
      </c>
      <c r="K7">
        <v>1433</v>
      </c>
      <c r="L7">
        <v>1918</v>
      </c>
      <c r="M7">
        <v>1123</v>
      </c>
      <c r="N7">
        <v>1457</v>
      </c>
      <c r="O7">
        <v>1481</v>
      </c>
      <c r="P7">
        <v>1567</v>
      </c>
      <c r="Q7">
        <v>1363</v>
      </c>
    </row>
    <row r="8" spans="2:17" x14ac:dyDescent="0.25">
      <c r="B8">
        <v>147</v>
      </c>
      <c r="C8">
        <v>745</v>
      </c>
      <c r="D8">
        <v>564</v>
      </c>
      <c r="E8">
        <v>845</v>
      </c>
      <c r="F8">
        <v>1966</v>
      </c>
      <c r="G8">
        <v>2146</v>
      </c>
      <c r="H8">
        <v>3685</v>
      </c>
      <c r="I8">
        <v>1628</v>
      </c>
      <c r="J8">
        <v>990</v>
      </c>
      <c r="K8">
        <v>1264</v>
      </c>
      <c r="L8">
        <v>1194</v>
      </c>
      <c r="M8">
        <v>1751</v>
      </c>
      <c r="N8">
        <v>1457</v>
      </c>
      <c r="O8">
        <v>750</v>
      </c>
      <c r="P8">
        <v>1276</v>
      </c>
      <c r="Q8">
        <v>1499</v>
      </c>
    </row>
    <row r="9" spans="2:17" x14ac:dyDescent="0.25">
      <c r="B9">
        <v>188</v>
      </c>
      <c r="C9">
        <v>633</v>
      </c>
      <c r="D9">
        <v>1101</v>
      </c>
      <c r="E9">
        <v>1341</v>
      </c>
      <c r="F9">
        <v>2021.9999999999998</v>
      </c>
      <c r="G9">
        <v>1318</v>
      </c>
      <c r="H9">
        <v>1248</v>
      </c>
      <c r="I9">
        <v>1213</v>
      </c>
      <c r="J9">
        <v>904</v>
      </c>
      <c r="K9">
        <v>1149</v>
      </c>
      <c r="L9">
        <v>1467</v>
      </c>
      <c r="M9">
        <v>2129</v>
      </c>
      <c r="N9">
        <v>1675</v>
      </c>
      <c r="O9">
        <v>7159</v>
      </c>
      <c r="P9">
        <v>1875</v>
      </c>
      <c r="Q9">
        <v>1276</v>
      </c>
    </row>
    <row r="10" spans="2:17" x14ac:dyDescent="0.25">
      <c r="B10">
        <v>143</v>
      </c>
      <c r="C10">
        <v>703</v>
      </c>
      <c r="D10">
        <v>835</v>
      </c>
      <c r="E10">
        <v>1037</v>
      </c>
      <c r="F10">
        <v>1632</v>
      </c>
      <c r="G10">
        <v>2448</v>
      </c>
      <c r="H10">
        <v>1389</v>
      </c>
      <c r="I10">
        <v>830</v>
      </c>
      <c r="J10">
        <v>1392</v>
      </c>
      <c r="K10">
        <v>1368</v>
      </c>
      <c r="L10">
        <v>1479</v>
      </c>
      <c r="M10">
        <v>1214</v>
      </c>
      <c r="N10">
        <v>10583</v>
      </c>
      <c r="O10">
        <v>1415</v>
      </c>
      <c r="P10">
        <v>1072</v>
      </c>
      <c r="Q10">
        <v>1217</v>
      </c>
    </row>
    <row r="11" spans="2:17" x14ac:dyDescent="0.25">
      <c r="B11">
        <v>192</v>
      </c>
      <c r="C11">
        <v>636</v>
      </c>
      <c r="D11">
        <v>1411</v>
      </c>
      <c r="E11">
        <v>1395</v>
      </c>
      <c r="F11">
        <v>1719</v>
      </c>
      <c r="G11">
        <v>857</v>
      </c>
      <c r="H11">
        <v>1541</v>
      </c>
      <c r="I11" s="2">
        <v>3012</v>
      </c>
      <c r="J11">
        <v>1736</v>
      </c>
      <c r="K11">
        <v>1630</v>
      </c>
      <c r="L11">
        <v>4471</v>
      </c>
      <c r="M11">
        <v>2547</v>
      </c>
      <c r="N11">
        <v>5654</v>
      </c>
      <c r="O11">
        <v>8395</v>
      </c>
      <c r="P11">
        <v>1473</v>
      </c>
      <c r="Q11">
        <v>1889</v>
      </c>
    </row>
    <row r="12" spans="2:17" x14ac:dyDescent="0.25">
      <c r="B12">
        <v>144</v>
      </c>
      <c r="C12">
        <v>571</v>
      </c>
      <c r="D12">
        <v>6476</v>
      </c>
      <c r="E12">
        <v>1042</v>
      </c>
      <c r="F12">
        <v>607</v>
      </c>
      <c r="G12">
        <v>834</v>
      </c>
      <c r="H12">
        <v>1366</v>
      </c>
      <c r="I12">
        <v>1989</v>
      </c>
      <c r="J12">
        <v>1727</v>
      </c>
      <c r="K12">
        <v>1051</v>
      </c>
      <c r="L12">
        <v>1245</v>
      </c>
      <c r="M12">
        <v>898</v>
      </c>
      <c r="N12">
        <v>557</v>
      </c>
      <c r="O12">
        <v>10260</v>
      </c>
      <c r="P12">
        <v>1842</v>
      </c>
      <c r="Q12">
        <v>2060</v>
      </c>
    </row>
    <row r="13" spans="2:17" x14ac:dyDescent="0.25">
      <c r="B13">
        <v>222</v>
      </c>
      <c r="C13">
        <v>745</v>
      </c>
      <c r="D13">
        <v>665</v>
      </c>
      <c r="E13">
        <v>1213</v>
      </c>
      <c r="F13">
        <v>1158</v>
      </c>
      <c r="G13">
        <v>2790</v>
      </c>
      <c r="H13">
        <v>1208</v>
      </c>
      <c r="I13" s="2">
        <v>2126</v>
      </c>
      <c r="J13">
        <v>1233</v>
      </c>
      <c r="K13">
        <v>4959</v>
      </c>
      <c r="L13">
        <v>1848</v>
      </c>
      <c r="M13">
        <v>1266</v>
      </c>
      <c r="N13">
        <v>1844</v>
      </c>
      <c r="O13">
        <v>1711</v>
      </c>
      <c r="P13">
        <v>1283</v>
      </c>
      <c r="Q13">
        <v>1067</v>
      </c>
    </row>
    <row r="14" spans="2:17" x14ac:dyDescent="0.25">
      <c r="B14">
        <v>146</v>
      </c>
      <c r="C14">
        <v>523</v>
      </c>
      <c r="D14">
        <v>861</v>
      </c>
      <c r="E14">
        <v>1351</v>
      </c>
      <c r="F14">
        <v>1362</v>
      </c>
      <c r="G14">
        <v>3117</v>
      </c>
      <c r="H14">
        <v>1280</v>
      </c>
      <c r="I14">
        <v>1359</v>
      </c>
      <c r="J14">
        <v>2509</v>
      </c>
      <c r="K14">
        <v>3594</v>
      </c>
      <c r="L14">
        <v>1196</v>
      </c>
      <c r="M14">
        <v>1129</v>
      </c>
      <c r="N14">
        <v>1374</v>
      </c>
      <c r="O14">
        <v>1627</v>
      </c>
      <c r="P14">
        <v>810</v>
      </c>
      <c r="Q14">
        <v>4051.9999999999995</v>
      </c>
    </row>
    <row r="15" spans="2:17" x14ac:dyDescent="0.25">
      <c r="B15">
        <v>144</v>
      </c>
      <c r="C15">
        <v>479</v>
      </c>
      <c r="D15">
        <v>1024</v>
      </c>
      <c r="E15">
        <v>2198</v>
      </c>
      <c r="F15">
        <v>1066</v>
      </c>
      <c r="G15">
        <v>1492</v>
      </c>
      <c r="H15">
        <v>1353</v>
      </c>
      <c r="I15">
        <v>1673</v>
      </c>
      <c r="J15">
        <v>1449</v>
      </c>
      <c r="K15">
        <v>1175</v>
      </c>
      <c r="L15">
        <v>4651</v>
      </c>
      <c r="M15">
        <v>4658</v>
      </c>
      <c r="N15">
        <v>3236</v>
      </c>
      <c r="O15">
        <v>1186</v>
      </c>
      <c r="P15">
        <v>1149</v>
      </c>
      <c r="Q15">
        <v>1236</v>
      </c>
    </row>
    <row r="16" spans="2:17" x14ac:dyDescent="0.25">
      <c r="B16">
        <v>152</v>
      </c>
      <c r="C16">
        <v>678</v>
      </c>
      <c r="D16">
        <v>1094</v>
      </c>
      <c r="E16">
        <v>2914</v>
      </c>
      <c r="F16">
        <v>1022.9999999999999</v>
      </c>
      <c r="G16">
        <v>1481</v>
      </c>
      <c r="H16">
        <v>1722</v>
      </c>
      <c r="I16" s="2">
        <v>1458</v>
      </c>
      <c r="J16">
        <v>1543</v>
      </c>
      <c r="K16">
        <v>2849</v>
      </c>
      <c r="L16">
        <v>4543</v>
      </c>
      <c r="M16">
        <v>3654</v>
      </c>
      <c r="N16">
        <v>4718</v>
      </c>
      <c r="O16">
        <v>4930</v>
      </c>
      <c r="P16">
        <v>4892</v>
      </c>
      <c r="Q16">
        <v>1540</v>
      </c>
    </row>
    <row r="17" spans="1:18" x14ac:dyDescent="0.25">
      <c r="B17">
        <v>193</v>
      </c>
      <c r="C17">
        <v>463</v>
      </c>
      <c r="D17">
        <v>822</v>
      </c>
      <c r="E17">
        <v>1091</v>
      </c>
      <c r="F17">
        <v>1556</v>
      </c>
      <c r="G17">
        <v>1317</v>
      </c>
      <c r="H17">
        <v>5029</v>
      </c>
      <c r="I17">
        <v>2244</v>
      </c>
      <c r="J17">
        <v>1491</v>
      </c>
      <c r="K17">
        <v>2498</v>
      </c>
      <c r="L17">
        <v>3058</v>
      </c>
      <c r="M17">
        <v>1506</v>
      </c>
      <c r="N17">
        <v>1856</v>
      </c>
      <c r="O17">
        <v>1694</v>
      </c>
      <c r="P17">
        <v>2122</v>
      </c>
      <c r="Q17">
        <v>1216</v>
      </c>
    </row>
    <row r="18" spans="1:18" x14ac:dyDescent="0.25">
      <c r="B18">
        <v>149</v>
      </c>
      <c r="C18">
        <v>8481</v>
      </c>
      <c r="D18">
        <v>891</v>
      </c>
      <c r="E18">
        <v>1223</v>
      </c>
      <c r="F18">
        <v>1133</v>
      </c>
      <c r="G18">
        <v>826</v>
      </c>
      <c r="H18">
        <v>1706</v>
      </c>
      <c r="I18">
        <v>1227</v>
      </c>
      <c r="J18">
        <v>1431</v>
      </c>
      <c r="K18">
        <v>1195</v>
      </c>
      <c r="L18">
        <v>919</v>
      </c>
      <c r="M18">
        <v>8412</v>
      </c>
      <c r="N18">
        <v>1212</v>
      </c>
      <c r="O18">
        <v>1529</v>
      </c>
      <c r="P18">
        <v>3498</v>
      </c>
      <c r="Q18">
        <v>3470</v>
      </c>
    </row>
    <row r="19" spans="1:18" x14ac:dyDescent="0.25">
      <c r="B19">
        <v>149</v>
      </c>
      <c r="C19">
        <v>837</v>
      </c>
      <c r="D19">
        <v>566</v>
      </c>
      <c r="E19">
        <v>768</v>
      </c>
      <c r="F19">
        <v>1970</v>
      </c>
      <c r="G19">
        <v>779</v>
      </c>
      <c r="H19">
        <v>1609</v>
      </c>
      <c r="I19">
        <v>1142</v>
      </c>
      <c r="J19">
        <v>1275</v>
      </c>
      <c r="K19">
        <v>6815</v>
      </c>
      <c r="L19">
        <v>5034</v>
      </c>
      <c r="M19">
        <v>1438</v>
      </c>
      <c r="N19">
        <v>8602</v>
      </c>
      <c r="O19">
        <v>1324</v>
      </c>
      <c r="P19">
        <v>1362</v>
      </c>
      <c r="Q19">
        <v>1793</v>
      </c>
    </row>
    <row r="20" spans="1:18" x14ac:dyDescent="0.25">
      <c r="B20">
        <v>150</v>
      </c>
      <c r="C20">
        <v>562</v>
      </c>
      <c r="D20">
        <v>1285</v>
      </c>
      <c r="E20">
        <v>811</v>
      </c>
      <c r="F20">
        <v>1214</v>
      </c>
      <c r="G20">
        <v>1309</v>
      </c>
      <c r="H20">
        <v>1089</v>
      </c>
      <c r="I20">
        <v>1876</v>
      </c>
      <c r="J20">
        <v>1008</v>
      </c>
      <c r="K20">
        <v>3677</v>
      </c>
      <c r="L20">
        <v>1729</v>
      </c>
      <c r="M20">
        <v>1355</v>
      </c>
      <c r="N20">
        <v>1687</v>
      </c>
      <c r="O20">
        <v>1646</v>
      </c>
      <c r="P20">
        <v>25852</v>
      </c>
      <c r="Q20">
        <v>1670</v>
      </c>
    </row>
    <row r="21" spans="1:18" x14ac:dyDescent="0.25">
      <c r="B21">
        <v>177</v>
      </c>
      <c r="C21">
        <v>704</v>
      </c>
      <c r="D21">
        <v>993</v>
      </c>
      <c r="E21">
        <v>1287</v>
      </c>
      <c r="F21">
        <v>951</v>
      </c>
      <c r="G21">
        <v>1658</v>
      </c>
      <c r="H21">
        <v>1098</v>
      </c>
      <c r="I21">
        <v>1330</v>
      </c>
      <c r="J21">
        <v>1625</v>
      </c>
      <c r="K21">
        <v>2816</v>
      </c>
      <c r="L21">
        <v>4510</v>
      </c>
      <c r="M21">
        <v>2176</v>
      </c>
      <c r="N21">
        <v>1521</v>
      </c>
      <c r="O21">
        <v>4100</v>
      </c>
      <c r="P21">
        <v>2665</v>
      </c>
      <c r="Q21">
        <v>1345</v>
      </c>
    </row>
    <row r="22" spans="1:18" x14ac:dyDescent="0.25">
      <c r="A22" t="s">
        <v>1</v>
      </c>
      <c r="B22">
        <f t="shared" ref="B22:H22" si="0">AVERAGE(B2:B21)</f>
        <v>165.75</v>
      </c>
      <c r="C22">
        <f t="shared" si="0"/>
        <v>1041.5</v>
      </c>
      <c r="D22">
        <f t="shared" si="0"/>
        <v>1205.2</v>
      </c>
      <c r="E22">
        <f t="shared" si="0"/>
        <v>1316.95</v>
      </c>
      <c r="F22">
        <f t="shared" si="0"/>
        <v>1289.55</v>
      </c>
      <c r="G22">
        <f t="shared" si="0"/>
        <v>1563.9</v>
      </c>
      <c r="H22">
        <f t="shared" si="0"/>
        <v>1694.75</v>
      </c>
      <c r="I22">
        <f t="shared" ref="I22" si="1">AVERAGE(I2:I21)</f>
        <v>1733.4</v>
      </c>
      <c r="J22">
        <f>AVERAGE(J2:J21)</f>
        <v>2087.5500000000002</v>
      </c>
      <c r="K22">
        <f t="shared" ref="K22:N22" si="2">AVERAGE(K2:K21)</f>
        <v>2645.4</v>
      </c>
      <c r="L22">
        <f t="shared" si="2"/>
        <v>2601.3000000000002</v>
      </c>
      <c r="M22">
        <f t="shared" si="2"/>
        <v>2678.6</v>
      </c>
      <c r="N22">
        <f t="shared" si="2"/>
        <v>2890.25</v>
      </c>
      <c r="O22">
        <f t="shared" ref="O22:Q22" si="3">AVERAGE(O2:O21)</f>
        <v>2822.4</v>
      </c>
      <c r="P22">
        <f t="shared" si="3"/>
        <v>3237.5</v>
      </c>
      <c r="Q22">
        <f t="shared" si="3"/>
        <v>4133.1499999999996</v>
      </c>
      <c r="R22">
        <f>MAX(B2:Q21)</f>
        <v>46675</v>
      </c>
    </row>
    <row r="23" spans="1:18" x14ac:dyDescent="0.25">
      <c r="B23">
        <f>_xlfn.STDEV.S(B2:B21)</f>
        <v>26.875688485673209</v>
      </c>
      <c r="C23">
        <f t="shared" ref="C23:Q23" si="4">_xlfn.STDEV.S(C2:C21)</f>
        <v>1755.7813825069154</v>
      </c>
      <c r="D23">
        <f t="shared" si="4"/>
        <v>1263.0646355924191</v>
      </c>
      <c r="E23">
        <f t="shared" si="4"/>
        <v>581.9237131228947</v>
      </c>
      <c r="F23">
        <f t="shared" si="4"/>
        <v>397.67223676633097</v>
      </c>
      <c r="G23">
        <f t="shared" si="4"/>
        <v>873.88014955683343</v>
      </c>
      <c r="H23">
        <f t="shared" si="4"/>
        <v>956.13519606690284</v>
      </c>
      <c r="I23">
        <f t="shared" si="4"/>
        <v>815.11577479262985</v>
      </c>
      <c r="J23">
        <f t="shared" si="4"/>
        <v>2020.6789498634</v>
      </c>
      <c r="K23">
        <f t="shared" si="4"/>
        <v>2088.3922146247492</v>
      </c>
      <c r="L23">
        <f t="shared" si="4"/>
        <v>1502.5019870378312</v>
      </c>
      <c r="M23">
        <f t="shared" si="4"/>
        <v>1962.8306734488281</v>
      </c>
      <c r="N23">
        <f t="shared" si="4"/>
        <v>2677.9891488911876</v>
      </c>
      <c r="O23">
        <f t="shared" si="4"/>
        <v>2731.2822013036102</v>
      </c>
      <c r="P23">
        <f t="shared" si="4"/>
        <v>5447.0457227072329</v>
      </c>
      <c r="Q23">
        <f t="shared" si="4"/>
        <v>10060.57200568531</v>
      </c>
    </row>
    <row r="24" spans="1:18" x14ac:dyDescent="0.25">
      <c r="B24">
        <f>B23/10</f>
        <v>2.687568848567321</v>
      </c>
      <c r="C24">
        <f t="shared" ref="C24:Q24" si="5">C23/10</f>
        <v>175.57813825069155</v>
      </c>
      <c r="D24">
        <f t="shared" si="5"/>
        <v>126.30646355924191</v>
      </c>
      <c r="E24">
        <f t="shared" si="5"/>
        <v>58.192371312289467</v>
      </c>
      <c r="F24">
        <f t="shared" si="5"/>
        <v>39.767223676633094</v>
      </c>
      <c r="G24">
        <f t="shared" si="5"/>
        <v>87.388014955683346</v>
      </c>
      <c r="H24">
        <f t="shared" si="5"/>
        <v>95.613519606690289</v>
      </c>
      <c r="I24">
        <f t="shared" si="5"/>
        <v>81.511577479262982</v>
      </c>
      <c r="J24">
        <f t="shared" si="5"/>
        <v>202.06789498634001</v>
      </c>
      <c r="K24">
        <f t="shared" si="5"/>
        <v>208.83922146247491</v>
      </c>
      <c r="L24">
        <f t="shared" si="5"/>
        <v>150.25019870378313</v>
      </c>
      <c r="M24">
        <f t="shared" si="5"/>
        <v>196.2830673448828</v>
      </c>
      <c r="N24">
        <f t="shared" si="5"/>
        <v>267.79891488911875</v>
      </c>
      <c r="O24">
        <f t="shared" si="5"/>
        <v>273.128220130361</v>
      </c>
      <c r="P24">
        <f t="shared" si="5"/>
        <v>544.70457227072325</v>
      </c>
      <c r="Q24">
        <f t="shared" si="5"/>
        <v>1006.057200568531</v>
      </c>
    </row>
    <row r="27" spans="1:18" x14ac:dyDescent="0.25">
      <c r="B27">
        <v>0</v>
      </c>
      <c r="C27">
        <v>100</v>
      </c>
      <c r="D27">
        <v>200</v>
      </c>
      <c r="E27">
        <v>300</v>
      </c>
      <c r="F27">
        <v>400</v>
      </c>
      <c r="G27">
        <v>500</v>
      </c>
      <c r="H27">
        <v>600</v>
      </c>
      <c r="I27">
        <v>700</v>
      </c>
      <c r="J27">
        <v>800</v>
      </c>
      <c r="K27">
        <v>900</v>
      </c>
      <c r="L27">
        <v>1000</v>
      </c>
      <c r="M27">
        <v>1100</v>
      </c>
      <c r="N27">
        <v>1200</v>
      </c>
      <c r="O27">
        <v>1300</v>
      </c>
      <c r="P27">
        <v>1400</v>
      </c>
      <c r="Q27">
        <v>1500</v>
      </c>
    </row>
    <row r="28" spans="1:18" x14ac:dyDescent="0.25">
      <c r="B28">
        <v>242</v>
      </c>
      <c r="C28">
        <v>783</v>
      </c>
      <c r="D28">
        <v>1122</v>
      </c>
      <c r="E28">
        <v>1426</v>
      </c>
      <c r="F28">
        <v>1324</v>
      </c>
      <c r="G28">
        <v>1327</v>
      </c>
      <c r="H28">
        <v>957</v>
      </c>
      <c r="I28">
        <v>1004</v>
      </c>
      <c r="J28">
        <v>1237</v>
      </c>
      <c r="K28">
        <v>1512</v>
      </c>
      <c r="L28">
        <v>1625</v>
      </c>
      <c r="M28">
        <v>1457</v>
      </c>
      <c r="N28">
        <v>1238</v>
      </c>
      <c r="O28">
        <v>947</v>
      </c>
      <c r="P28">
        <v>1122</v>
      </c>
      <c r="Q28">
        <v>1290</v>
      </c>
    </row>
    <row r="29" spans="1:18" x14ac:dyDescent="0.25">
      <c r="B29">
        <v>249</v>
      </c>
      <c r="C29">
        <v>895</v>
      </c>
      <c r="D29">
        <v>1272</v>
      </c>
      <c r="E29">
        <v>1137</v>
      </c>
      <c r="F29">
        <v>1720</v>
      </c>
      <c r="G29">
        <v>3779</v>
      </c>
      <c r="H29">
        <v>1110</v>
      </c>
      <c r="I29">
        <v>1293</v>
      </c>
      <c r="J29">
        <v>1601</v>
      </c>
      <c r="K29">
        <v>1282</v>
      </c>
      <c r="L29">
        <v>1453</v>
      </c>
      <c r="M29">
        <v>785</v>
      </c>
      <c r="N29">
        <v>1864</v>
      </c>
      <c r="O29">
        <v>3654</v>
      </c>
      <c r="P29">
        <v>4399</v>
      </c>
      <c r="Q29">
        <v>4030.9999999999995</v>
      </c>
    </row>
    <row r="30" spans="1:18" x14ac:dyDescent="0.25">
      <c r="B30">
        <v>312</v>
      </c>
      <c r="C30">
        <v>614</v>
      </c>
      <c r="D30">
        <v>1050</v>
      </c>
      <c r="E30">
        <v>1263</v>
      </c>
      <c r="F30">
        <v>1770</v>
      </c>
      <c r="G30">
        <v>1122</v>
      </c>
      <c r="H30">
        <v>787</v>
      </c>
      <c r="I30">
        <v>5189</v>
      </c>
      <c r="J30">
        <v>822</v>
      </c>
      <c r="K30">
        <v>2114</v>
      </c>
      <c r="L30">
        <v>1668</v>
      </c>
      <c r="M30">
        <v>1119</v>
      </c>
      <c r="N30">
        <v>4300</v>
      </c>
      <c r="O30">
        <v>2196</v>
      </c>
      <c r="P30">
        <v>1905</v>
      </c>
      <c r="Q30">
        <v>1560</v>
      </c>
    </row>
    <row r="31" spans="1:18" x14ac:dyDescent="0.25">
      <c r="B31">
        <v>229</v>
      </c>
      <c r="C31">
        <v>561</v>
      </c>
      <c r="D31">
        <v>907</v>
      </c>
      <c r="E31">
        <v>1420</v>
      </c>
      <c r="F31">
        <v>1874</v>
      </c>
      <c r="G31">
        <v>1863</v>
      </c>
      <c r="H31">
        <v>1576</v>
      </c>
      <c r="I31">
        <v>927</v>
      </c>
      <c r="J31">
        <v>1493</v>
      </c>
      <c r="K31">
        <v>1565</v>
      </c>
      <c r="L31">
        <v>1114</v>
      </c>
      <c r="M31">
        <v>1586</v>
      </c>
      <c r="N31">
        <v>1443</v>
      </c>
      <c r="O31">
        <v>1539</v>
      </c>
      <c r="P31">
        <v>824</v>
      </c>
      <c r="Q31">
        <v>8510</v>
      </c>
    </row>
    <row r="32" spans="1:18" x14ac:dyDescent="0.25">
      <c r="B32">
        <v>233</v>
      </c>
      <c r="C32">
        <v>886</v>
      </c>
      <c r="D32">
        <v>1260</v>
      </c>
      <c r="E32">
        <v>1225</v>
      </c>
      <c r="F32">
        <v>4675</v>
      </c>
      <c r="G32">
        <v>1481</v>
      </c>
      <c r="H32">
        <v>1727</v>
      </c>
      <c r="I32">
        <v>1766</v>
      </c>
      <c r="J32">
        <v>1445</v>
      </c>
      <c r="K32">
        <v>1574</v>
      </c>
      <c r="L32">
        <v>1675</v>
      </c>
      <c r="M32">
        <v>1133</v>
      </c>
      <c r="N32">
        <v>1626</v>
      </c>
      <c r="O32">
        <v>963</v>
      </c>
      <c r="P32">
        <v>5222</v>
      </c>
      <c r="Q32">
        <v>2875</v>
      </c>
    </row>
    <row r="33" spans="1:18" x14ac:dyDescent="0.25">
      <c r="B33">
        <v>239</v>
      </c>
      <c r="C33">
        <v>1006</v>
      </c>
      <c r="D33">
        <v>1163</v>
      </c>
      <c r="E33">
        <v>1299</v>
      </c>
      <c r="F33">
        <v>1390</v>
      </c>
      <c r="G33">
        <v>1494</v>
      </c>
      <c r="H33">
        <v>1797</v>
      </c>
      <c r="I33">
        <v>527</v>
      </c>
      <c r="J33">
        <v>1430</v>
      </c>
      <c r="K33">
        <v>2747</v>
      </c>
      <c r="L33">
        <v>1848</v>
      </c>
      <c r="M33">
        <v>1450</v>
      </c>
      <c r="N33">
        <v>7383</v>
      </c>
      <c r="O33">
        <v>1474</v>
      </c>
      <c r="P33">
        <v>2796</v>
      </c>
      <c r="Q33">
        <v>1460</v>
      </c>
    </row>
    <row r="34" spans="1:18" x14ac:dyDescent="0.25">
      <c r="B34">
        <v>287</v>
      </c>
      <c r="C34">
        <v>750</v>
      </c>
      <c r="D34">
        <v>1347</v>
      </c>
      <c r="E34">
        <v>1316</v>
      </c>
      <c r="F34">
        <v>1556</v>
      </c>
      <c r="G34">
        <v>2009.9999999999998</v>
      </c>
      <c r="H34">
        <v>1156</v>
      </c>
      <c r="I34">
        <v>1057</v>
      </c>
      <c r="J34">
        <v>1472</v>
      </c>
      <c r="K34">
        <v>1864</v>
      </c>
      <c r="L34">
        <v>3628</v>
      </c>
      <c r="M34">
        <v>1166</v>
      </c>
      <c r="N34">
        <v>1836</v>
      </c>
      <c r="O34">
        <v>749</v>
      </c>
      <c r="P34">
        <v>5635</v>
      </c>
      <c r="Q34">
        <v>1695</v>
      </c>
    </row>
    <row r="35" spans="1:18" x14ac:dyDescent="0.25">
      <c r="B35">
        <v>230</v>
      </c>
      <c r="C35">
        <v>721</v>
      </c>
      <c r="D35">
        <v>1221</v>
      </c>
      <c r="E35">
        <v>1779</v>
      </c>
      <c r="F35">
        <v>1399</v>
      </c>
      <c r="G35">
        <v>1327</v>
      </c>
      <c r="H35">
        <v>1479</v>
      </c>
      <c r="I35">
        <v>1539</v>
      </c>
      <c r="J35">
        <v>925</v>
      </c>
      <c r="K35">
        <v>1179</v>
      </c>
      <c r="L35">
        <v>1491</v>
      </c>
      <c r="M35">
        <v>1654</v>
      </c>
      <c r="N35">
        <v>5652</v>
      </c>
      <c r="O35">
        <v>3299</v>
      </c>
      <c r="P35">
        <v>1902</v>
      </c>
      <c r="Q35">
        <v>4970</v>
      </c>
    </row>
    <row r="36" spans="1:18" x14ac:dyDescent="0.25">
      <c r="B36">
        <v>237</v>
      </c>
      <c r="C36">
        <v>1167</v>
      </c>
      <c r="D36">
        <v>1279</v>
      </c>
      <c r="E36">
        <v>1431</v>
      </c>
      <c r="F36">
        <v>1329</v>
      </c>
      <c r="G36">
        <v>1371</v>
      </c>
      <c r="H36">
        <v>2236</v>
      </c>
      <c r="I36">
        <v>2166</v>
      </c>
      <c r="J36">
        <v>5034</v>
      </c>
      <c r="K36">
        <v>5116</v>
      </c>
      <c r="L36">
        <v>862</v>
      </c>
      <c r="M36">
        <v>1617</v>
      </c>
      <c r="N36">
        <v>1864</v>
      </c>
      <c r="O36">
        <v>3618</v>
      </c>
      <c r="P36">
        <v>4562</v>
      </c>
      <c r="Q36">
        <v>1531</v>
      </c>
    </row>
    <row r="37" spans="1:18" x14ac:dyDescent="0.25">
      <c r="B37">
        <v>235</v>
      </c>
      <c r="C37">
        <v>1041</v>
      </c>
      <c r="D37">
        <v>1825</v>
      </c>
      <c r="E37">
        <v>1555</v>
      </c>
      <c r="F37">
        <v>1996</v>
      </c>
      <c r="G37">
        <v>1809</v>
      </c>
      <c r="H37">
        <v>1270</v>
      </c>
      <c r="I37">
        <v>1176</v>
      </c>
      <c r="J37">
        <v>1338</v>
      </c>
      <c r="K37">
        <v>2901</v>
      </c>
      <c r="L37">
        <v>1490</v>
      </c>
      <c r="M37">
        <v>1237</v>
      </c>
      <c r="N37">
        <v>3654</v>
      </c>
      <c r="O37">
        <v>2395</v>
      </c>
      <c r="P37">
        <v>1464</v>
      </c>
      <c r="Q37">
        <v>1333</v>
      </c>
    </row>
    <row r="38" spans="1:18" x14ac:dyDescent="0.25">
      <c r="B38">
        <v>297</v>
      </c>
      <c r="C38">
        <v>625</v>
      </c>
      <c r="D38">
        <v>1360</v>
      </c>
      <c r="E38">
        <v>1214</v>
      </c>
      <c r="F38">
        <v>1249</v>
      </c>
      <c r="G38">
        <v>1294</v>
      </c>
      <c r="H38">
        <v>1214</v>
      </c>
      <c r="I38">
        <v>2560</v>
      </c>
      <c r="J38">
        <v>1218</v>
      </c>
      <c r="K38">
        <v>4606</v>
      </c>
      <c r="L38">
        <v>1513</v>
      </c>
      <c r="M38">
        <v>1335</v>
      </c>
      <c r="N38">
        <v>4874</v>
      </c>
      <c r="O38">
        <v>1441</v>
      </c>
      <c r="P38">
        <v>3870</v>
      </c>
      <c r="Q38">
        <v>2369</v>
      </c>
    </row>
    <row r="39" spans="1:18" x14ac:dyDescent="0.25">
      <c r="B39">
        <v>229</v>
      </c>
      <c r="C39">
        <v>1024</v>
      </c>
      <c r="D39">
        <v>1730</v>
      </c>
      <c r="E39">
        <v>1794</v>
      </c>
      <c r="F39">
        <v>1446</v>
      </c>
      <c r="G39">
        <v>1606</v>
      </c>
      <c r="H39">
        <v>1585</v>
      </c>
      <c r="I39">
        <v>1323</v>
      </c>
      <c r="J39">
        <v>2282</v>
      </c>
      <c r="K39">
        <v>3654</v>
      </c>
      <c r="L39">
        <v>1531</v>
      </c>
      <c r="M39">
        <v>1408</v>
      </c>
      <c r="N39">
        <v>1992</v>
      </c>
      <c r="O39">
        <v>1295</v>
      </c>
      <c r="P39">
        <v>914</v>
      </c>
      <c r="Q39">
        <v>1243</v>
      </c>
    </row>
    <row r="40" spans="1:18" x14ac:dyDescent="0.25">
      <c r="B40">
        <v>232</v>
      </c>
      <c r="C40">
        <v>1855</v>
      </c>
      <c r="D40">
        <v>1120</v>
      </c>
      <c r="E40">
        <v>1173</v>
      </c>
      <c r="F40">
        <v>1684</v>
      </c>
      <c r="G40">
        <v>1328</v>
      </c>
      <c r="H40">
        <v>1489</v>
      </c>
      <c r="I40">
        <v>3584</v>
      </c>
      <c r="J40">
        <v>1309</v>
      </c>
      <c r="K40">
        <v>1302</v>
      </c>
      <c r="L40">
        <v>1411</v>
      </c>
      <c r="M40">
        <v>1287</v>
      </c>
      <c r="N40">
        <v>4717</v>
      </c>
      <c r="O40">
        <v>1236</v>
      </c>
      <c r="P40">
        <v>1131</v>
      </c>
      <c r="Q40">
        <v>1812</v>
      </c>
    </row>
    <row r="41" spans="1:18" x14ac:dyDescent="0.25">
      <c r="B41">
        <v>282</v>
      </c>
      <c r="C41">
        <v>608</v>
      </c>
      <c r="D41">
        <v>1171</v>
      </c>
      <c r="E41">
        <v>1336</v>
      </c>
      <c r="F41">
        <v>1539</v>
      </c>
      <c r="G41">
        <v>2087</v>
      </c>
      <c r="H41">
        <v>1589</v>
      </c>
      <c r="I41">
        <v>5750</v>
      </c>
      <c r="J41">
        <v>2250</v>
      </c>
      <c r="K41">
        <v>1277</v>
      </c>
      <c r="L41">
        <v>821</v>
      </c>
      <c r="M41">
        <v>1113</v>
      </c>
      <c r="N41">
        <v>1968</v>
      </c>
      <c r="O41">
        <v>2573</v>
      </c>
      <c r="P41">
        <v>1776</v>
      </c>
      <c r="Q41">
        <v>5186</v>
      </c>
    </row>
    <row r="42" spans="1:18" x14ac:dyDescent="0.25">
      <c r="B42">
        <v>239</v>
      </c>
      <c r="C42">
        <v>1401</v>
      </c>
      <c r="D42">
        <v>1580</v>
      </c>
      <c r="E42">
        <v>1510</v>
      </c>
      <c r="F42">
        <v>3010</v>
      </c>
      <c r="G42">
        <v>1409</v>
      </c>
      <c r="H42">
        <v>1296</v>
      </c>
      <c r="I42">
        <v>3788</v>
      </c>
      <c r="J42">
        <v>1336</v>
      </c>
      <c r="K42">
        <v>2491</v>
      </c>
      <c r="L42">
        <v>1455</v>
      </c>
      <c r="M42">
        <v>626</v>
      </c>
      <c r="N42">
        <v>1067</v>
      </c>
      <c r="O42">
        <v>2654</v>
      </c>
      <c r="P42">
        <v>2074</v>
      </c>
      <c r="Q42">
        <v>4350</v>
      </c>
    </row>
    <row r="43" spans="1:18" x14ac:dyDescent="0.25">
      <c r="B43">
        <v>234</v>
      </c>
      <c r="C43">
        <v>1954</v>
      </c>
      <c r="D43">
        <v>1157</v>
      </c>
      <c r="E43">
        <v>1301</v>
      </c>
      <c r="F43">
        <v>1761</v>
      </c>
      <c r="G43">
        <v>1622</v>
      </c>
      <c r="H43">
        <v>1417</v>
      </c>
      <c r="I43">
        <v>1545</v>
      </c>
      <c r="J43">
        <v>1965</v>
      </c>
      <c r="K43">
        <v>1493</v>
      </c>
      <c r="L43">
        <v>1189</v>
      </c>
      <c r="M43">
        <v>1224</v>
      </c>
      <c r="N43">
        <v>1400</v>
      </c>
      <c r="O43">
        <v>3778</v>
      </c>
      <c r="P43">
        <v>1377</v>
      </c>
      <c r="Q43">
        <v>1490</v>
      </c>
    </row>
    <row r="44" spans="1:18" x14ac:dyDescent="0.25">
      <c r="B44">
        <v>905</v>
      </c>
      <c r="C44">
        <v>599</v>
      </c>
      <c r="D44">
        <v>1419</v>
      </c>
      <c r="E44">
        <v>874</v>
      </c>
      <c r="F44">
        <v>1838</v>
      </c>
      <c r="G44">
        <v>1737</v>
      </c>
      <c r="H44">
        <v>4345</v>
      </c>
      <c r="I44">
        <v>994</v>
      </c>
      <c r="J44">
        <v>1349</v>
      </c>
      <c r="K44">
        <v>1901</v>
      </c>
      <c r="L44">
        <v>1571</v>
      </c>
      <c r="M44">
        <v>1654</v>
      </c>
      <c r="N44">
        <v>1549</v>
      </c>
      <c r="O44">
        <v>3856</v>
      </c>
      <c r="P44">
        <v>1446</v>
      </c>
      <c r="Q44">
        <v>1518</v>
      </c>
    </row>
    <row r="45" spans="1:18" x14ac:dyDescent="0.25">
      <c r="B45">
        <v>226</v>
      </c>
      <c r="C45">
        <v>1016.9999999999999</v>
      </c>
      <c r="D45">
        <v>992</v>
      </c>
      <c r="E45">
        <v>4368</v>
      </c>
      <c r="F45">
        <v>1509</v>
      </c>
      <c r="G45">
        <v>1334</v>
      </c>
      <c r="H45">
        <v>3044</v>
      </c>
      <c r="I45">
        <v>1456</v>
      </c>
      <c r="J45">
        <v>1566</v>
      </c>
      <c r="K45">
        <v>1254</v>
      </c>
      <c r="L45">
        <v>1654</v>
      </c>
      <c r="M45">
        <v>1109</v>
      </c>
      <c r="N45">
        <v>1044</v>
      </c>
      <c r="O45">
        <v>1248</v>
      </c>
      <c r="P45">
        <v>1225</v>
      </c>
      <c r="Q45">
        <v>2839</v>
      </c>
    </row>
    <row r="46" spans="1:18" x14ac:dyDescent="0.25">
      <c r="B46">
        <v>226</v>
      </c>
      <c r="C46">
        <v>1125</v>
      </c>
      <c r="D46">
        <v>1070</v>
      </c>
      <c r="E46">
        <v>1497</v>
      </c>
      <c r="F46">
        <v>1572</v>
      </c>
      <c r="G46">
        <v>1193</v>
      </c>
      <c r="H46">
        <v>1708</v>
      </c>
      <c r="I46">
        <v>3716</v>
      </c>
      <c r="J46">
        <v>1489</v>
      </c>
      <c r="K46">
        <v>2564</v>
      </c>
      <c r="L46">
        <v>1370</v>
      </c>
      <c r="M46">
        <v>1528</v>
      </c>
      <c r="N46">
        <v>4346</v>
      </c>
      <c r="O46">
        <v>1459</v>
      </c>
      <c r="P46">
        <v>4431</v>
      </c>
      <c r="Q46">
        <v>8151.9999999999991</v>
      </c>
    </row>
    <row r="47" spans="1:18" x14ac:dyDescent="0.25">
      <c r="B47">
        <v>231</v>
      </c>
      <c r="C47">
        <v>915</v>
      </c>
      <c r="D47">
        <v>1466</v>
      </c>
      <c r="E47">
        <v>1044</v>
      </c>
      <c r="F47">
        <v>1733</v>
      </c>
      <c r="G47">
        <v>1226</v>
      </c>
      <c r="H47">
        <v>2007.0000000000002</v>
      </c>
      <c r="I47">
        <v>1307</v>
      </c>
      <c r="J47">
        <v>1564</v>
      </c>
      <c r="K47">
        <v>1140</v>
      </c>
      <c r="L47">
        <v>847</v>
      </c>
      <c r="M47">
        <v>4589</v>
      </c>
      <c r="N47">
        <v>4654</v>
      </c>
      <c r="O47">
        <v>999</v>
      </c>
      <c r="P47">
        <v>1455</v>
      </c>
      <c r="Q47">
        <v>2695</v>
      </c>
    </row>
    <row r="48" spans="1:18" x14ac:dyDescent="0.25">
      <c r="A48" t="s">
        <v>2</v>
      </c>
      <c r="B48">
        <f t="shared" ref="B48:Q48" si="6">AVERAGE(B28:B47)</f>
        <v>279.7</v>
      </c>
      <c r="C48">
        <f t="shared" si="6"/>
        <v>977.35</v>
      </c>
      <c r="D48">
        <f t="shared" si="6"/>
        <v>1275.55</v>
      </c>
      <c r="E48">
        <f t="shared" si="6"/>
        <v>1498.1</v>
      </c>
      <c r="F48">
        <f t="shared" si="6"/>
        <v>1818.7</v>
      </c>
      <c r="G48">
        <f t="shared" si="6"/>
        <v>1620.95</v>
      </c>
      <c r="H48">
        <f t="shared" si="6"/>
        <v>1689.45</v>
      </c>
      <c r="I48">
        <f t="shared" si="6"/>
        <v>2133.35</v>
      </c>
      <c r="J48">
        <f t="shared" si="6"/>
        <v>1656.25</v>
      </c>
      <c r="K48">
        <f t="shared" si="6"/>
        <v>2176.8000000000002</v>
      </c>
      <c r="L48">
        <f t="shared" si="6"/>
        <v>1510.8</v>
      </c>
      <c r="M48">
        <f t="shared" si="6"/>
        <v>1453.85</v>
      </c>
      <c r="N48">
        <f t="shared" si="6"/>
        <v>2923.55</v>
      </c>
      <c r="O48">
        <f t="shared" si="6"/>
        <v>2068.65</v>
      </c>
      <c r="P48">
        <f t="shared" si="6"/>
        <v>2476.5</v>
      </c>
      <c r="Q48">
        <f t="shared" si="6"/>
        <v>3045.45</v>
      </c>
      <c r="R48">
        <f>MAX(B28:Q47)</f>
        <v>8510</v>
      </c>
    </row>
    <row r="49" spans="2:17" x14ac:dyDescent="0.25">
      <c r="B49">
        <f>_xlfn.STDEV.S(B28:B47)</f>
        <v>149.41890953395352</v>
      </c>
      <c r="C49">
        <f t="shared" ref="C49:Q49" si="7">_xlfn.STDEV.S(C28:C47)</f>
        <v>387.51981613168749</v>
      </c>
      <c r="D49">
        <f t="shared" si="7"/>
        <v>237.11167144795311</v>
      </c>
      <c r="E49">
        <f t="shared" si="7"/>
        <v>710.90208815797428</v>
      </c>
      <c r="F49">
        <f t="shared" si="7"/>
        <v>770.00991791288686</v>
      </c>
      <c r="G49">
        <f t="shared" si="7"/>
        <v>576.39683652661984</v>
      </c>
      <c r="H49">
        <f t="shared" si="7"/>
        <v>795.38871496566821</v>
      </c>
      <c r="I49">
        <f t="shared" si="7"/>
        <v>1486.2596739537314</v>
      </c>
      <c r="J49">
        <f t="shared" si="7"/>
        <v>872.68731212092348</v>
      </c>
      <c r="K49">
        <f t="shared" si="7"/>
        <v>1145.7709700413402</v>
      </c>
      <c r="L49">
        <f t="shared" si="7"/>
        <v>576.78615940763586</v>
      </c>
      <c r="M49">
        <f t="shared" si="7"/>
        <v>787.01750632572191</v>
      </c>
      <c r="N49">
        <f t="shared" si="7"/>
        <v>1848.3788764895121</v>
      </c>
      <c r="O49">
        <f t="shared" si="7"/>
        <v>1075.9342219671237</v>
      </c>
      <c r="P49">
        <f t="shared" si="7"/>
        <v>1580.3976015380968</v>
      </c>
      <c r="Q49">
        <f t="shared" si="7"/>
        <v>2199.5642026499127</v>
      </c>
    </row>
    <row r="50" spans="2:17" x14ac:dyDescent="0.25">
      <c r="B50">
        <f>B49/10</f>
        <v>14.941890953395353</v>
      </c>
      <c r="C50">
        <f t="shared" ref="C50:Q50" si="8">C49/10</f>
        <v>38.751981613168752</v>
      </c>
      <c r="D50">
        <f t="shared" si="8"/>
        <v>23.711167144795311</v>
      </c>
      <c r="E50">
        <f t="shared" si="8"/>
        <v>71.090208815797425</v>
      </c>
      <c r="F50">
        <f t="shared" si="8"/>
        <v>77.000991791288683</v>
      </c>
      <c r="G50">
        <f t="shared" si="8"/>
        <v>57.639683652661986</v>
      </c>
      <c r="H50">
        <f t="shared" si="8"/>
        <v>79.538871496566827</v>
      </c>
      <c r="I50">
        <f t="shared" si="8"/>
        <v>148.62596739537315</v>
      </c>
      <c r="J50">
        <f t="shared" si="8"/>
        <v>87.268731212092348</v>
      </c>
      <c r="K50">
        <f t="shared" si="8"/>
        <v>114.57709700413402</v>
      </c>
      <c r="L50">
        <f t="shared" si="8"/>
        <v>57.678615940763585</v>
      </c>
      <c r="M50">
        <f t="shared" si="8"/>
        <v>78.701750632572185</v>
      </c>
      <c r="N50">
        <f t="shared" si="8"/>
        <v>184.83788764895121</v>
      </c>
      <c r="O50">
        <f t="shared" si="8"/>
        <v>107.59342219671237</v>
      </c>
      <c r="P50">
        <f t="shared" si="8"/>
        <v>158.03976015380968</v>
      </c>
      <c r="Q50">
        <f t="shared" si="8"/>
        <v>219.95642026499127</v>
      </c>
    </row>
    <row r="53" spans="2:17" x14ac:dyDescent="0.25">
      <c r="B53">
        <v>0</v>
      </c>
      <c r="C53">
        <v>100</v>
      </c>
      <c r="D53">
        <v>200</v>
      </c>
      <c r="E53">
        <v>300</v>
      </c>
      <c r="F53">
        <v>400</v>
      </c>
      <c r="G53">
        <v>500</v>
      </c>
      <c r="H53">
        <v>600</v>
      </c>
      <c r="I53">
        <v>700</v>
      </c>
      <c r="J53">
        <v>800</v>
      </c>
      <c r="K53">
        <v>900</v>
      </c>
      <c r="L53">
        <v>1000</v>
      </c>
      <c r="M53">
        <v>1100</v>
      </c>
      <c r="N53">
        <v>1200</v>
      </c>
      <c r="O53">
        <v>1300</v>
      </c>
      <c r="P53">
        <v>1400</v>
      </c>
      <c r="Q53">
        <v>1500</v>
      </c>
    </row>
    <row r="54" spans="2:17" x14ac:dyDescent="0.25">
      <c r="B54">
        <v>168</v>
      </c>
      <c r="C54">
        <v>188</v>
      </c>
      <c r="D54">
        <v>611</v>
      </c>
      <c r="E54">
        <v>885</v>
      </c>
      <c r="F54">
        <v>782</v>
      </c>
      <c r="G54">
        <v>842</v>
      </c>
      <c r="H54">
        <v>941</v>
      </c>
      <c r="I54">
        <v>872</v>
      </c>
      <c r="J54">
        <v>994</v>
      </c>
      <c r="K54">
        <v>750</v>
      </c>
      <c r="L54">
        <v>3374</v>
      </c>
      <c r="M54">
        <v>755</v>
      </c>
      <c r="N54">
        <v>692</v>
      </c>
      <c r="O54">
        <v>674</v>
      </c>
      <c r="P54">
        <v>3633</v>
      </c>
      <c r="Q54">
        <v>1611</v>
      </c>
    </row>
    <row r="55" spans="2:17" x14ac:dyDescent="0.25">
      <c r="B55">
        <v>154</v>
      </c>
      <c r="C55">
        <v>463</v>
      </c>
      <c r="D55">
        <v>526</v>
      </c>
      <c r="E55">
        <v>744</v>
      </c>
      <c r="F55">
        <v>917</v>
      </c>
      <c r="G55">
        <v>1721</v>
      </c>
      <c r="H55">
        <v>977</v>
      </c>
      <c r="I55">
        <v>871</v>
      </c>
      <c r="J55">
        <v>864</v>
      </c>
      <c r="K55">
        <v>823</v>
      </c>
      <c r="L55">
        <v>785</v>
      </c>
      <c r="M55">
        <v>720</v>
      </c>
      <c r="N55">
        <v>1225</v>
      </c>
      <c r="O55">
        <v>520</v>
      </c>
      <c r="P55">
        <v>865</v>
      </c>
      <c r="Q55">
        <v>10068</v>
      </c>
    </row>
    <row r="56" spans="2:17" x14ac:dyDescent="0.25">
      <c r="B56">
        <v>160</v>
      </c>
      <c r="C56">
        <v>296</v>
      </c>
      <c r="D56">
        <v>641</v>
      </c>
      <c r="E56">
        <v>934</v>
      </c>
      <c r="F56">
        <v>913</v>
      </c>
      <c r="G56">
        <v>421</v>
      </c>
      <c r="H56">
        <v>708</v>
      </c>
      <c r="I56">
        <v>386</v>
      </c>
      <c r="J56">
        <v>711</v>
      </c>
      <c r="K56">
        <v>1178</v>
      </c>
      <c r="L56">
        <v>701</v>
      </c>
      <c r="M56">
        <v>618</v>
      </c>
      <c r="N56">
        <v>603</v>
      </c>
      <c r="O56">
        <v>218</v>
      </c>
      <c r="P56">
        <v>1309</v>
      </c>
      <c r="Q56">
        <v>904</v>
      </c>
    </row>
    <row r="57" spans="2:17" x14ac:dyDescent="0.25">
      <c r="B57">
        <v>156</v>
      </c>
      <c r="C57">
        <v>393</v>
      </c>
      <c r="D57">
        <v>725</v>
      </c>
      <c r="E57">
        <v>896</v>
      </c>
      <c r="F57">
        <v>796</v>
      </c>
      <c r="G57">
        <v>822</v>
      </c>
      <c r="H57">
        <v>499</v>
      </c>
      <c r="I57">
        <v>581</v>
      </c>
      <c r="J57">
        <v>965</v>
      </c>
      <c r="K57">
        <v>542</v>
      </c>
      <c r="L57">
        <v>1246</v>
      </c>
      <c r="M57">
        <v>741</v>
      </c>
      <c r="N57">
        <v>2040</v>
      </c>
      <c r="O57">
        <v>1601</v>
      </c>
      <c r="P57">
        <v>161</v>
      </c>
      <c r="Q57">
        <v>418</v>
      </c>
    </row>
    <row r="58" spans="2:17" x14ac:dyDescent="0.25">
      <c r="B58">
        <v>162</v>
      </c>
      <c r="C58">
        <v>482</v>
      </c>
      <c r="D58">
        <v>433</v>
      </c>
      <c r="E58">
        <v>662</v>
      </c>
      <c r="F58">
        <v>577</v>
      </c>
      <c r="G58">
        <v>485</v>
      </c>
      <c r="H58">
        <v>1477</v>
      </c>
      <c r="I58">
        <v>744</v>
      </c>
      <c r="J58">
        <v>794</v>
      </c>
      <c r="K58">
        <v>850</v>
      </c>
      <c r="L58">
        <v>669</v>
      </c>
      <c r="M58">
        <v>953</v>
      </c>
      <c r="N58">
        <v>641</v>
      </c>
      <c r="O58">
        <v>731</v>
      </c>
      <c r="P58">
        <v>1027</v>
      </c>
      <c r="Q58">
        <v>1059</v>
      </c>
    </row>
    <row r="59" spans="2:17" x14ac:dyDescent="0.25">
      <c r="B59">
        <v>148</v>
      </c>
      <c r="C59">
        <v>232</v>
      </c>
      <c r="D59">
        <v>468</v>
      </c>
      <c r="E59">
        <v>750</v>
      </c>
      <c r="F59">
        <v>718</v>
      </c>
      <c r="G59">
        <v>784</v>
      </c>
      <c r="H59">
        <v>923</v>
      </c>
      <c r="I59">
        <v>1059</v>
      </c>
      <c r="J59">
        <v>1323</v>
      </c>
      <c r="K59">
        <v>606</v>
      </c>
      <c r="L59">
        <v>988</v>
      </c>
      <c r="M59">
        <v>494</v>
      </c>
      <c r="N59">
        <v>696</v>
      </c>
      <c r="O59">
        <v>664</v>
      </c>
      <c r="P59">
        <v>522</v>
      </c>
      <c r="Q59">
        <v>416</v>
      </c>
    </row>
    <row r="60" spans="2:17" x14ac:dyDescent="0.25">
      <c r="B60">
        <v>152</v>
      </c>
      <c r="C60">
        <v>486</v>
      </c>
      <c r="D60">
        <v>716</v>
      </c>
      <c r="E60">
        <v>1211</v>
      </c>
      <c r="F60">
        <v>426</v>
      </c>
      <c r="G60">
        <v>1113</v>
      </c>
      <c r="H60">
        <v>1435</v>
      </c>
      <c r="I60">
        <v>1032</v>
      </c>
      <c r="J60">
        <v>591</v>
      </c>
      <c r="K60">
        <v>555</v>
      </c>
      <c r="L60">
        <v>760</v>
      </c>
      <c r="M60">
        <v>772</v>
      </c>
      <c r="N60">
        <v>4830</v>
      </c>
      <c r="O60">
        <v>353</v>
      </c>
      <c r="P60">
        <v>310</v>
      </c>
      <c r="Q60">
        <v>919</v>
      </c>
    </row>
    <row r="61" spans="2:17" x14ac:dyDescent="0.25">
      <c r="B61">
        <v>154</v>
      </c>
      <c r="C61">
        <v>342</v>
      </c>
      <c r="D61">
        <v>541</v>
      </c>
      <c r="E61">
        <v>894</v>
      </c>
      <c r="F61">
        <v>978</v>
      </c>
      <c r="G61">
        <v>645</v>
      </c>
      <c r="H61">
        <v>900</v>
      </c>
      <c r="I61">
        <v>953</v>
      </c>
      <c r="J61">
        <v>917</v>
      </c>
      <c r="K61">
        <v>1181</v>
      </c>
      <c r="L61">
        <v>1780</v>
      </c>
      <c r="M61">
        <v>2482</v>
      </c>
      <c r="N61">
        <v>1261</v>
      </c>
      <c r="O61">
        <v>914</v>
      </c>
      <c r="P61">
        <v>1255</v>
      </c>
      <c r="Q61">
        <v>1317</v>
      </c>
    </row>
    <row r="62" spans="2:17" x14ac:dyDescent="0.25">
      <c r="B62">
        <v>149</v>
      </c>
      <c r="C62">
        <v>574</v>
      </c>
      <c r="D62">
        <v>654</v>
      </c>
      <c r="E62">
        <v>869</v>
      </c>
      <c r="F62">
        <v>708</v>
      </c>
      <c r="G62">
        <v>716</v>
      </c>
      <c r="H62">
        <v>1076</v>
      </c>
      <c r="I62">
        <v>493</v>
      </c>
      <c r="J62">
        <v>903</v>
      </c>
      <c r="K62">
        <v>841</v>
      </c>
      <c r="L62">
        <v>699</v>
      </c>
      <c r="M62">
        <v>783</v>
      </c>
      <c r="N62">
        <v>919</v>
      </c>
      <c r="O62">
        <v>748</v>
      </c>
      <c r="P62">
        <v>757</v>
      </c>
      <c r="Q62">
        <v>1647</v>
      </c>
    </row>
    <row r="63" spans="2:17" x14ac:dyDescent="0.25">
      <c r="B63">
        <v>154</v>
      </c>
      <c r="C63">
        <v>544</v>
      </c>
      <c r="D63">
        <v>804</v>
      </c>
      <c r="E63">
        <v>954</v>
      </c>
      <c r="F63">
        <v>666</v>
      </c>
      <c r="G63">
        <v>841</v>
      </c>
      <c r="H63">
        <v>698</v>
      </c>
      <c r="I63">
        <v>977</v>
      </c>
      <c r="J63">
        <v>1123</v>
      </c>
      <c r="K63">
        <v>2155</v>
      </c>
      <c r="L63">
        <v>844</v>
      </c>
      <c r="M63">
        <v>1445</v>
      </c>
      <c r="N63">
        <v>971</v>
      </c>
      <c r="O63">
        <v>865</v>
      </c>
      <c r="P63">
        <v>782</v>
      </c>
      <c r="Q63">
        <v>849</v>
      </c>
    </row>
    <row r="64" spans="2:17" x14ac:dyDescent="0.25">
      <c r="B64">
        <v>150</v>
      </c>
      <c r="C64">
        <v>318</v>
      </c>
      <c r="D64">
        <v>2466</v>
      </c>
      <c r="E64">
        <v>832</v>
      </c>
      <c r="F64">
        <v>1068</v>
      </c>
      <c r="G64">
        <v>972</v>
      </c>
      <c r="H64">
        <v>635</v>
      </c>
      <c r="I64">
        <v>1173</v>
      </c>
      <c r="J64">
        <v>775</v>
      </c>
      <c r="K64">
        <v>454</v>
      </c>
      <c r="L64">
        <v>529</v>
      </c>
      <c r="M64">
        <v>867</v>
      </c>
      <c r="N64">
        <v>760</v>
      </c>
      <c r="O64">
        <v>2469</v>
      </c>
      <c r="P64">
        <v>780</v>
      </c>
      <c r="Q64">
        <v>772</v>
      </c>
    </row>
    <row r="65" spans="1:18" x14ac:dyDescent="0.25">
      <c r="B65">
        <v>148</v>
      </c>
      <c r="C65">
        <v>413</v>
      </c>
      <c r="D65">
        <v>554</v>
      </c>
      <c r="E65">
        <v>832</v>
      </c>
      <c r="F65">
        <v>930</v>
      </c>
      <c r="G65">
        <v>890</v>
      </c>
      <c r="H65">
        <v>287</v>
      </c>
      <c r="I65">
        <v>1231</v>
      </c>
      <c r="J65">
        <v>2654</v>
      </c>
      <c r="K65">
        <v>791</v>
      </c>
      <c r="L65">
        <v>980</v>
      </c>
      <c r="M65">
        <v>737</v>
      </c>
      <c r="N65">
        <v>913</v>
      </c>
      <c r="O65">
        <v>321</v>
      </c>
      <c r="P65">
        <v>3708</v>
      </c>
      <c r="Q65">
        <v>653</v>
      </c>
    </row>
    <row r="66" spans="1:18" x14ac:dyDescent="0.25">
      <c r="B66">
        <v>149</v>
      </c>
      <c r="C66">
        <v>360</v>
      </c>
      <c r="D66">
        <v>652</v>
      </c>
      <c r="E66">
        <v>726</v>
      </c>
      <c r="F66">
        <v>1314</v>
      </c>
      <c r="G66">
        <v>675</v>
      </c>
      <c r="H66">
        <v>722</v>
      </c>
      <c r="I66">
        <v>648</v>
      </c>
      <c r="J66">
        <v>602</v>
      </c>
      <c r="K66">
        <v>789</v>
      </c>
      <c r="L66">
        <v>733</v>
      </c>
      <c r="M66">
        <v>1134</v>
      </c>
      <c r="N66">
        <v>511</v>
      </c>
      <c r="O66">
        <v>595</v>
      </c>
      <c r="P66">
        <v>1308</v>
      </c>
      <c r="Q66">
        <v>5351</v>
      </c>
    </row>
    <row r="67" spans="1:18" x14ac:dyDescent="0.25">
      <c r="B67">
        <v>148</v>
      </c>
      <c r="C67">
        <v>360</v>
      </c>
      <c r="D67">
        <v>614</v>
      </c>
      <c r="E67">
        <v>609</v>
      </c>
      <c r="F67">
        <v>719</v>
      </c>
      <c r="G67">
        <v>789</v>
      </c>
      <c r="H67">
        <v>827</v>
      </c>
      <c r="I67">
        <v>941</v>
      </c>
      <c r="J67">
        <v>859</v>
      </c>
      <c r="K67">
        <v>929</v>
      </c>
      <c r="L67">
        <v>605</v>
      </c>
      <c r="M67">
        <v>940</v>
      </c>
      <c r="N67">
        <v>658</v>
      </c>
      <c r="O67">
        <v>6454</v>
      </c>
      <c r="P67">
        <v>858</v>
      </c>
      <c r="Q67">
        <v>1383</v>
      </c>
    </row>
    <row r="68" spans="1:18" x14ac:dyDescent="0.25">
      <c r="B68">
        <v>131</v>
      </c>
      <c r="C68">
        <v>559</v>
      </c>
      <c r="D68">
        <v>761</v>
      </c>
      <c r="E68">
        <v>814</v>
      </c>
      <c r="F68">
        <v>1170</v>
      </c>
      <c r="G68">
        <v>1014.9999999999999</v>
      </c>
      <c r="H68">
        <v>550</v>
      </c>
      <c r="I68">
        <v>1014.9999999999999</v>
      </c>
      <c r="J68">
        <v>790</v>
      </c>
      <c r="K68">
        <v>1585</v>
      </c>
      <c r="L68">
        <v>551</v>
      </c>
      <c r="M68">
        <v>726</v>
      </c>
      <c r="N68">
        <v>756</v>
      </c>
      <c r="O68">
        <v>623</v>
      </c>
      <c r="P68">
        <v>451</v>
      </c>
      <c r="Q68">
        <v>502</v>
      </c>
    </row>
    <row r="69" spans="1:18" x14ac:dyDescent="0.25">
      <c r="B69">
        <v>146</v>
      </c>
      <c r="C69">
        <v>398</v>
      </c>
      <c r="D69">
        <v>789</v>
      </c>
      <c r="E69">
        <v>827</v>
      </c>
      <c r="F69">
        <v>1604</v>
      </c>
      <c r="G69">
        <v>791</v>
      </c>
      <c r="H69">
        <v>802</v>
      </c>
      <c r="I69">
        <v>2151</v>
      </c>
      <c r="J69">
        <v>1000.9999999999999</v>
      </c>
      <c r="K69">
        <v>2211</v>
      </c>
      <c r="L69">
        <v>748</v>
      </c>
      <c r="M69">
        <v>871</v>
      </c>
      <c r="N69">
        <v>723</v>
      </c>
      <c r="O69">
        <v>954</v>
      </c>
      <c r="P69">
        <v>684</v>
      </c>
      <c r="Q69">
        <v>4633</v>
      </c>
    </row>
    <row r="70" spans="1:18" x14ac:dyDescent="0.25">
      <c r="B70">
        <v>147</v>
      </c>
      <c r="C70">
        <v>369</v>
      </c>
      <c r="D70">
        <v>746</v>
      </c>
      <c r="E70">
        <v>1043</v>
      </c>
      <c r="F70">
        <v>654</v>
      </c>
      <c r="G70">
        <v>954</v>
      </c>
      <c r="H70">
        <v>1085</v>
      </c>
      <c r="I70">
        <v>607</v>
      </c>
      <c r="J70">
        <v>1798</v>
      </c>
      <c r="K70">
        <v>812</v>
      </c>
      <c r="L70">
        <v>2611</v>
      </c>
      <c r="M70">
        <v>1143</v>
      </c>
      <c r="N70">
        <v>513</v>
      </c>
      <c r="O70">
        <v>387</v>
      </c>
      <c r="P70">
        <v>399</v>
      </c>
      <c r="Q70">
        <v>653</v>
      </c>
    </row>
    <row r="71" spans="1:18" x14ac:dyDescent="0.25">
      <c r="B71">
        <v>146</v>
      </c>
      <c r="C71">
        <v>595</v>
      </c>
      <c r="D71">
        <v>425</v>
      </c>
      <c r="E71">
        <v>864</v>
      </c>
      <c r="F71">
        <v>1131</v>
      </c>
      <c r="G71">
        <v>650</v>
      </c>
      <c r="H71">
        <v>599</v>
      </c>
      <c r="I71">
        <v>856</v>
      </c>
      <c r="J71">
        <v>694</v>
      </c>
      <c r="K71">
        <v>793</v>
      </c>
      <c r="L71">
        <v>670</v>
      </c>
      <c r="M71">
        <v>3543</v>
      </c>
      <c r="N71">
        <v>824</v>
      </c>
      <c r="O71">
        <v>2429</v>
      </c>
      <c r="P71">
        <v>409</v>
      </c>
      <c r="Q71">
        <v>1042</v>
      </c>
    </row>
    <row r="72" spans="1:18" x14ac:dyDescent="0.25">
      <c r="B72">
        <v>147</v>
      </c>
      <c r="C72">
        <v>1146</v>
      </c>
      <c r="D72">
        <v>871</v>
      </c>
      <c r="E72">
        <v>1087</v>
      </c>
      <c r="F72">
        <v>829</v>
      </c>
      <c r="G72">
        <v>727</v>
      </c>
      <c r="H72">
        <v>864</v>
      </c>
      <c r="I72">
        <v>919</v>
      </c>
      <c r="J72">
        <v>1061</v>
      </c>
      <c r="K72">
        <v>793</v>
      </c>
      <c r="L72">
        <v>1093</v>
      </c>
      <c r="M72">
        <v>1140</v>
      </c>
      <c r="N72">
        <v>758</v>
      </c>
      <c r="O72">
        <v>5326</v>
      </c>
      <c r="P72">
        <v>3519</v>
      </c>
      <c r="Q72">
        <v>2256</v>
      </c>
    </row>
    <row r="73" spans="1:18" x14ac:dyDescent="0.25">
      <c r="B73">
        <v>146</v>
      </c>
      <c r="C73">
        <v>643</v>
      </c>
      <c r="D73">
        <v>504</v>
      </c>
      <c r="E73">
        <v>664</v>
      </c>
      <c r="F73">
        <v>766</v>
      </c>
      <c r="G73">
        <v>753</v>
      </c>
      <c r="H73">
        <v>927</v>
      </c>
      <c r="I73">
        <v>1869</v>
      </c>
      <c r="J73">
        <v>787</v>
      </c>
      <c r="K73">
        <v>691</v>
      </c>
      <c r="L73">
        <v>532</v>
      </c>
      <c r="M73">
        <v>774</v>
      </c>
      <c r="N73">
        <v>3363</v>
      </c>
      <c r="O73">
        <v>488</v>
      </c>
      <c r="P73">
        <v>11343</v>
      </c>
      <c r="Q73">
        <v>612</v>
      </c>
    </row>
    <row r="74" spans="1:18" x14ac:dyDescent="0.25">
      <c r="A74" t="s">
        <v>0</v>
      </c>
      <c r="B74">
        <f>AVERAGE(B54:B73)</f>
        <v>150.75</v>
      </c>
      <c r="C74">
        <f t="shared" ref="C74:Q74" si="9">AVERAGE(C54:C73)</f>
        <v>458.05</v>
      </c>
      <c r="D74">
        <f t="shared" si="9"/>
        <v>725.05</v>
      </c>
      <c r="E74">
        <f t="shared" si="9"/>
        <v>854.85</v>
      </c>
      <c r="F74">
        <f t="shared" si="9"/>
        <v>883.3</v>
      </c>
      <c r="G74">
        <f t="shared" si="9"/>
        <v>830.3</v>
      </c>
      <c r="H74">
        <f t="shared" si="9"/>
        <v>846.6</v>
      </c>
      <c r="I74">
        <f t="shared" si="9"/>
        <v>968.9</v>
      </c>
      <c r="J74">
        <f t="shared" si="9"/>
        <v>1010.3</v>
      </c>
      <c r="K74">
        <f t="shared" si="9"/>
        <v>966.45</v>
      </c>
      <c r="L74">
        <f t="shared" si="9"/>
        <v>1044.9000000000001</v>
      </c>
      <c r="M74">
        <f t="shared" si="9"/>
        <v>1081.9000000000001</v>
      </c>
      <c r="N74">
        <f t="shared" si="9"/>
        <v>1182.8499999999999</v>
      </c>
      <c r="O74">
        <f t="shared" si="9"/>
        <v>1366.7</v>
      </c>
      <c r="P74">
        <f t="shared" si="9"/>
        <v>1704</v>
      </c>
      <c r="Q74">
        <f t="shared" si="9"/>
        <v>1853.25</v>
      </c>
      <c r="R74">
        <f>MAX(B54:Q73)</f>
        <v>11343</v>
      </c>
    </row>
    <row r="75" spans="1:18" x14ac:dyDescent="0.25">
      <c r="B75">
        <f>_xlfn.STDEV.S(B54:B73)</f>
        <v>7.5594137895808604</v>
      </c>
      <c r="C75">
        <f t="shared" ref="C75:Q75" si="10">_xlfn.STDEV.S(C54:C73)</f>
        <v>202.48858967203171</v>
      </c>
      <c r="D75">
        <f t="shared" si="10"/>
        <v>429.20654762749803</v>
      </c>
      <c r="E75">
        <f t="shared" si="10"/>
        <v>147.62693913339388</v>
      </c>
      <c r="F75">
        <f t="shared" si="10"/>
        <v>273.19977267463759</v>
      </c>
      <c r="G75">
        <f t="shared" si="10"/>
        <v>267.49030479233204</v>
      </c>
      <c r="H75">
        <f t="shared" si="10"/>
        <v>288.5233548879354</v>
      </c>
      <c r="I75">
        <f t="shared" si="10"/>
        <v>421.06842799316075</v>
      </c>
      <c r="J75">
        <f t="shared" si="10"/>
        <v>472.11094815564383</v>
      </c>
      <c r="K75">
        <f t="shared" si="10"/>
        <v>486.51396637063169</v>
      </c>
      <c r="L75">
        <f t="shared" si="10"/>
        <v>737.30996838079182</v>
      </c>
      <c r="M75">
        <f t="shared" si="10"/>
        <v>715.50680602890441</v>
      </c>
      <c r="N75">
        <f t="shared" si="10"/>
        <v>1079.7107933925738</v>
      </c>
      <c r="O75">
        <f t="shared" si="10"/>
        <v>1676.158392842018</v>
      </c>
      <c r="P75">
        <f t="shared" si="10"/>
        <v>2519.8824951718848</v>
      </c>
      <c r="Q75">
        <f t="shared" si="10"/>
        <v>2337.6709028432551</v>
      </c>
    </row>
    <row r="76" spans="1:18" x14ac:dyDescent="0.25">
      <c r="B76">
        <f>B75/10</f>
        <v>0.755941378958086</v>
      </c>
      <c r="C76">
        <f t="shared" ref="C76:Q76" si="11">C75/10</f>
        <v>20.248858967203169</v>
      </c>
      <c r="D76">
        <f t="shared" si="11"/>
        <v>42.920654762749805</v>
      </c>
      <c r="E76">
        <f t="shared" si="11"/>
        <v>14.762693913339387</v>
      </c>
      <c r="F76">
        <f t="shared" si="11"/>
        <v>27.319977267463759</v>
      </c>
      <c r="G76">
        <f t="shared" si="11"/>
        <v>26.749030479233205</v>
      </c>
      <c r="H76">
        <f t="shared" si="11"/>
        <v>28.852335488793539</v>
      </c>
      <c r="I76">
        <f t="shared" si="11"/>
        <v>42.106842799316077</v>
      </c>
      <c r="J76">
        <f t="shared" si="11"/>
        <v>47.21109481556438</v>
      </c>
      <c r="K76">
        <f t="shared" si="11"/>
        <v>48.651396637063172</v>
      </c>
      <c r="L76">
        <f t="shared" si="11"/>
        <v>73.730996838079179</v>
      </c>
      <c r="M76">
        <f t="shared" si="11"/>
        <v>71.550680602890438</v>
      </c>
      <c r="N76">
        <f t="shared" si="11"/>
        <v>107.97107933925739</v>
      </c>
      <c r="O76">
        <f t="shared" si="11"/>
        <v>167.6158392842018</v>
      </c>
      <c r="P76">
        <f t="shared" si="11"/>
        <v>251.98824951718848</v>
      </c>
      <c r="Q76">
        <f t="shared" si="11"/>
        <v>233.76709028432552</v>
      </c>
    </row>
  </sheetData>
  <conditionalFormatting sqref="V28:AI47">
    <cfRule type="cellIs" dxfId="1" priority="6" operator="greaterThan">
      <formula>10000</formula>
    </cfRule>
    <cfRule type="cellIs" priority="7" operator="greaterThan">
      <formula>10000</formula>
    </cfRule>
  </conditionalFormatting>
  <conditionalFormatting sqref="R27:U47 R49:U49 S48:U48">
    <cfRule type="cellIs" dxfId="0" priority="4" operator="greaterThan">
      <formula>10000</formula>
    </cfRule>
    <cfRule type="cellIs" priority="5" operator="greaterThan">
      <formula>10000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B6" sqref="B6"/>
    </sheetView>
  </sheetViews>
  <sheetFormatPr defaultRowHeight="15" x14ac:dyDescent="0.25"/>
  <sheetData>
    <row r="1" spans="2:7" x14ac:dyDescent="0.25">
      <c r="B1" t="s">
        <v>4</v>
      </c>
      <c r="E1" t="s">
        <v>5</v>
      </c>
    </row>
    <row r="2" spans="2:7" x14ac:dyDescent="0.25">
      <c r="B2" t="s">
        <v>0</v>
      </c>
      <c r="C2">
        <v>17</v>
      </c>
      <c r="D2" t="s">
        <v>3</v>
      </c>
      <c r="E2" t="s">
        <v>0</v>
      </c>
      <c r="F2">
        <v>193</v>
      </c>
      <c r="G2" t="s">
        <v>3</v>
      </c>
    </row>
    <row r="3" spans="2:7" x14ac:dyDescent="0.25">
      <c r="B3" t="s">
        <v>2</v>
      </c>
      <c r="C3">
        <v>23</v>
      </c>
      <c r="D3" t="s">
        <v>3</v>
      </c>
      <c r="E3" t="s">
        <v>2</v>
      </c>
      <c r="F3">
        <v>573</v>
      </c>
      <c r="G3" t="s">
        <v>3</v>
      </c>
    </row>
    <row r="4" spans="2:7" x14ac:dyDescent="0.25">
      <c r="B4" t="s">
        <v>1</v>
      </c>
      <c r="C4">
        <v>28</v>
      </c>
      <c r="D4" t="s">
        <v>3</v>
      </c>
      <c r="E4" t="s">
        <v>1</v>
      </c>
      <c r="F4">
        <v>970</v>
      </c>
      <c r="G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workbookViewId="0">
      <selection activeCell="E26" sqref="E26"/>
    </sheetView>
  </sheetViews>
  <sheetFormatPr defaultRowHeight="15" x14ac:dyDescent="0.25"/>
  <sheetData>
    <row r="3" spans="2:5" x14ac:dyDescent="0.25">
      <c r="C3" t="s">
        <v>1</v>
      </c>
      <c r="D3" t="s">
        <v>0</v>
      </c>
      <c r="E3" t="s">
        <v>2</v>
      </c>
    </row>
    <row r="4" spans="2:5" x14ac:dyDescent="0.25">
      <c r="B4" t="s">
        <v>6</v>
      </c>
      <c r="C4">
        <f>AVERAGE(C5:C24)*(1/60)*1000</f>
        <v>136.66666666666666</v>
      </c>
      <c r="D4">
        <f t="shared" ref="D4:E4" si="0">AVERAGE(D5:D24)*(1/60)*1000</f>
        <v>20</v>
      </c>
      <c r="E4">
        <f t="shared" si="0"/>
        <v>20</v>
      </c>
    </row>
    <row r="5" spans="2:5" x14ac:dyDescent="0.25">
      <c r="B5">
        <v>1</v>
      </c>
      <c r="C5">
        <v>12</v>
      </c>
      <c r="D5">
        <v>1</v>
      </c>
      <c r="E5">
        <v>1</v>
      </c>
    </row>
    <row r="6" spans="2:5" x14ac:dyDescent="0.25">
      <c r="B6">
        <v>2</v>
      </c>
      <c r="C6">
        <v>8</v>
      </c>
      <c r="D6">
        <v>1</v>
      </c>
      <c r="E6">
        <v>1</v>
      </c>
    </row>
    <row r="7" spans="2:5" x14ac:dyDescent="0.25">
      <c r="B7">
        <v>3</v>
      </c>
      <c r="C7">
        <v>10</v>
      </c>
      <c r="D7">
        <v>1</v>
      </c>
      <c r="E7">
        <v>1</v>
      </c>
    </row>
    <row r="8" spans="2:5" x14ac:dyDescent="0.25">
      <c r="B8">
        <v>4</v>
      </c>
      <c r="C8">
        <v>9</v>
      </c>
      <c r="D8">
        <v>1</v>
      </c>
      <c r="E8">
        <v>1</v>
      </c>
    </row>
    <row r="9" spans="2:5" x14ac:dyDescent="0.25">
      <c r="B9">
        <v>5</v>
      </c>
      <c r="C9">
        <v>11</v>
      </c>
      <c r="D9">
        <v>1</v>
      </c>
      <c r="E9">
        <v>2</v>
      </c>
    </row>
    <row r="10" spans="2:5" x14ac:dyDescent="0.25">
      <c r="B10">
        <v>6</v>
      </c>
      <c r="C10">
        <v>8</v>
      </c>
      <c r="D10">
        <v>2</v>
      </c>
      <c r="E10">
        <v>1</v>
      </c>
    </row>
    <row r="11" spans="2:5" x14ac:dyDescent="0.25">
      <c r="B11">
        <v>7</v>
      </c>
      <c r="C11">
        <v>6</v>
      </c>
      <c r="D11">
        <v>1</v>
      </c>
      <c r="E11">
        <v>1</v>
      </c>
    </row>
    <row r="12" spans="2:5" x14ac:dyDescent="0.25">
      <c r="B12">
        <v>8</v>
      </c>
      <c r="C12">
        <v>7</v>
      </c>
      <c r="D12">
        <v>1</v>
      </c>
      <c r="E12">
        <v>1</v>
      </c>
    </row>
    <row r="13" spans="2:5" x14ac:dyDescent="0.25">
      <c r="B13">
        <v>9</v>
      </c>
      <c r="C13">
        <v>8</v>
      </c>
      <c r="D13">
        <v>2</v>
      </c>
      <c r="E13">
        <v>2</v>
      </c>
    </row>
    <row r="14" spans="2:5" x14ac:dyDescent="0.25">
      <c r="B14">
        <v>10</v>
      </c>
      <c r="C14">
        <v>8</v>
      </c>
      <c r="D14">
        <v>1</v>
      </c>
      <c r="E14">
        <v>1</v>
      </c>
    </row>
    <row r="15" spans="2:5" x14ac:dyDescent="0.25">
      <c r="B15">
        <v>11</v>
      </c>
      <c r="C15">
        <v>6</v>
      </c>
      <c r="D15">
        <v>1</v>
      </c>
      <c r="E15">
        <v>2</v>
      </c>
    </row>
    <row r="16" spans="2:5" x14ac:dyDescent="0.25">
      <c r="B16">
        <v>12</v>
      </c>
      <c r="C16">
        <v>8</v>
      </c>
      <c r="D16">
        <v>1</v>
      </c>
      <c r="E16">
        <v>1</v>
      </c>
    </row>
    <row r="17" spans="2:5" x14ac:dyDescent="0.25">
      <c r="B17">
        <v>13</v>
      </c>
      <c r="C17">
        <v>7</v>
      </c>
      <c r="D17">
        <v>1</v>
      </c>
      <c r="E17">
        <v>1</v>
      </c>
    </row>
    <row r="18" spans="2:5" x14ac:dyDescent="0.25">
      <c r="B18">
        <v>14</v>
      </c>
      <c r="C18">
        <v>7</v>
      </c>
      <c r="D18">
        <v>1</v>
      </c>
      <c r="E18">
        <v>1</v>
      </c>
    </row>
    <row r="19" spans="2:5" x14ac:dyDescent="0.25">
      <c r="B19">
        <v>15</v>
      </c>
      <c r="C19">
        <v>6</v>
      </c>
      <c r="D19">
        <v>2</v>
      </c>
      <c r="E19">
        <v>1</v>
      </c>
    </row>
    <row r="20" spans="2:5" x14ac:dyDescent="0.25">
      <c r="B20">
        <v>16</v>
      </c>
      <c r="C20">
        <v>10</v>
      </c>
      <c r="D20">
        <v>2</v>
      </c>
      <c r="E20">
        <v>1</v>
      </c>
    </row>
    <row r="21" spans="2:5" x14ac:dyDescent="0.25">
      <c r="B21">
        <v>17</v>
      </c>
      <c r="C21">
        <v>9</v>
      </c>
      <c r="D21">
        <v>1</v>
      </c>
      <c r="E21">
        <v>1</v>
      </c>
    </row>
    <row r="22" spans="2:5" x14ac:dyDescent="0.25">
      <c r="B22">
        <v>18</v>
      </c>
      <c r="C22">
        <v>6</v>
      </c>
      <c r="D22">
        <v>1</v>
      </c>
      <c r="E22">
        <v>2</v>
      </c>
    </row>
    <row r="23" spans="2:5" x14ac:dyDescent="0.25">
      <c r="B23">
        <v>19</v>
      </c>
      <c r="C23">
        <v>7</v>
      </c>
      <c r="D23">
        <v>1</v>
      </c>
      <c r="E23">
        <v>1</v>
      </c>
    </row>
    <row r="24" spans="2:5" x14ac:dyDescent="0.25">
      <c r="B24">
        <v>20</v>
      </c>
      <c r="C24">
        <v>11</v>
      </c>
      <c r="D24">
        <v>1</v>
      </c>
      <c r="E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1" sqref="G11"/>
    </sheetView>
  </sheetViews>
  <sheetFormatPr defaultRowHeight="15" x14ac:dyDescent="0.25"/>
  <sheetData>
    <row r="2" spans="2:7" x14ac:dyDescent="0.25">
      <c r="C2" s="1"/>
    </row>
    <row r="3" spans="2:7" x14ac:dyDescent="0.25">
      <c r="C3" s="1" t="s">
        <v>1</v>
      </c>
      <c r="D3" t="s">
        <v>0</v>
      </c>
      <c r="E3" t="s">
        <v>2</v>
      </c>
    </row>
    <row r="4" spans="2:7" x14ac:dyDescent="0.25">
      <c r="B4" t="s">
        <v>6</v>
      </c>
      <c r="C4" s="1">
        <f>AVERAGE(C5:C24)*(1/60)*1000</f>
        <v>26.666666666666668</v>
      </c>
      <c r="D4">
        <f t="shared" ref="D4" si="0">AVERAGE(D5:D24)*(1/60)*1000</f>
        <v>28.333333333333332</v>
      </c>
      <c r="E4">
        <f>AVERAGE(E5:E24)*(1/60)*1000</f>
        <v>24.166666666666668</v>
      </c>
    </row>
    <row r="5" spans="2:7" x14ac:dyDescent="0.25">
      <c r="B5">
        <v>1</v>
      </c>
      <c r="C5" s="1">
        <v>1</v>
      </c>
      <c r="D5">
        <v>1</v>
      </c>
      <c r="E5">
        <v>2</v>
      </c>
    </row>
    <row r="6" spans="2:7" x14ac:dyDescent="0.25">
      <c r="B6">
        <v>2</v>
      </c>
      <c r="C6" s="1">
        <v>2</v>
      </c>
      <c r="D6">
        <v>2</v>
      </c>
      <c r="E6">
        <v>2</v>
      </c>
    </row>
    <row r="7" spans="2:7" x14ac:dyDescent="0.25">
      <c r="B7">
        <v>3</v>
      </c>
      <c r="C7" s="1">
        <v>3</v>
      </c>
      <c r="D7">
        <v>2</v>
      </c>
      <c r="E7">
        <v>1</v>
      </c>
      <c r="G7">
        <v>193</v>
      </c>
    </row>
    <row r="8" spans="2:7" x14ac:dyDescent="0.25">
      <c r="B8">
        <v>4</v>
      </c>
      <c r="C8" s="1">
        <v>1</v>
      </c>
      <c r="D8">
        <v>3</v>
      </c>
      <c r="E8">
        <v>2</v>
      </c>
      <c r="G8">
        <v>573</v>
      </c>
    </row>
    <row r="9" spans="2:7" x14ac:dyDescent="0.25">
      <c r="B9">
        <v>5</v>
      </c>
      <c r="C9" s="1">
        <v>1</v>
      </c>
      <c r="D9">
        <v>2</v>
      </c>
      <c r="E9">
        <v>1</v>
      </c>
      <c r="G9">
        <f>G7/G8</f>
        <v>0.3368237347294939</v>
      </c>
    </row>
    <row r="10" spans="2:7" x14ac:dyDescent="0.25">
      <c r="B10">
        <v>6</v>
      </c>
      <c r="C10" s="1">
        <v>1</v>
      </c>
      <c r="D10">
        <v>2</v>
      </c>
      <c r="E10">
        <v>2</v>
      </c>
      <c r="G10">
        <f>G8*G9</f>
        <v>193</v>
      </c>
    </row>
    <row r="11" spans="2:7" x14ac:dyDescent="0.25">
      <c r="B11">
        <v>7</v>
      </c>
      <c r="C11" s="1">
        <v>2</v>
      </c>
      <c r="D11">
        <v>2</v>
      </c>
      <c r="E11">
        <v>1</v>
      </c>
    </row>
    <row r="12" spans="2:7" x14ac:dyDescent="0.25">
      <c r="B12">
        <v>8</v>
      </c>
      <c r="C12" s="1">
        <v>2</v>
      </c>
      <c r="D12">
        <v>2</v>
      </c>
      <c r="E12">
        <v>2</v>
      </c>
    </row>
    <row r="13" spans="2:7" x14ac:dyDescent="0.25">
      <c r="B13">
        <v>9</v>
      </c>
      <c r="C13" s="1">
        <v>1</v>
      </c>
      <c r="D13">
        <v>1</v>
      </c>
      <c r="E13">
        <v>2</v>
      </c>
    </row>
    <row r="14" spans="2:7" x14ac:dyDescent="0.25">
      <c r="B14">
        <v>10</v>
      </c>
      <c r="C14" s="1">
        <v>1</v>
      </c>
      <c r="D14">
        <v>2</v>
      </c>
      <c r="E14">
        <v>1</v>
      </c>
    </row>
    <row r="15" spans="2:7" x14ac:dyDescent="0.25">
      <c r="B15">
        <v>11</v>
      </c>
      <c r="C15" s="1">
        <v>1</v>
      </c>
      <c r="D15">
        <v>2</v>
      </c>
      <c r="E15">
        <v>1</v>
      </c>
    </row>
    <row r="16" spans="2:7" x14ac:dyDescent="0.25">
      <c r="B16">
        <v>12</v>
      </c>
      <c r="C16" s="1">
        <v>1</v>
      </c>
      <c r="D16">
        <v>2</v>
      </c>
      <c r="E16">
        <v>1</v>
      </c>
    </row>
    <row r="17" spans="2:5" x14ac:dyDescent="0.25">
      <c r="B17">
        <v>13</v>
      </c>
      <c r="C17" s="1">
        <v>2</v>
      </c>
      <c r="D17">
        <v>1</v>
      </c>
      <c r="E17">
        <v>1</v>
      </c>
    </row>
    <row r="18" spans="2:5" x14ac:dyDescent="0.25">
      <c r="B18">
        <v>14</v>
      </c>
      <c r="C18" s="1">
        <v>1</v>
      </c>
      <c r="D18">
        <v>2</v>
      </c>
      <c r="E18">
        <v>2</v>
      </c>
    </row>
    <row r="19" spans="2:5" x14ac:dyDescent="0.25">
      <c r="B19">
        <v>15</v>
      </c>
      <c r="C19" s="1">
        <v>1</v>
      </c>
      <c r="D19">
        <v>1</v>
      </c>
      <c r="E19">
        <v>2</v>
      </c>
    </row>
    <row r="20" spans="2:5" x14ac:dyDescent="0.25">
      <c r="B20">
        <v>16</v>
      </c>
      <c r="C20" s="1">
        <v>3</v>
      </c>
      <c r="D20">
        <v>2</v>
      </c>
      <c r="E20">
        <v>1</v>
      </c>
    </row>
    <row r="21" spans="2:5" x14ac:dyDescent="0.25">
      <c r="B21">
        <v>17</v>
      </c>
      <c r="C21" s="1">
        <v>2</v>
      </c>
      <c r="D21">
        <v>2</v>
      </c>
      <c r="E21">
        <v>1</v>
      </c>
    </row>
    <row r="22" spans="2:5" x14ac:dyDescent="0.25">
      <c r="B22">
        <v>18</v>
      </c>
      <c r="C22" s="1">
        <v>2</v>
      </c>
      <c r="D22">
        <v>1</v>
      </c>
      <c r="E22">
        <v>1</v>
      </c>
    </row>
    <row r="23" spans="2:5" x14ac:dyDescent="0.25">
      <c r="B23">
        <v>19</v>
      </c>
      <c r="C23" s="1">
        <v>2</v>
      </c>
      <c r="D23">
        <v>1</v>
      </c>
      <c r="E23">
        <v>1</v>
      </c>
    </row>
    <row r="24" spans="2:5" x14ac:dyDescent="0.25">
      <c r="B24">
        <v>20</v>
      </c>
      <c r="C24" s="1">
        <v>2</v>
      </c>
      <c r="D24">
        <v>1</v>
      </c>
      <c r="E24">
        <v>2</v>
      </c>
    </row>
    <row r="25" spans="2:5" x14ac:dyDescent="0.25"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timetoload</vt:lpstr>
      <vt:lpstr>loadtimeunderstress</vt:lpstr>
      <vt:lpstr>Ram </vt:lpstr>
      <vt:lpstr>zoek &gt; render</vt:lpstr>
      <vt:lpstr>&gt;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colman</dc:creator>
  <cp:lastModifiedBy>lars colman</cp:lastModifiedBy>
  <dcterms:created xsi:type="dcterms:W3CDTF">2016-08-16T14:37:27Z</dcterms:created>
  <dcterms:modified xsi:type="dcterms:W3CDTF">2016-08-24T12:28:26Z</dcterms:modified>
</cp:coreProperties>
</file>