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W4678" i="10"/>
  <c r="AB4678" s="1"/>
  <c r="V4678"/>
  <c r="U4678"/>
  <c r="Z4678" s="1"/>
  <c r="R4678"/>
  <c r="Q4678"/>
  <c r="P4678"/>
  <c r="O4678"/>
  <c r="N4678"/>
  <c r="W4677"/>
  <c r="V4677"/>
  <c r="AA4677" s="1"/>
  <c r="R4677"/>
  <c r="Q4677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5"/>
  <c r="Q4675"/>
  <c r="P4675"/>
  <c r="U4675" s="1"/>
  <c r="Z4675" s="1"/>
  <c r="O4675"/>
  <c r="T4675" s="1"/>
  <c r="Y4675" s="1"/>
  <c r="N4675"/>
  <c r="S4675" s="1"/>
  <c r="X4675" s="1"/>
  <c r="S4674"/>
  <c r="X4674" s="1"/>
  <c r="R4674"/>
  <c r="Q4674"/>
  <c r="V4674" s="1"/>
  <c r="AA4674" s="1"/>
  <c r="P4674"/>
  <c r="U4674" s="1"/>
  <c r="Z4674" s="1"/>
  <c r="O4674"/>
  <c r="T4674" s="1"/>
  <c r="Y4674" s="1"/>
  <c r="N4674"/>
  <c r="T4673"/>
  <c r="Y4673" s="1"/>
  <c r="S4673"/>
  <c r="R4673"/>
  <c r="W4673" s="1"/>
  <c r="AB4673" s="1"/>
  <c r="Q4673"/>
  <c r="V4673" s="1"/>
  <c r="AA4673" s="1"/>
  <c r="P4673"/>
  <c r="U4673" s="1"/>
  <c r="Z4673" s="1"/>
  <c r="O4673"/>
  <c r="N4673"/>
  <c r="T4672"/>
  <c r="R4672"/>
  <c r="W4672" s="1"/>
  <c r="AB4672" s="1"/>
  <c r="Q4672"/>
  <c r="V4672" s="1"/>
  <c r="AA4672" s="1"/>
  <c r="P4672"/>
  <c r="U4672" s="1"/>
  <c r="Z4672" s="1"/>
  <c r="O4672"/>
  <c r="N4672"/>
  <c r="S4672" s="1"/>
  <c r="X4672" s="1"/>
  <c r="T4671"/>
  <c r="Y4671" s="1"/>
  <c r="R4671"/>
  <c r="W4671" s="1"/>
  <c r="AB4671" s="1"/>
  <c r="Q4671"/>
  <c r="V4671" s="1"/>
  <c r="AA4671" s="1"/>
  <c r="P4671"/>
  <c r="U4671" s="1"/>
  <c r="O4671"/>
  <c r="N4671"/>
  <c r="V4670"/>
  <c r="U4670"/>
  <c r="Z4670" s="1"/>
  <c r="R4670"/>
  <c r="W4670" s="1"/>
  <c r="AB4670" s="1"/>
  <c r="Q4670"/>
  <c r="P4670"/>
  <c r="O4670"/>
  <c r="N4670"/>
  <c r="V4669"/>
  <c r="AA4669" s="1"/>
  <c r="R4669"/>
  <c r="Q4669"/>
  <c r="P4669"/>
  <c r="O4669"/>
  <c r="N4669"/>
  <c r="S4669" s="1"/>
  <c r="X4669" s="1"/>
  <c r="W4668"/>
  <c r="AB4668" s="1"/>
  <c r="R4668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S4666"/>
  <c r="X4666" s="1"/>
  <c r="R4666"/>
  <c r="Q4666"/>
  <c r="V4666" s="1"/>
  <c r="AA4666" s="1"/>
  <c r="P4666"/>
  <c r="U4666" s="1"/>
  <c r="Z4666" s="1"/>
  <c r="O4666"/>
  <c r="T4666" s="1"/>
  <c r="Y4666" s="1"/>
  <c r="N4666"/>
  <c r="T4665"/>
  <c r="Y4665" s="1"/>
  <c r="S4665"/>
  <c r="R4665"/>
  <c r="W4665" s="1"/>
  <c r="AB4665" s="1"/>
  <c r="Q4665"/>
  <c r="V4665" s="1"/>
  <c r="AA4665" s="1"/>
  <c r="P4665"/>
  <c r="U4665" s="1"/>
  <c r="Z4665" s="1"/>
  <c r="O4665"/>
  <c r="N4665"/>
  <c r="T4664"/>
  <c r="Y4664" s="1"/>
  <c r="S4664"/>
  <c r="R4664"/>
  <c r="W4664" s="1"/>
  <c r="AB4664" s="1"/>
  <c r="Q4664"/>
  <c r="V4664" s="1"/>
  <c r="AA4664" s="1"/>
  <c r="P4664"/>
  <c r="U4664" s="1"/>
  <c r="Z4664" s="1"/>
  <c r="O4664"/>
  <c r="N4664"/>
  <c r="U832"/>
  <c r="Z832" s="1"/>
  <c r="T832"/>
  <c r="R832"/>
  <c r="W832" s="1"/>
  <c r="AB832" s="1"/>
  <c r="Q832"/>
  <c r="V832" s="1"/>
  <c r="AA832" s="1"/>
  <c r="P832"/>
  <c r="O832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W829"/>
  <c r="R829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W823"/>
  <c r="R823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T817"/>
  <c r="Y817" s="1"/>
  <c r="R817"/>
  <c r="W817" s="1"/>
  <c r="AB817" s="1"/>
  <c r="Q817"/>
  <c r="V817" s="1"/>
  <c r="P817"/>
  <c r="U817" s="1"/>
  <c r="Z817" s="1"/>
  <c r="O817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T811"/>
  <c r="R811"/>
  <c r="W811" s="1"/>
  <c r="AB811" s="1"/>
  <c r="Q811"/>
  <c r="V811" s="1"/>
  <c r="AA811" s="1"/>
  <c r="P811"/>
  <c r="U811" s="1"/>
  <c r="Z811" s="1"/>
  <c r="O81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S4377" s="1"/>
  <c r="X4377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W4375" s="1"/>
  <c r="AB4375" s="1"/>
  <c r="Q4375"/>
  <c r="V4375" s="1"/>
  <c r="AA4375" s="1"/>
  <c r="P4375"/>
  <c r="U4375" s="1"/>
  <c r="Z4375" s="1"/>
  <c r="O4375"/>
  <c r="T4375" s="1"/>
  <c r="Y4375" s="1"/>
  <c r="N4375"/>
  <c r="S4375" s="1"/>
  <c r="X4375" s="1"/>
  <c r="R4374"/>
  <c r="W4374" s="1"/>
  <c r="AB4374" s="1"/>
  <c r="Q4374"/>
  <c r="V4374" s="1"/>
  <c r="AA4374" s="1"/>
  <c r="P4374"/>
  <c r="U4374" s="1"/>
  <c r="O4374"/>
  <c r="T4374" s="1"/>
  <c r="Y4374" s="1"/>
  <c r="N4374"/>
  <c r="S4374" s="1"/>
  <c r="X4374" s="1"/>
  <c r="R4373"/>
  <c r="W4373" s="1"/>
  <c r="AB4373" s="1"/>
  <c r="Q4373"/>
  <c r="V4373" s="1"/>
  <c r="AA4373" s="1"/>
  <c r="P4373"/>
  <c r="U4373" s="1"/>
  <c r="O4373"/>
  <c r="T4373" s="1"/>
  <c r="Y4373" s="1"/>
  <c r="N4373"/>
  <c r="S4373" s="1"/>
  <c r="X4373" s="1"/>
  <c r="R4372"/>
  <c r="W4372" s="1"/>
  <c r="AB4372" s="1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O4371"/>
  <c r="T4371" s="1"/>
  <c r="Y4371" s="1"/>
  <c r="N4371"/>
  <c r="S4371" s="1"/>
  <c r="X4371" s="1"/>
  <c r="R4370"/>
  <c r="W4370" s="1"/>
  <c r="AB4370" s="1"/>
  <c r="Q4370"/>
  <c r="V4370" s="1"/>
  <c r="AA4370" s="1"/>
  <c r="P4370"/>
  <c r="U4370" s="1"/>
  <c r="O4370"/>
  <c r="T4370" s="1"/>
  <c r="Y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S4369" s="1"/>
  <c r="X4369" s="1"/>
  <c r="R4368"/>
  <c r="W4368" s="1"/>
  <c r="AB4368" s="1"/>
  <c r="Q4368"/>
  <c r="V4368" s="1"/>
  <c r="AA4368" s="1"/>
  <c r="P4368"/>
  <c r="U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O4367"/>
  <c r="T4367" s="1"/>
  <c r="Y4367" s="1"/>
  <c r="N4367"/>
  <c r="S4367" s="1"/>
  <c r="R4366"/>
  <c r="W4366" s="1"/>
  <c r="AB4366" s="1"/>
  <c r="Q4366"/>
  <c r="V4366" s="1"/>
  <c r="AA4366" s="1"/>
  <c r="P4366"/>
  <c r="U4366" s="1"/>
  <c r="O4366"/>
  <c r="T4366" s="1"/>
  <c r="Y4366" s="1"/>
  <c r="N4366"/>
  <c r="S4366" s="1"/>
  <c r="R4365"/>
  <c r="W4365" s="1"/>
  <c r="AB4365" s="1"/>
  <c r="Q4365"/>
  <c r="V4365" s="1"/>
  <c r="AA4365" s="1"/>
  <c r="P4365"/>
  <c r="U4365" s="1"/>
  <c r="O4365"/>
  <c r="T4365" s="1"/>
  <c r="Y4365" s="1"/>
  <c r="N4365"/>
  <c r="S4365" s="1"/>
  <c r="R4364"/>
  <c r="W4364" s="1"/>
  <c r="AB4364" s="1"/>
  <c r="Q4364"/>
  <c r="V4364" s="1"/>
  <c r="AA4364" s="1"/>
  <c r="P4364"/>
  <c r="O4364"/>
  <c r="T4364" s="1"/>
  <c r="Y4364" s="1"/>
  <c r="N4364"/>
  <c r="S4364" s="1"/>
  <c r="R3532"/>
  <c r="W3532" s="1"/>
  <c r="AB3532" s="1"/>
  <c r="Q3532"/>
  <c r="P3532"/>
  <c r="U3532" s="1"/>
  <c r="Z3532" s="1"/>
  <c r="O3532"/>
  <c r="T3532" s="1"/>
  <c r="Y3532" s="1"/>
  <c r="N3532"/>
  <c r="R353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8"/>
  <c r="Q3528"/>
  <c r="P3528"/>
  <c r="U3528" s="1"/>
  <c r="Z3528" s="1"/>
  <c r="O3528"/>
  <c r="T3528" s="1"/>
  <c r="Y3528" s="1"/>
  <c r="N3528"/>
  <c r="S3528" s="1"/>
  <c r="X3528" s="1"/>
  <c r="R3527"/>
  <c r="Q3527"/>
  <c r="V3527" s="1"/>
  <c r="AA3527" s="1"/>
  <c r="P3527"/>
  <c r="U3527" s="1"/>
  <c r="Z3527" s="1"/>
  <c r="O3527"/>
  <c r="T3527" s="1"/>
  <c r="Y3527" s="1"/>
  <c r="N3527"/>
  <c r="S3527" s="1"/>
  <c r="R3526"/>
  <c r="W3526" s="1"/>
  <c r="AB3526" s="1"/>
  <c r="Q3526"/>
  <c r="V3526" s="1"/>
  <c r="AA3526" s="1"/>
  <c r="P3526"/>
  <c r="U3526" s="1"/>
  <c r="Z3526" s="1"/>
  <c r="O3526"/>
  <c r="N3526"/>
  <c r="S3526" s="1"/>
  <c r="X3526" s="1"/>
  <c r="R3525"/>
  <c r="W3525" s="1"/>
  <c r="AB3525" s="1"/>
  <c r="Q3525"/>
  <c r="V3525" s="1"/>
  <c r="AA3525" s="1"/>
  <c r="P3525"/>
  <c r="O3525"/>
  <c r="T3525" s="1"/>
  <c r="Y3525" s="1"/>
  <c r="N3525"/>
  <c r="S3525" s="1"/>
  <c r="X3525" s="1"/>
  <c r="R3524"/>
  <c r="W3524" s="1"/>
  <c r="AB3524" s="1"/>
  <c r="Q3524"/>
  <c r="P3524"/>
  <c r="U3524" s="1"/>
  <c r="Z3524" s="1"/>
  <c r="O3524"/>
  <c r="T3524" s="1"/>
  <c r="Y3524" s="1"/>
  <c r="N3524"/>
  <c r="R3523"/>
  <c r="W3523" s="1"/>
  <c r="Q3523"/>
  <c r="V3523" s="1"/>
  <c r="AA3523" s="1"/>
  <c r="P3523"/>
  <c r="U3523" s="1"/>
  <c r="Z3523" s="1"/>
  <c r="O3523"/>
  <c r="N3523"/>
  <c r="W3522"/>
  <c r="AB3522" s="1"/>
  <c r="V3522"/>
  <c r="AA3522" s="1"/>
  <c r="R3522"/>
  <c r="Q3522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4905"/>
  <c r="W4905" s="1"/>
  <c r="Q4905"/>
  <c r="P4905"/>
  <c r="O4905"/>
  <c r="N4905"/>
  <c r="S4905" s="1"/>
  <c r="X4905" s="1"/>
  <c r="R4904"/>
  <c r="Q4904"/>
  <c r="P4904"/>
  <c r="O4904"/>
  <c r="T4904" s="1"/>
  <c r="N4904"/>
  <c r="S4904" s="1"/>
  <c r="R4903"/>
  <c r="Q4903"/>
  <c r="P4903"/>
  <c r="U4903" s="1"/>
  <c r="O4903"/>
  <c r="T4903" s="1"/>
  <c r="N4903"/>
  <c r="R4902"/>
  <c r="Q4902"/>
  <c r="V4902" s="1"/>
  <c r="P4902"/>
  <c r="U4902" s="1"/>
  <c r="O4902"/>
  <c r="N4902"/>
  <c r="S4902" s="1"/>
  <c r="U4901"/>
  <c r="R4901"/>
  <c r="W4901" s="1"/>
  <c r="AB4901" s="1"/>
  <c r="Q4901"/>
  <c r="P4901"/>
  <c r="O4901"/>
  <c r="N4901"/>
  <c r="R4900"/>
  <c r="W4900" s="1"/>
  <c r="Q4900"/>
  <c r="P4900"/>
  <c r="O4900"/>
  <c r="N4900"/>
  <c r="R4899"/>
  <c r="W4899" s="1"/>
  <c r="Q4899"/>
  <c r="P4899"/>
  <c r="O4899"/>
  <c r="N4899"/>
  <c r="R4898"/>
  <c r="W4898" s="1"/>
  <c r="AB4898" s="1"/>
  <c r="Q4898"/>
  <c r="V4898" s="1"/>
  <c r="P4898"/>
  <c r="O4898"/>
  <c r="N4898"/>
  <c r="W4897"/>
  <c r="R4897"/>
  <c r="Q4897"/>
  <c r="P4897"/>
  <c r="O4897"/>
  <c r="N4897"/>
  <c r="S4897" s="1"/>
  <c r="R4896"/>
  <c r="Q4896"/>
  <c r="P4896"/>
  <c r="O4896"/>
  <c r="T4896" s="1"/>
  <c r="N4896"/>
  <c r="S4896" s="1"/>
  <c r="R4895"/>
  <c r="Q4895"/>
  <c r="P4895"/>
  <c r="U4895" s="1"/>
  <c r="O4895"/>
  <c r="T4895" s="1"/>
  <c r="N4895"/>
  <c r="S4895" s="1"/>
  <c r="V4894"/>
  <c r="AA4894" s="1"/>
  <c r="R4894"/>
  <c r="Q4894"/>
  <c r="P4894"/>
  <c r="O4894"/>
  <c r="T4894" s="1"/>
  <c r="N4894"/>
  <c r="S4894" s="1"/>
  <c r="X4894" s="1"/>
  <c r="R4893"/>
  <c r="W4893" s="1"/>
  <c r="Q4893"/>
  <c r="V4893" s="1"/>
  <c r="P4893"/>
  <c r="O4893"/>
  <c r="N4893"/>
  <c r="R4892"/>
  <c r="W4892" s="1"/>
  <c r="Q4892"/>
  <c r="P4892"/>
  <c r="U4892" s="1"/>
  <c r="O4892"/>
  <c r="T4892" s="1"/>
  <c r="N4892"/>
  <c r="R4891"/>
  <c r="Q4891"/>
  <c r="V4891" s="1"/>
  <c r="P4891"/>
  <c r="U4891" s="1"/>
  <c r="Z4891" s="1"/>
  <c r="O4891"/>
  <c r="T4891" s="1"/>
  <c r="N489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Q4828"/>
  <c r="P4828"/>
  <c r="U4828" s="1"/>
  <c r="Z4828" s="1"/>
  <c r="O4828"/>
  <c r="T4828" s="1"/>
  <c r="Y4828" s="1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O4826"/>
  <c r="N4826"/>
  <c r="S4826" s="1"/>
  <c r="X4826" s="1"/>
  <c r="R4825"/>
  <c r="Q4825"/>
  <c r="V4825" s="1"/>
  <c r="AA4825" s="1"/>
  <c r="P4825"/>
  <c r="U4825" s="1"/>
  <c r="Z4825" s="1"/>
  <c r="O4825"/>
  <c r="N4825"/>
  <c r="R4824"/>
  <c r="W4824" s="1"/>
  <c r="AB4824" s="1"/>
  <c r="Q4824"/>
  <c r="P4824"/>
  <c r="U4824" s="1"/>
  <c r="Z4824" s="1"/>
  <c r="O4824"/>
  <c r="T4824" s="1"/>
  <c r="Y4824" s="1"/>
  <c r="N4824"/>
  <c r="R4823"/>
  <c r="W4823" s="1"/>
  <c r="AB4823" s="1"/>
  <c r="Q4823"/>
  <c r="V4823" s="1"/>
  <c r="AA4823" s="1"/>
  <c r="P4823"/>
  <c r="O4823"/>
  <c r="T4823" s="1"/>
  <c r="Y4823" s="1"/>
  <c r="N4823"/>
  <c r="S4823" s="1"/>
  <c r="X4823" s="1"/>
  <c r="R4822"/>
  <c r="W4822" s="1"/>
  <c r="AB4822" s="1"/>
  <c r="Q4822"/>
  <c r="V4822" s="1"/>
  <c r="AA4822" s="1"/>
  <c r="P4822"/>
  <c r="U4822" s="1"/>
  <c r="Z4822" s="1"/>
  <c r="O4822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Q4820"/>
  <c r="P4820"/>
  <c r="U4820" s="1"/>
  <c r="Z4820" s="1"/>
  <c r="O4820"/>
  <c r="T4820" s="1"/>
  <c r="Y4820" s="1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W4818" s="1"/>
  <c r="Q4818"/>
  <c r="V4818" s="1"/>
  <c r="P4818"/>
  <c r="O4818"/>
  <c r="N4818"/>
  <c r="S4818" s="1"/>
  <c r="X4818" s="1"/>
  <c r="R4817"/>
  <c r="W4817" s="1"/>
  <c r="Q4817"/>
  <c r="V4817" s="1"/>
  <c r="P4817"/>
  <c r="U4817" s="1"/>
  <c r="O4817"/>
  <c r="N4817"/>
  <c r="R4816"/>
  <c r="W4816" s="1"/>
  <c r="AB4816" s="1"/>
  <c r="Q4816"/>
  <c r="V4816" s="1"/>
  <c r="P4816"/>
  <c r="U4816" s="1"/>
  <c r="O4816"/>
  <c r="N481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948"/>
  <c r="W4948" s="1"/>
  <c r="AB4948" s="1"/>
  <c r="Q4948"/>
  <c r="V4948" s="1"/>
  <c r="AA4948" s="1"/>
  <c r="P4948"/>
  <c r="U4948" s="1"/>
  <c r="O4948"/>
  <c r="T4948" s="1"/>
  <c r="Y4948" s="1"/>
  <c r="N4948"/>
  <c r="S4948" s="1"/>
  <c r="R4933"/>
  <c r="W4933" s="1"/>
  <c r="Q4933"/>
  <c r="V4933" s="1"/>
  <c r="AA4933" s="1"/>
  <c r="P4933"/>
  <c r="U4933" s="1"/>
  <c r="Z4933" s="1"/>
  <c r="O4933"/>
  <c r="T4933" s="1"/>
  <c r="Y4933" s="1"/>
  <c r="N4933"/>
  <c r="S4933" s="1"/>
  <c r="R4917"/>
  <c r="W4917" s="1"/>
  <c r="AB4917" s="1"/>
  <c r="Q4917"/>
  <c r="V4917" s="1"/>
  <c r="P4917"/>
  <c r="U4917" s="1"/>
  <c r="O4917"/>
  <c r="T4917" s="1"/>
  <c r="Y4917" s="1"/>
  <c r="N4917"/>
  <c r="S4917" s="1"/>
  <c r="X4917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X485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X4811" s="1"/>
  <c r="N30"/>
  <c r="S30" s="1"/>
  <c r="X30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R4720"/>
  <c r="W4720" s="1"/>
  <c r="AB4720" s="1"/>
  <c r="Q4720"/>
  <c r="V4720" s="1"/>
  <c r="AA4720" s="1"/>
  <c r="P4720"/>
  <c r="U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R3996"/>
  <c r="W3996" s="1"/>
  <c r="AB3996" s="1"/>
  <c r="Q3996"/>
  <c r="V3996" s="1"/>
  <c r="AA3996" s="1"/>
  <c r="P3996"/>
  <c r="U3996" s="1"/>
  <c r="Z3996" s="1"/>
  <c r="O3996"/>
  <c r="T3996" s="1"/>
  <c r="N3996"/>
  <c r="S3996" s="1"/>
  <c r="X3996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5"/>
  <c r="W3965" s="1"/>
  <c r="AB3965" s="1"/>
  <c r="Q3965"/>
  <c r="V3965" s="1"/>
  <c r="AA3965" s="1"/>
  <c r="P3965"/>
  <c r="U3965" s="1"/>
  <c r="Z3965" s="1"/>
  <c r="O3965"/>
  <c r="T3965" s="1"/>
  <c r="Y3965" s="1"/>
  <c r="N3965"/>
  <c r="S3965" s="1"/>
  <c r="R3950"/>
  <c r="W3950" s="1"/>
  <c r="Q3950"/>
  <c r="V3950" s="1"/>
  <c r="P3950"/>
  <c r="U3950" s="1"/>
  <c r="Z3950" s="1"/>
  <c r="O3950"/>
  <c r="T3950" s="1"/>
  <c r="Y3950" s="1"/>
  <c r="N3950"/>
  <c r="S3950" s="1"/>
  <c r="R3934"/>
  <c r="W3934" s="1"/>
  <c r="AB3934" s="1"/>
  <c r="Q3934"/>
  <c r="V3934" s="1"/>
  <c r="AA3934" s="1"/>
  <c r="P3934"/>
  <c r="U3934" s="1"/>
  <c r="Z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R3859"/>
  <c r="W3859" s="1"/>
  <c r="AB3859" s="1"/>
  <c r="Q3859"/>
  <c r="V3859" s="1"/>
  <c r="AA3859" s="1"/>
  <c r="P3859"/>
  <c r="U3859" s="1"/>
  <c r="Z3859" s="1"/>
  <c r="O3859"/>
  <c r="T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799"/>
  <c r="W3799" s="1"/>
  <c r="AB3799" s="1"/>
  <c r="Q3799"/>
  <c r="V3799" s="1"/>
  <c r="AA3799" s="1"/>
  <c r="P3799"/>
  <c r="U3799" s="1"/>
  <c r="O3799"/>
  <c r="T3799" s="1"/>
  <c r="N3799"/>
  <c r="S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S3784" s="1"/>
  <c r="X3784" s="1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R3739"/>
  <c r="W3739" s="1"/>
  <c r="AB3739" s="1"/>
  <c r="Q3739"/>
  <c r="V3739" s="1"/>
  <c r="AA3739" s="1"/>
  <c r="P3739"/>
  <c r="U3739" s="1"/>
  <c r="O3739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Y3709" s="1"/>
  <c r="N3709"/>
  <c r="S3709" s="1"/>
  <c r="N3694"/>
  <c r="S3694" s="1"/>
  <c r="O3694"/>
  <c r="T3694" s="1"/>
  <c r="P3694"/>
  <c r="U3694" s="1"/>
  <c r="Q3694"/>
  <c r="V3694" s="1"/>
  <c r="R3694"/>
  <c r="W3694" s="1"/>
  <c r="R3679"/>
  <c r="W3679" s="1"/>
  <c r="AB3679" s="1"/>
  <c r="Q3679"/>
  <c r="V3679" s="1"/>
  <c r="AA3679" s="1"/>
  <c r="P3679"/>
  <c r="U3679" s="1"/>
  <c r="Z3679" s="1"/>
  <c r="O3679"/>
  <c r="T3679" s="1"/>
  <c r="Y3679" s="1"/>
  <c r="N3679"/>
  <c r="S3679" s="1"/>
  <c r="X3679" s="1"/>
  <c r="R3664"/>
  <c r="W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X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S3498" s="1"/>
  <c r="N3483"/>
  <c r="S3483" s="1"/>
  <c r="O3483"/>
  <c r="T3483" s="1"/>
  <c r="P3483"/>
  <c r="U3483" s="1"/>
  <c r="Z3483" s="1"/>
  <c r="Q3483"/>
  <c r="V3483" s="1"/>
  <c r="AA3483" s="1"/>
  <c r="R3483"/>
  <c r="W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X345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X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R3363"/>
  <c r="W3363" s="1"/>
  <c r="AB3363" s="1"/>
  <c r="Q3363"/>
  <c r="V3363" s="1"/>
  <c r="AA3363" s="1"/>
  <c r="P3363"/>
  <c r="U3363" s="1"/>
  <c r="Z3363" s="1"/>
  <c r="O3363"/>
  <c r="T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Y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N3333"/>
  <c r="S3333" s="1"/>
  <c r="X3333" s="1"/>
  <c r="R3318"/>
  <c r="W3318" s="1"/>
  <c r="AB3318" s="1"/>
  <c r="Q3318"/>
  <c r="V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N3273"/>
  <c r="S3273" s="1"/>
  <c r="O3273"/>
  <c r="T3273" s="1"/>
  <c r="P3273"/>
  <c r="U3273" s="1"/>
  <c r="Q3273"/>
  <c r="V3273" s="1"/>
  <c r="R3273"/>
  <c r="W3273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X307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58"/>
  <c r="W3258" s="1"/>
  <c r="AB3258" s="1"/>
  <c r="Q3258"/>
  <c r="V3258" s="1"/>
  <c r="AA3258" s="1"/>
  <c r="P3258"/>
  <c r="U3258" s="1"/>
  <c r="Z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46"/>
  <c r="W3046" s="1"/>
  <c r="AB3046" s="1"/>
  <c r="Q3046"/>
  <c r="V3046" s="1"/>
  <c r="AA3046" s="1"/>
  <c r="P3046"/>
  <c r="U3046" s="1"/>
  <c r="Z3046" s="1"/>
  <c r="O3046"/>
  <c r="T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78" i="10"/>
  <c r="W3878" s="1"/>
  <c r="Q3878"/>
  <c r="V3878" s="1"/>
  <c r="AA3878" s="1"/>
  <c r="P3878"/>
  <c r="U3878" s="1"/>
  <c r="O3878"/>
  <c r="T3878" s="1"/>
  <c r="Y3878" s="1"/>
  <c r="N3878"/>
  <c r="R3877"/>
  <c r="W3877" s="1"/>
  <c r="AB3877" s="1"/>
  <c r="Q3877"/>
  <c r="V3877" s="1"/>
  <c r="P3877"/>
  <c r="U3877" s="1"/>
  <c r="Z3877" s="1"/>
  <c r="O3877"/>
  <c r="N3877"/>
  <c r="R3876"/>
  <c r="W3876" s="1"/>
  <c r="Q3876"/>
  <c r="V3876" s="1"/>
  <c r="AA3876" s="1"/>
  <c r="P3876"/>
  <c r="O3876"/>
  <c r="N3876"/>
  <c r="S3876" s="1"/>
  <c r="X3876" s="1"/>
  <c r="R3875"/>
  <c r="W3875" s="1"/>
  <c r="AB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Z3872" s="1"/>
  <c r="O3872"/>
  <c r="T3872" s="1"/>
  <c r="Y3872" s="1"/>
  <c r="N3872"/>
  <c r="S3872" s="1"/>
  <c r="R3871"/>
  <c r="W3871" s="1"/>
  <c r="AB3871" s="1"/>
  <c r="Q3871"/>
  <c r="V3871" s="1"/>
  <c r="P3871"/>
  <c r="O3871"/>
  <c r="T3871" s="1"/>
  <c r="N3871"/>
  <c r="S3871" s="1"/>
  <c r="X3871" s="1"/>
  <c r="R3870"/>
  <c r="W3870" s="1"/>
  <c r="AB3870" s="1"/>
  <c r="Q3870"/>
  <c r="P3870"/>
  <c r="U3870" s="1"/>
  <c r="O3870"/>
  <c r="T3870" s="1"/>
  <c r="Y3870" s="1"/>
  <c r="N3870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5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52" i="10"/>
  <c r="W5052" s="1"/>
  <c r="AB5052" s="1"/>
  <c r="Q5052"/>
  <c r="V5052" s="1"/>
  <c r="AA5052" s="1"/>
  <c r="P5052"/>
  <c r="U5052" s="1"/>
  <c r="Z5052" s="1"/>
  <c r="O5052"/>
  <c r="T5052" s="1"/>
  <c r="Y5052" s="1"/>
  <c r="N5052"/>
  <c r="S5052" s="1"/>
  <c r="R4996"/>
  <c r="W4996" s="1"/>
  <c r="AB4996" s="1"/>
  <c r="Q4996"/>
  <c r="V4996" s="1"/>
  <c r="AA4996" s="1"/>
  <c r="P4996"/>
  <c r="U4996" s="1"/>
  <c r="Z4996" s="1"/>
  <c r="O4996"/>
  <c r="T4996" s="1"/>
  <c r="Y4996" s="1"/>
  <c r="N4996"/>
  <c r="S4996" s="1"/>
  <c r="X4996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58" i="10"/>
  <c r="W5258" s="1"/>
  <c r="AB5258" s="1"/>
  <c r="Q5258"/>
  <c r="V5258" s="1"/>
  <c r="AA5258" s="1"/>
  <c r="P5258"/>
  <c r="U5258" s="1"/>
  <c r="Z5258" s="1"/>
  <c r="O5258"/>
  <c r="T5258" s="1"/>
  <c r="N5258"/>
  <c r="S5258" s="1"/>
  <c r="X5258" s="1"/>
  <c r="AC5257"/>
  <c r="R5256"/>
  <c r="W5256" s="1"/>
  <c r="AB5256" s="1"/>
  <c r="Q5256"/>
  <c r="V5256" s="1"/>
  <c r="P5256"/>
  <c r="U5256" s="1"/>
  <c r="O5256"/>
  <c r="T5256" s="1"/>
  <c r="N5256"/>
  <c r="AC5255"/>
  <c r="R5254"/>
  <c r="W5254" s="1"/>
  <c r="Q5254"/>
  <c r="V5254" s="1"/>
  <c r="P5254"/>
  <c r="O5254"/>
  <c r="N5254"/>
  <c r="AC5253"/>
  <c r="R5245"/>
  <c r="W5245" s="1"/>
  <c r="AB5245" s="1"/>
  <c r="Q5245"/>
  <c r="V5245" s="1"/>
  <c r="AA5245" s="1"/>
  <c r="P5245"/>
  <c r="U5245" s="1"/>
  <c r="Z5245" s="1"/>
  <c r="O5245"/>
  <c r="T5245" s="1"/>
  <c r="N5245"/>
  <c r="S5245" s="1"/>
  <c r="X5245" s="1"/>
  <c r="AC5244"/>
  <c r="R5227"/>
  <c r="W5227" s="1"/>
  <c r="Q5227"/>
  <c r="V5227" s="1"/>
  <c r="AA5227" s="1"/>
  <c r="P5227"/>
  <c r="U5227" s="1"/>
  <c r="Z5227" s="1"/>
  <c r="O5227"/>
  <c r="T5227" s="1"/>
  <c r="N5227"/>
  <c r="AC5226"/>
  <c r="R5175"/>
  <c r="W5175" s="1"/>
  <c r="AB5175" s="1"/>
  <c r="Q5175"/>
  <c r="V5175" s="1"/>
  <c r="AA5175" s="1"/>
  <c r="P5175"/>
  <c r="U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N5173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Y5169" s="1"/>
  <c r="N5169"/>
  <c r="AC5168"/>
  <c r="R5167"/>
  <c r="W5167" s="1"/>
  <c r="AB5167" s="1"/>
  <c r="Q5167"/>
  <c r="V5167" s="1"/>
  <c r="AA5167" s="1"/>
  <c r="P5167"/>
  <c r="U5167" s="1"/>
  <c r="Z5167" s="1"/>
  <c r="O5167"/>
  <c r="N5167"/>
  <c r="AC5166"/>
  <c r="R5165"/>
  <c r="W5165" s="1"/>
  <c r="AB5165" s="1"/>
  <c r="Q5165"/>
  <c r="V5165" s="1"/>
  <c r="P5165"/>
  <c r="O5165"/>
  <c r="N5165"/>
  <c r="S5165" s="1"/>
  <c r="X5165" s="1"/>
  <c r="AC5164"/>
  <c r="R5163"/>
  <c r="W5163" s="1"/>
  <c r="AB5163" s="1"/>
  <c r="Q5163"/>
  <c r="V5163" s="1"/>
  <c r="AA5163" s="1"/>
  <c r="P5163"/>
  <c r="U5163" s="1"/>
  <c r="Z5163" s="1"/>
  <c r="O5163"/>
  <c r="N5163"/>
  <c r="AC5162"/>
  <c r="R5161"/>
  <c r="W5161" s="1"/>
  <c r="AB5161" s="1"/>
  <c r="Q5161"/>
  <c r="V5161" s="1"/>
  <c r="AA5161" s="1"/>
  <c r="P5161"/>
  <c r="O5161"/>
  <c r="N5161"/>
  <c r="AC5160"/>
  <c r="R5159"/>
  <c r="W5159" s="1"/>
  <c r="AB5159" s="1"/>
  <c r="Q5159"/>
  <c r="V5159" s="1"/>
  <c r="AA5159" s="1"/>
  <c r="P5159"/>
  <c r="O5159"/>
  <c r="T5159" s="1"/>
  <c r="Y5159" s="1"/>
  <c r="N5159"/>
  <c r="S5159" s="1"/>
  <c r="X5159" s="1"/>
  <c r="AC5158"/>
  <c r="R5157"/>
  <c r="W5157" s="1"/>
  <c r="AB5157" s="1"/>
  <c r="Q5157"/>
  <c r="V5157" s="1"/>
  <c r="AA5157" s="1"/>
  <c r="P5157"/>
  <c r="O5157"/>
  <c r="T5157" s="1"/>
  <c r="Y5157" s="1"/>
  <c r="N5157"/>
  <c r="S5157" s="1"/>
  <c r="X5157" s="1"/>
  <c r="R5265"/>
  <c r="W5265" s="1"/>
  <c r="AB5265" s="1"/>
  <c r="Q5265"/>
  <c r="V5265" s="1"/>
  <c r="AA5265" s="1"/>
  <c r="P5265"/>
  <c r="U5265" s="1"/>
  <c r="Z5265" s="1"/>
  <c r="O5265"/>
  <c r="T5265" s="1"/>
  <c r="Y5265" s="1"/>
  <c r="N5265"/>
  <c r="S5265" s="1"/>
  <c r="AC5264"/>
  <c r="R5263"/>
  <c r="W5263" s="1"/>
  <c r="AB5263" s="1"/>
  <c r="Q5263"/>
  <c r="V5263" s="1"/>
  <c r="AA5263" s="1"/>
  <c r="P5263"/>
  <c r="U5263" s="1"/>
  <c r="Z5263" s="1"/>
  <c r="O5263"/>
  <c r="T5263" s="1"/>
  <c r="Y5263" s="1"/>
  <c r="N5263"/>
  <c r="AC5262"/>
  <c r="R5247"/>
  <c r="W5247" s="1"/>
  <c r="AB5247" s="1"/>
  <c r="Q5247"/>
  <c r="V5247" s="1"/>
  <c r="AA5247" s="1"/>
  <c r="P5247"/>
  <c r="U5247" s="1"/>
  <c r="Z5247" s="1"/>
  <c r="O5247"/>
  <c r="T5247" s="1"/>
  <c r="Y5247" s="1"/>
  <c r="N5247"/>
  <c r="S5247" s="1"/>
  <c r="AC5246"/>
  <c r="R5231"/>
  <c r="W5231" s="1"/>
  <c r="AB5231" s="1"/>
  <c r="Q5231"/>
  <c r="V5231" s="1"/>
  <c r="AA5231" s="1"/>
  <c r="P5231"/>
  <c r="U5231" s="1"/>
  <c r="O5231"/>
  <c r="T5231" s="1"/>
  <c r="Y5231" s="1"/>
  <c r="N5231"/>
  <c r="S5231" s="1"/>
  <c r="X5231" s="1"/>
  <c r="AC5230"/>
  <c r="R5229"/>
  <c r="W5229" s="1"/>
  <c r="AB5229" s="1"/>
  <c r="Q5229"/>
  <c r="V5229" s="1"/>
  <c r="AA5229" s="1"/>
  <c r="P5229"/>
  <c r="U5229" s="1"/>
  <c r="O5229"/>
  <c r="T5229" s="1"/>
  <c r="N5229"/>
  <c r="S5229" s="1"/>
  <c r="AC5228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AC5204"/>
  <c r="R5203"/>
  <c r="W5203" s="1"/>
  <c r="AB5203" s="1"/>
  <c r="Q5203"/>
  <c r="V5203" s="1"/>
  <c r="AA5203" s="1"/>
  <c r="P5203"/>
  <c r="U5203" s="1"/>
  <c r="Z5203" s="1"/>
  <c r="O5203"/>
  <c r="T5203" s="1"/>
  <c r="N5203"/>
  <c r="AC5202"/>
  <c r="R5201"/>
  <c r="W5201" s="1"/>
  <c r="AB5201" s="1"/>
  <c r="Q5201"/>
  <c r="V5201" s="1"/>
  <c r="AA5201" s="1"/>
  <c r="P5201"/>
  <c r="U5201" s="1"/>
  <c r="O5201"/>
  <c r="N5201"/>
  <c r="AC5200"/>
  <c r="R5199"/>
  <c r="W5199" s="1"/>
  <c r="Q5199"/>
  <c r="V5199" s="1"/>
  <c r="AA5199" s="1"/>
  <c r="P5199"/>
  <c r="U5199" s="1"/>
  <c r="Z5199" s="1"/>
  <c r="O5199"/>
  <c r="T5199" s="1"/>
  <c r="N5199"/>
  <c r="S5199" s="1"/>
  <c r="X5199" s="1"/>
  <c r="AC5198"/>
  <c r="R5197"/>
  <c r="W5197" s="1"/>
  <c r="Q5197"/>
  <c r="V5197" s="1"/>
  <c r="P5197"/>
  <c r="U5197" s="1"/>
  <c r="Z5197" s="1"/>
  <c r="O5197"/>
  <c r="T5197" s="1"/>
  <c r="N5197"/>
  <c r="S5197" s="1"/>
  <c r="X5197" s="1"/>
  <c r="AC5196"/>
  <c r="R5195"/>
  <c r="W5195" s="1"/>
  <c r="Q5195"/>
  <c r="V5195" s="1"/>
  <c r="P5195"/>
  <c r="U5195" s="1"/>
  <c r="O5195"/>
  <c r="T5195" s="1"/>
  <c r="N5195"/>
  <c r="AC5194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38"/>
  <c r="W3938" s="1"/>
  <c r="AB3938" s="1"/>
  <c r="Q3938"/>
  <c r="V3938" s="1"/>
  <c r="P3938"/>
  <c r="U3938" s="1"/>
  <c r="O3938"/>
  <c r="T3938" s="1"/>
  <c r="Y3938" s="1"/>
  <c r="N3938"/>
  <c r="R3937"/>
  <c r="W3937" s="1"/>
  <c r="Q3937"/>
  <c r="V3937" s="1"/>
  <c r="P3937"/>
  <c r="U3937" s="1"/>
  <c r="Z3937" s="1"/>
  <c r="O3937"/>
  <c r="N3937"/>
  <c r="R3936"/>
  <c r="W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X3933" s="1"/>
  <c r="R3932"/>
  <c r="W3932" s="1"/>
  <c r="AB3932" s="1"/>
  <c r="Q3932"/>
  <c r="V3932" s="1"/>
  <c r="AA3932" s="1"/>
  <c r="P3932"/>
  <c r="U3932" s="1"/>
  <c r="Z3932" s="1"/>
  <c r="O3932"/>
  <c r="T3932" s="1"/>
  <c r="Y3932" s="1"/>
  <c r="N3932"/>
  <c r="S3932" s="1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R3929"/>
  <c r="W3929" s="1"/>
  <c r="AB3929" s="1"/>
  <c r="Q3929"/>
  <c r="V3929" s="1"/>
  <c r="P3929"/>
  <c r="U3929" s="1"/>
  <c r="Z3929" s="1"/>
  <c r="O3929"/>
  <c r="N3929"/>
  <c r="R3928"/>
  <c r="Q3928"/>
  <c r="V3928" s="1"/>
  <c r="AA3928" s="1"/>
  <c r="P3928"/>
  <c r="O3928"/>
  <c r="N3928"/>
  <c r="S3928" s="1"/>
  <c r="X3928" s="1"/>
  <c r="R3927"/>
  <c r="W3927" s="1"/>
  <c r="AB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S3924" s="1"/>
  <c r="X3924" s="1"/>
  <c r="R4045"/>
  <c r="W4045" s="1"/>
  <c r="AB4045" s="1"/>
  <c r="Q4045"/>
  <c r="V4045" s="1"/>
  <c r="AA4045" s="1"/>
  <c r="P4045"/>
  <c r="U4045" s="1"/>
  <c r="O4045"/>
  <c r="T4045" s="1"/>
  <c r="N4045"/>
  <c r="R4044"/>
  <c r="W4044" s="1"/>
  <c r="AB4044" s="1"/>
  <c r="Q4044"/>
  <c r="V4044" s="1"/>
  <c r="P4044"/>
  <c r="U4044" s="1"/>
  <c r="O4044"/>
  <c r="N4044"/>
  <c r="R4043"/>
  <c r="W4043" s="1"/>
  <c r="Q4043"/>
  <c r="V4043" s="1"/>
  <c r="P4043"/>
  <c r="O4043"/>
  <c r="N4043"/>
  <c r="S4043" s="1"/>
  <c r="X4043" s="1"/>
  <c r="R4042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R3683"/>
  <c r="W3683" s="1"/>
  <c r="Q3683"/>
  <c r="V3683" s="1"/>
  <c r="AA3683" s="1"/>
  <c r="P3683"/>
  <c r="U3683" s="1"/>
  <c r="O3683"/>
  <c r="T3683" s="1"/>
  <c r="N3683"/>
  <c r="R3682"/>
  <c r="W3682" s="1"/>
  <c r="AB3682" s="1"/>
  <c r="Q3682"/>
  <c r="V3682" s="1"/>
  <c r="P3682"/>
  <c r="O3682"/>
  <c r="N3682"/>
  <c r="R3681"/>
  <c r="W3681" s="1"/>
  <c r="Q3681"/>
  <c r="P3681"/>
  <c r="O3681"/>
  <c r="N3681"/>
  <c r="S3681" s="1"/>
  <c r="X3681" s="1"/>
  <c r="R3680"/>
  <c r="W3680" s="1"/>
  <c r="Q3680"/>
  <c r="P3680"/>
  <c r="O3680"/>
  <c r="T3680" s="1"/>
  <c r="Y3680" s="1"/>
  <c r="N3680"/>
  <c r="S3680" s="1"/>
  <c r="X3680" s="1"/>
  <c r="R3678"/>
  <c r="W3678" s="1"/>
  <c r="Q3678"/>
  <c r="V3678" s="1"/>
  <c r="AA3678" s="1"/>
  <c r="P3678"/>
  <c r="U3678" s="1"/>
  <c r="Z3678" s="1"/>
  <c r="O3678"/>
  <c r="T3678" s="1"/>
  <c r="N3678"/>
  <c r="S3678" s="1"/>
  <c r="X3678" s="1"/>
  <c r="R3677"/>
  <c r="W3677" s="1"/>
  <c r="AB3677" s="1"/>
  <c r="Q3677"/>
  <c r="V3677" s="1"/>
  <c r="AA3677" s="1"/>
  <c r="P3677"/>
  <c r="U3677" s="1"/>
  <c r="O3677"/>
  <c r="T3677" s="1"/>
  <c r="Y3677" s="1"/>
  <c r="N3677"/>
  <c r="S3677" s="1"/>
  <c r="R3676"/>
  <c r="W3676" s="1"/>
  <c r="AB3676" s="1"/>
  <c r="Q3676"/>
  <c r="V3676" s="1"/>
  <c r="P3676"/>
  <c r="U3676" s="1"/>
  <c r="Z3676" s="1"/>
  <c r="O3676"/>
  <c r="T3676" s="1"/>
  <c r="Y3676" s="1"/>
  <c r="N3676"/>
  <c r="R3675"/>
  <c r="W3675" s="1"/>
  <c r="Q3675"/>
  <c r="V3675" s="1"/>
  <c r="AA3675" s="1"/>
  <c r="P3675"/>
  <c r="U3675" s="1"/>
  <c r="Z3675" s="1"/>
  <c r="O3675"/>
  <c r="N3675"/>
  <c r="R3674"/>
  <c r="W3674" s="1"/>
  <c r="Q3674"/>
  <c r="V3674" s="1"/>
  <c r="P3674"/>
  <c r="O3674"/>
  <c r="N3674"/>
  <c r="R3673"/>
  <c r="W3673" s="1"/>
  <c r="Q3673"/>
  <c r="P3673"/>
  <c r="O3673"/>
  <c r="N3673"/>
  <c r="S3673" s="1"/>
  <c r="X3673" s="1"/>
  <c r="R3672"/>
  <c r="W3672" s="1"/>
  <c r="Q3672"/>
  <c r="P3672"/>
  <c r="O3672"/>
  <c r="T3672" s="1"/>
  <c r="Y3672" s="1"/>
  <c r="N3672"/>
  <c r="S3672" s="1"/>
  <c r="X3672" s="1"/>
  <c r="R3671"/>
  <c r="Q3671"/>
  <c r="V3671" s="1"/>
  <c r="P3671"/>
  <c r="U3671" s="1"/>
  <c r="Z3671" s="1"/>
  <c r="O3671"/>
  <c r="T3671" s="1"/>
  <c r="Y3671" s="1"/>
  <c r="N3671"/>
  <c r="S3671" s="1"/>
  <c r="R3670"/>
  <c r="W3670" s="1"/>
  <c r="Q3670"/>
  <c r="V3670" s="1"/>
  <c r="AA3670" s="1"/>
  <c r="P3670"/>
  <c r="U3670" s="1"/>
  <c r="Z3670" s="1"/>
  <c r="O3670"/>
  <c r="T3670" s="1"/>
  <c r="N3670"/>
  <c r="S3670" s="1"/>
  <c r="R3669"/>
  <c r="W3669" s="1"/>
  <c r="Q3669"/>
  <c r="V3669" s="1"/>
  <c r="AA3669" s="1"/>
  <c r="P3669"/>
  <c r="U3669" s="1"/>
  <c r="Z3669" s="1"/>
  <c r="O3669"/>
  <c r="T3669" s="1"/>
  <c r="N3669"/>
  <c r="S3669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77"/>
  <c r="W3577" s="1"/>
  <c r="Q3577"/>
  <c r="P3577"/>
  <c r="O3577"/>
  <c r="N3577"/>
  <c r="R3576"/>
  <c r="Q3576"/>
  <c r="P3576"/>
  <c r="O3576"/>
  <c r="T3576" s="1"/>
  <c r="N3576"/>
  <c r="S3576" s="1"/>
  <c r="R3575"/>
  <c r="Q3575"/>
  <c r="P3575"/>
  <c r="U3575" s="1"/>
  <c r="O3575"/>
  <c r="T3575" s="1"/>
  <c r="N3575"/>
  <c r="R3574"/>
  <c r="Q3574"/>
  <c r="V3574" s="1"/>
  <c r="P3574"/>
  <c r="U3574" s="1"/>
  <c r="O3574"/>
  <c r="N3574"/>
  <c r="S3574" s="1"/>
  <c r="R3572"/>
  <c r="W3572" s="1"/>
  <c r="AB3572" s="1"/>
  <c r="Q3572"/>
  <c r="P3572"/>
  <c r="O3572"/>
  <c r="N3572"/>
  <c r="R3571"/>
  <c r="W3571" s="1"/>
  <c r="Q3571"/>
  <c r="P3571"/>
  <c r="O3571"/>
  <c r="N3571"/>
  <c r="R3570"/>
  <c r="W3570" s="1"/>
  <c r="Q3570"/>
  <c r="V3570" s="1"/>
  <c r="P3570"/>
  <c r="O3570"/>
  <c r="N3570"/>
  <c r="R3569"/>
  <c r="W3569" s="1"/>
  <c r="Q3569"/>
  <c r="P3569"/>
  <c r="O3569"/>
  <c r="N3569"/>
  <c r="S3569" s="1"/>
  <c r="R3568"/>
  <c r="Q3568"/>
  <c r="P3568"/>
  <c r="O3568"/>
  <c r="T3568" s="1"/>
  <c r="N3568"/>
  <c r="S3568" s="1"/>
  <c r="X3568" s="1"/>
  <c r="R3567"/>
  <c r="Q3567"/>
  <c r="P3567"/>
  <c r="U3567" s="1"/>
  <c r="Z3567" s="1"/>
  <c r="O3567"/>
  <c r="T3567" s="1"/>
  <c r="N3567"/>
  <c r="S3567" s="1"/>
  <c r="R3566"/>
  <c r="Q3566"/>
  <c r="V3566" s="1"/>
  <c r="P3566"/>
  <c r="U3566" s="1"/>
  <c r="Z3566" s="1"/>
  <c r="O3566"/>
  <c r="T3566" s="1"/>
  <c r="N3566"/>
  <c r="R3565"/>
  <c r="W3565" s="1"/>
  <c r="Q3565"/>
  <c r="V3565" s="1"/>
  <c r="P3565"/>
  <c r="O3565"/>
  <c r="N3565"/>
  <c r="R3564"/>
  <c r="W3564" s="1"/>
  <c r="Q3564"/>
  <c r="P3564"/>
  <c r="U3564" s="1"/>
  <c r="O3564"/>
  <c r="N3564"/>
  <c r="R3563"/>
  <c r="Q3563"/>
  <c r="P3563"/>
  <c r="U3563" s="1"/>
  <c r="O3563"/>
  <c r="T3563" s="1"/>
  <c r="N3563"/>
  <c r="R3562"/>
  <c r="W3562" s="1"/>
  <c r="AB3562" s="1"/>
  <c r="Q3562"/>
  <c r="V3562" s="1"/>
  <c r="AA3562" s="1"/>
  <c r="P3562"/>
  <c r="U3562" s="1"/>
  <c r="O3562"/>
  <c r="T3562" s="1"/>
  <c r="N3562"/>
  <c r="R3561"/>
  <c r="W3561" s="1"/>
  <c r="AB3561" s="1"/>
  <c r="Q3561"/>
  <c r="V3561" s="1"/>
  <c r="P3561"/>
  <c r="U3561" s="1"/>
  <c r="O3561"/>
  <c r="N3561"/>
  <c r="R3560"/>
  <c r="W3560" s="1"/>
  <c r="Q3560"/>
  <c r="V3560" s="1"/>
  <c r="P3560"/>
  <c r="O3560"/>
  <c r="N3560"/>
  <c r="S3560" s="1"/>
  <c r="X3560" s="1"/>
  <c r="R3559"/>
  <c r="W3559" s="1"/>
  <c r="Q3559"/>
  <c r="P3559"/>
  <c r="O3559"/>
  <c r="T3559" s="1"/>
  <c r="Y3559" s="1"/>
  <c r="N3559"/>
  <c r="S3559" s="1"/>
  <c r="R3557"/>
  <c r="Q3557"/>
  <c r="V3557" s="1"/>
  <c r="AA3557" s="1"/>
  <c r="P3557"/>
  <c r="U3557" s="1"/>
  <c r="O3557"/>
  <c r="T3557" s="1"/>
  <c r="Y3557" s="1"/>
  <c r="N3557"/>
  <c r="S3557" s="1"/>
  <c r="X3557" s="1"/>
  <c r="R3556"/>
  <c r="W3556" s="1"/>
  <c r="AB3556" s="1"/>
  <c r="Q3556"/>
  <c r="V3556" s="1"/>
  <c r="P3556"/>
  <c r="U3556" s="1"/>
  <c r="Z3556" s="1"/>
  <c r="O3556"/>
  <c r="T3556" s="1"/>
  <c r="Y3556" s="1"/>
  <c r="N3556"/>
  <c r="S3556" s="1"/>
  <c r="R3555"/>
  <c r="W3555" s="1"/>
  <c r="Q3555"/>
  <c r="V3555" s="1"/>
  <c r="P3555"/>
  <c r="U3555" s="1"/>
  <c r="Z3555" s="1"/>
  <c r="O3555"/>
  <c r="T3555" s="1"/>
  <c r="N3555"/>
  <c r="R3554"/>
  <c r="W3554" s="1"/>
  <c r="Q3554"/>
  <c r="V3554" s="1"/>
  <c r="AA3554" s="1"/>
  <c r="P3554"/>
  <c r="U3554" s="1"/>
  <c r="O3554"/>
  <c r="N3554"/>
  <c r="R3553"/>
  <c r="W3553" s="1"/>
  <c r="AB3553" s="1"/>
  <c r="Q3553"/>
  <c r="V3553" s="1"/>
  <c r="P3553"/>
  <c r="O3553"/>
  <c r="N3553"/>
  <c r="R3552"/>
  <c r="W3552" s="1"/>
  <c r="Q3552"/>
  <c r="P3552"/>
  <c r="O3552"/>
  <c r="N3552"/>
  <c r="S3552" s="1"/>
  <c r="X3552" s="1"/>
  <c r="R3551"/>
  <c r="Q3551"/>
  <c r="P3551"/>
  <c r="O3551"/>
  <c r="T3551" s="1"/>
  <c r="Y3551" s="1"/>
  <c r="N3551"/>
  <c r="S3551" s="1"/>
  <c r="R3550"/>
  <c r="Q3550"/>
  <c r="P3550"/>
  <c r="U3550" s="1"/>
  <c r="Z3550" s="1"/>
  <c r="O3550"/>
  <c r="T3550" s="1"/>
  <c r="N3550"/>
  <c r="S3550" s="1"/>
  <c r="R3549"/>
  <c r="Q3549"/>
  <c r="V3549" s="1"/>
  <c r="AA3549" s="1"/>
  <c r="P3549"/>
  <c r="U3549" s="1"/>
  <c r="O3549"/>
  <c r="T3549" s="1"/>
  <c r="N3549"/>
  <c r="S3549" s="1"/>
  <c r="X3549" s="1"/>
  <c r="R3548"/>
  <c r="Q3548"/>
  <c r="V3548" s="1"/>
  <c r="AA3548" s="1"/>
  <c r="P3548"/>
  <c r="U3548" s="1"/>
  <c r="O3548"/>
  <c r="T3548" s="1"/>
  <c r="N3548"/>
  <c r="S3548" s="1"/>
  <c r="X3548" s="1"/>
  <c r="R3547"/>
  <c r="W3547" s="1"/>
  <c r="AB3547" s="1"/>
  <c r="Q3547"/>
  <c r="V3547" s="1"/>
  <c r="AA3547" s="1"/>
  <c r="P3547"/>
  <c r="O3547"/>
  <c r="T3547" s="1"/>
  <c r="Y3547" s="1"/>
  <c r="N3547"/>
  <c r="R3546"/>
  <c r="W3546" s="1"/>
  <c r="AB3546" s="1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2"/>
  <c r="Q3542"/>
  <c r="V3542" s="1"/>
  <c r="AA3542" s="1"/>
  <c r="P3542"/>
  <c r="U3542" s="1"/>
  <c r="Z3542" s="1"/>
  <c r="O3542"/>
  <c r="T3542" s="1"/>
  <c r="Y3542" s="1"/>
  <c r="N3542"/>
  <c r="S3542" s="1"/>
  <c r="X3542" s="1"/>
  <c r="R3541"/>
  <c r="W3541" s="1"/>
  <c r="AB3541" s="1"/>
  <c r="Q3541"/>
  <c r="V3541" s="1"/>
  <c r="AA3541" s="1"/>
  <c r="P3541"/>
  <c r="U3541" s="1"/>
  <c r="Z3541" s="1"/>
  <c r="O3541"/>
  <c r="T3541" s="1"/>
  <c r="Y3541" s="1"/>
  <c r="N3541"/>
  <c r="S3541" s="1"/>
  <c r="X3541" s="1"/>
  <c r="R3540"/>
  <c r="W3540" s="1"/>
  <c r="AB3540" s="1"/>
  <c r="Q3540"/>
  <c r="V3540" s="1"/>
  <c r="AA3540" s="1"/>
  <c r="P3540"/>
  <c r="U3540" s="1"/>
  <c r="Z3540" s="1"/>
  <c r="O3540"/>
  <c r="T3540" s="1"/>
  <c r="Y3540" s="1"/>
  <c r="N3540"/>
  <c r="S3540" s="1"/>
  <c r="X3540" s="1"/>
  <c r="R3539"/>
  <c r="W3539" s="1"/>
  <c r="AB3539" s="1"/>
  <c r="Q3539"/>
  <c r="V3539" s="1"/>
  <c r="AA3539" s="1"/>
  <c r="P3539"/>
  <c r="U3539" s="1"/>
  <c r="Z3539" s="1"/>
  <c r="O3539"/>
  <c r="T3539" s="1"/>
  <c r="Y3539" s="1"/>
  <c r="N3539"/>
  <c r="R3538"/>
  <c r="W3538" s="1"/>
  <c r="AB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3533"/>
  <c r="Q3533"/>
  <c r="V3533" s="1"/>
  <c r="AA3533" s="1"/>
  <c r="P3533"/>
  <c r="U3533" s="1"/>
  <c r="Z3533" s="1"/>
  <c r="O3533"/>
  <c r="T3533" s="1"/>
  <c r="Y3533" s="1"/>
  <c r="N3533"/>
  <c r="R3518"/>
  <c r="Q3518"/>
  <c r="V3518" s="1"/>
  <c r="AA3518" s="1"/>
  <c r="P3518"/>
  <c r="U3518" s="1"/>
  <c r="Z3518" s="1"/>
  <c r="O3518"/>
  <c r="T3518" s="1"/>
  <c r="N3518"/>
  <c r="R4754"/>
  <c r="W4754" s="1"/>
  <c r="Q4754"/>
  <c r="V4754" s="1"/>
  <c r="P4754"/>
  <c r="O4754"/>
  <c r="N4754"/>
  <c r="R4753"/>
  <c r="W4753" s="1"/>
  <c r="Q4753"/>
  <c r="P4753"/>
  <c r="O4753"/>
  <c r="T4753" s="1"/>
  <c r="N4753"/>
  <c r="R4752"/>
  <c r="Q4752"/>
  <c r="P4752"/>
  <c r="U4752" s="1"/>
  <c r="O4752"/>
  <c r="N4752"/>
  <c r="S4752" s="1"/>
  <c r="R4751"/>
  <c r="Q4751"/>
  <c r="P4751"/>
  <c r="O4751"/>
  <c r="T4751" s="1"/>
  <c r="N4751"/>
  <c r="S4751" s="1"/>
  <c r="R4749"/>
  <c r="Q4749"/>
  <c r="V4749" s="1"/>
  <c r="P4749"/>
  <c r="U4749" s="1"/>
  <c r="O4749"/>
  <c r="T4749" s="1"/>
  <c r="Y4749" s="1"/>
  <c r="N4749"/>
  <c r="R4748"/>
  <c r="W4748" s="1"/>
  <c r="Q4748"/>
  <c r="V4748" s="1"/>
  <c r="P4748"/>
  <c r="U4748" s="1"/>
  <c r="O4748"/>
  <c r="T4748" s="1"/>
  <c r="N4748"/>
  <c r="S4748" s="1"/>
  <c r="R4747"/>
  <c r="W4747" s="1"/>
  <c r="Q4747"/>
  <c r="V4747" s="1"/>
  <c r="AA4747" s="1"/>
  <c r="P4747"/>
  <c r="U4747" s="1"/>
  <c r="Z4747" s="1"/>
  <c r="O4747"/>
  <c r="N4747"/>
  <c r="R4746"/>
  <c r="W4746" s="1"/>
  <c r="Q4746"/>
  <c r="V4746" s="1"/>
  <c r="P4746"/>
  <c r="O4746"/>
  <c r="T4746" s="1"/>
  <c r="N4746"/>
  <c r="S4746" s="1"/>
  <c r="R4745"/>
  <c r="W4745" s="1"/>
  <c r="Q4745"/>
  <c r="V4745" s="1"/>
  <c r="P4745"/>
  <c r="U4745" s="1"/>
  <c r="O4745"/>
  <c r="T4745" s="1"/>
  <c r="N4745"/>
  <c r="R4744"/>
  <c r="W4744" s="1"/>
  <c r="Q4744"/>
  <c r="V4744" s="1"/>
  <c r="P4744"/>
  <c r="U4744" s="1"/>
  <c r="O4744"/>
  <c r="N4744"/>
  <c r="S4744" s="1"/>
  <c r="R4743"/>
  <c r="W4743" s="1"/>
  <c r="Q4743"/>
  <c r="V4743" s="1"/>
  <c r="P4743"/>
  <c r="O4743"/>
  <c r="T4743" s="1"/>
  <c r="N4743"/>
  <c r="S4743" s="1"/>
  <c r="R4742"/>
  <c r="W4742" s="1"/>
  <c r="Q4742"/>
  <c r="P4742"/>
  <c r="U4742" s="1"/>
  <c r="O4742"/>
  <c r="T4742" s="1"/>
  <c r="N4742"/>
  <c r="S4742" s="1"/>
  <c r="X4742" s="1"/>
  <c r="R4741"/>
  <c r="Q4741"/>
  <c r="V4741" s="1"/>
  <c r="P4741"/>
  <c r="U4741" s="1"/>
  <c r="O4741"/>
  <c r="T4741" s="1"/>
  <c r="N4741"/>
  <c r="S4741" s="1"/>
  <c r="R4740"/>
  <c r="Q4740"/>
  <c r="V4740" s="1"/>
  <c r="P4740"/>
  <c r="U4740" s="1"/>
  <c r="O4740"/>
  <c r="T4740" s="1"/>
  <c r="Y4740" s="1"/>
  <c r="N4740"/>
  <c r="S474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39"/>
  <c r="W4739" s="1"/>
  <c r="AB4739" s="1"/>
  <c r="Q4739"/>
  <c r="V4739" s="1"/>
  <c r="AA4739" s="1"/>
  <c r="P4739"/>
  <c r="U4739" s="1"/>
  <c r="Z4739" s="1"/>
  <c r="O4739"/>
  <c r="T4739" s="1"/>
  <c r="Y4739" s="1"/>
  <c r="N4739"/>
  <c r="R4738"/>
  <c r="W4738" s="1"/>
  <c r="Q4738"/>
  <c r="V4738" s="1"/>
  <c r="AA4738" s="1"/>
  <c r="P4738"/>
  <c r="U4738" s="1"/>
  <c r="Z4738" s="1"/>
  <c r="O4738"/>
  <c r="N4738"/>
  <c r="R4737"/>
  <c r="W4737" s="1"/>
  <c r="AB4737" s="1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T4733" s="1"/>
  <c r="N4733"/>
  <c r="S4733" s="1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AB4731" s="1"/>
  <c r="Q4731"/>
  <c r="V4731" s="1"/>
  <c r="P4731"/>
  <c r="U4731" s="1"/>
  <c r="O4731"/>
  <c r="T4731" s="1"/>
  <c r="Y4731" s="1"/>
  <c r="N4731"/>
  <c r="R4730"/>
  <c r="W4730" s="1"/>
  <c r="Q4730"/>
  <c r="V4730" s="1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S4726" s="1"/>
  <c r="R4725"/>
  <c r="Q4725"/>
  <c r="V4725" s="1"/>
  <c r="AA4725" s="1"/>
  <c r="P4725"/>
  <c r="U4725" s="1"/>
  <c r="Z4725" s="1"/>
  <c r="O4725"/>
  <c r="T4725" s="1"/>
  <c r="Y4725" s="1"/>
  <c r="N4725"/>
  <c r="R5154"/>
  <c r="W5154" s="1"/>
  <c r="AB5154" s="1"/>
  <c r="Q5154"/>
  <c r="V5154" s="1"/>
  <c r="AA5154" s="1"/>
  <c r="P5154"/>
  <c r="U5154" s="1"/>
  <c r="Z5154" s="1"/>
  <c r="O5154"/>
  <c r="N5154"/>
  <c r="S5154" s="1"/>
  <c r="X5154" s="1"/>
  <c r="R5153"/>
  <c r="W5153" s="1"/>
  <c r="AB5153" s="1"/>
  <c r="Q5153"/>
  <c r="V5153" s="1"/>
  <c r="AA5153" s="1"/>
  <c r="P5153"/>
  <c r="U5153" s="1"/>
  <c r="Z5153" s="1"/>
  <c r="O5153"/>
  <c r="T5153" s="1"/>
  <c r="Y5153" s="1"/>
  <c r="N5153"/>
  <c r="S5153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224" i="10"/>
  <c r="W5224" s="1"/>
  <c r="AB5224" s="1"/>
  <c r="Q5224"/>
  <c r="V5224" s="1"/>
  <c r="P5224"/>
  <c r="U5224" s="1"/>
  <c r="Z5224" s="1"/>
  <c r="O5224"/>
  <c r="T5224" s="1"/>
  <c r="Y5224" s="1"/>
  <c r="N5224"/>
  <c r="S5224" s="1"/>
  <c r="AC5223"/>
  <c r="R5222"/>
  <c r="W5222" s="1"/>
  <c r="Q5222"/>
  <c r="V5222" s="1"/>
  <c r="P5222"/>
  <c r="U5222" s="1"/>
  <c r="O5222"/>
  <c r="T5222" s="1"/>
  <c r="N5222"/>
  <c r="AC5221"/>
  <c r="R5220"/>
  <c r="W5220" s="1"/>
  <c r="Q5220"/>
  <c r="V5220" s="1"/>
  <c r="P5220"/>
  <c r="U5220" s="1"/>
  <c r="Z5220" s="1"/>
  <c r="O5220"/>
  <c r="N5220"/>
  <c r="S5220" s="1"/>
  <c r="X5220" s="1"/>
  <c r="AC521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77" i="10"/>
  <c r="M3" i="17"/>
  <c r="B14" s="1"/>
  <c r="B15" s="1"/>
  <c r="B16" s="1"/>
  <c r="B17" s="1"/>
  <c r="M2"/>
  <c r="N40" s="1"/>
  <c r="N41" s="1"/>
  <c r="N42" s="1"/>
  <c r="N43" s="1"/>
  <c r="N44" s="1"/>
  <c r="R5186" i="10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R5260"/>
  <c r="W5260" s="1"/>
  <c r="AB5260" s="1"/>
  <c r="Q5260"/>
  <c r="V5260" s="1"/>
  <c r="AA5260" s="1"/>
  <c r="P5260"/>
  <c r="U5260" s="1"/>
  <c r="Z5260" s="1"/>
  <c r="O5260"/>
  <c r="T5260" s="1"/>
  <c r="Y5260" s="1"/>
  <c r="N5260"/>
  <c r="S5260" s="1"/>
  <c r="R5252"/>
  <c r="W5252" s="1"/>
  <c r="AB5252" s="1"/>
  <c r="Q5252"/>
  <c r="V5252" s="1"/>
  <c r="AA5252" s="1"/>
  <c r="P5252"/>
  <c r="U5252" s="1"/>
  <c r="Z5252" s="1"/>
  <c r="O5252"/>
  <c r="T5252" s="1"/>
  <c r="Y5252" s="1"/>
  <c r="N5252"/>
  <c r="S5252" s="1"/>
  <c r="R5250"/>
  <c r="W5250" s="1"/>
  <c r="AB5250" s="1"/>
  <c r="Q5250"/>
  <c r="V5250" s="1"/>
  <c r="AA5250" s="1"/>
  <c r="P5250"/>
  <c r="U5250" s="1"/>
  <c r="Z5250" s="1"/>
  <c r="O5250"/>
  <c r="T5250" s="1"/>
  <c r="Y5250" s="1"/>
  <c r="N5250"/>
  <c r="S5250" s="1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S5242" s="1"/>
  <c r="R5240"/>
  <c r="W5240" s="1"/>
  <c r="AB5240" s="1"/>
  <c r="Q5240"/>
  <c r="V5240" s="1"/>
  <c r="P5240"/>
  <c r="U5240" s="1"/>
  <c r="O5240"/>
  <c r="T5240" s="1"/>
  <c r="Y5240" s="1"/>
  <c r="N5240"/>
  <c r="S5240" s="1"/>
  <c r="X5240" s="1"/>
  <c r="R5238"/>
  <c r="W5238" s="1"/>
  <c r="AB5238" s="1"/>
  <c r="Q5238"/>
  <c r="V5238" s="1"/>
  <c r="AA5238" s="1"/>
  <c r="P5238"/>
  <c r="U5238" s="1"/>
  <c r="Z5238" s="1"/>
  <c r="O5238"/>
  <c r="T5238" s="1"/>
  <c r="Y5238" s="1"/>
  <c r="N5238"/>
  <c r="S5238" s="1"/>
  <c r="R5236"/>
  <c r="W5236" s="1"/>
  <c r="AB5236" s="1"/>
  <c r="Q5236"/>
  <c r="V5236" s="1"/>
  <c r="AA5236" s="1"/>
  <c r="P5236"/>
  <c r="U5236" s="1"/>
  <c r="Z5236" s="1"/>
  <c r="O5236"/>
  <c r="T5236" s="1"/>
  <c r="Y5236" s="1"/>
  <c r="N5236"/>
  <c r="S5236" s="1"/>
  <c r="X5236" s="1"/>
  <c r="R5234"/>
  <c r="W5234" s="1"/>
  <c r="AB5234" s="1"/>
  <c r="Q5234"/>
  <c r="V5234" s="1"/>
  <c r="AA5234" s="1"/>
  <c r="P5234"/>
  <c r="U5234" s="1"/>
  <c r="Z5234" s="1"/>
  <c r="O5234"/>
  <c r="T5234" s="1"/>
  <c r="Y5234" s="1"/>
  <c r="N5234"/>
  <c r="S5234" s="1"/>
  <c r="X5234" s="1"/>
  <c r="R5218"/>
  <c r="W5218" s="1"/>
  <c r="AB5218" s="1"/>
  <c r="Q5218"/>
  <c r="V5218" s="1"/>
  <c r="P5218"/>
  <c r="U5218" s="1"/>
  <c r="Z5218" s="1"/>
  <c r="O5218"/>
  <c r="T5218" s="1"/>
  <c r="Y5218" s="1"/>
  <c r="N5218"/>
  <c r="S5218" s="1"/>
  <c r="X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S5214" s="1"/>
  <c r="R5212"/>
  <c r="W5212" s="1"/>
  <c r="AB5212" s="1"/>
  <c r="Q5212"/>
  <c r="V5212" s="1"/>
  <c r="AA5212" s="1"/>
  <c r="P5212"/>
  <c r="U5212" s="1"/>
  <c r="O5212"/>
  <c r="T5212" s="1"/>
  <c r="Y5212" s="1"/>
  <c r="N5212"/>
  <c r="S5212" s="1"/>
  <c r="X5212" s="1"/>
  <c r="R5210"/>
  <c r="W5210" s="1"/>
  <c r="AB5210" s="1"/>
  <c r="Q5210"/>
  <c r="V5210" s="1"/>
  <c r="AA5210" s="1"/>
  <c r="P5210"/>
  <c r="U5210" s="1"/>
  <c r="Z5210" s="1"/>
  <c r="O5210"/>
  <c r="T5210" s="1"/>
  <c r="N5210"/>
  <c r="S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X5208" s="1"/>
  <c r="R5192"/>
  <c r="W5192" s="1"/>
  <c r="AB5192" s="1"/>
  <c r="Q5192"/>
  <c r="V5192" s="1"/>
  <c r="AA5192" s="1"/>
  <c r="P5192"/>
  <c r="U5192" s="1"/>
  <c r="Z5192" s="1"/>
  <c r="O5192"/>
  <c r="T5192" s="1"/>
  <c r="Y5192" s="1"/>
  <c r="N5192"/>
  <c r="R5190"/>
  <c r="W5190" s="1"/>
  <c r="AB5190" s="1"/>
  <c r="Q5190"/>
  <c r="V5190" s="1"/>
  <c r="AA5190" s="1"/>
  <c r="P5190"/>
  <c r="U5190" s="1"/>
  <c r="O5190"/>
  <c r="T5190" s="1"/>
  <c r="Y5190" s="1"/>
  <c r="N5190"/>
  <c r="S5190" s="1"/>
  <c r="X5190" s="1"/>
  <c r="R5188"/>
  <c r="W5188" s="1"/>
  <c r="AB5188" s="1"/>
  <c r="Q5188"/>
  <c r="V5188" s="1"/>
  <c r="AA5188" s="1"/>
  <c r="P5188"/>
  <c r="U5188" s="1"/>
  <c r="Z5188" s="1"/>
  <c r="O5188"/>
  <c r="T5188" s="1"/>
  <c r="N5188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4952"/>
  <c r="W4952" s="1"/>
  <c r="AB4952" s="1"/>
  <c r="Q4952"/>
  <c r="V4952" s="1"/>
  <c r="AA4952" s="1"/>
  <c r="P4952"/>
  <c r="U4952" s="1"/>
  <c r="O4952"/>
  <c r="T4952" s="1"/>
  <c r="Y4952" s="1"/>
  <c r="N4952"/>
  <c r="R4951"/>
  <c r="W4951" s="1"/>
  <c r="AB4951" s="1"/>
  <c r="Q4951"/>
  <c r="V4951" s="1"/>
  <c r="P4951"/>
  <c r="U4951" s="1"/>
  <c r="Z4951" s="1"/>
  <c r="O4951"/>
  <c r="N4951"/>
  <c r="R4950"/>
  <c r="W4950" s="1"/>
  <c r="Q4950"/>
  <c r="V4950" s="1"/>
  <c r="AA4950" s="1"/>
  <c r="P4950"/>
  <c r="O4950"/>
  <c r="N4950"/>
  <c r="S4950" s="1"/>
  <c r="X4950" s="1"/>
  <c r="R4949"/>
  <c r="W4949" s="1"/>
  <c r="AB4949" s="1"/>
  <c r="Q4949"/>
  <c r="P4949"/>
  <c r="O4949"/>
  <c r="T4949" s="1"/>
  <c r="Y4949" s="1"/>
  <c r="N4949"/>
  <c r="S4949" s="1"/>
  <c r="X4949" s="1"/>
  <c r="R4947"/>
  <c r="Q4947"/>
  <c r="V4947" s="1"/>
  <c r="AA4947" s="1"/>
  <c r="P4947"/>
  <c r="U4947" s="1"/>
  <c r="Z4947" s="1"/>
  <c r="O4947"/>
  <c r="T4947" s="1"/>
  <c r="Y4947" s="1"/>
  <c r="N4947"/>
  <c r="S4947" s="1"/>
  <c r="X4947" s="1"/>
  <c r="R4946"/>
  <c r="W4946" s="1"/>
  <c r="AB4946" s="1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X4945" s="1"/>
  <c r="R4944"/>
  <c r="W4944" s="1"/>
  <c r="AB4944" s="1"/>
  <c r="Q4944"/>
  <c r="V4944" s="1"/>
  <c r="AA4944" s="1"/>
  <c r="P4944"/>
  <c r="U4944" s="1"/>
  <c r="O4944"/>
  <c r="T4944" s="1"/>
  <c r="Y4944" s="1"/>
  <c r="N4944"/>
  <c r="R4943"/>
  <c r="Q4943"/>
  <c r="V4943" s="1"/>
  <c r="P4943"/>
  <c r="U4943" s="1"/>
  <c r="Z4943" s="1"/>
  <c r="O4943"/>
  <c r="N4943"/>
  <c r="R4942"/>
  <c r="Q4942"/>
  <c r="V4942" s="1"/>
  <c r="AA4942" s="1"/>
  <c r="P4942"/>
  <c r="O4942"/>
  <c r="N4942"/>
  <c r="S4942" s="1"/>
  <c r="X4942" s="1"/>
  <c r="R4941"/>
  <c r="W4941" s="1"/>
  <c r="AB4941" s="1"/>
  <c r="Q4941"/>
  <c r="P4941"/>
  <c r="O4941"/>
  <c r="T4941" s="1"/>
  <c r="Y4941" s="1"/>
  <c r="N4941"/>
  <c r="S4941" s="1"/>
  <c r="X4941" s="1"/>
  <c r="R4940"/>
  <c r="Q4940"/>
  <c r="P4940"/>
  <c r="U4940" s="1"/>
  <c r="Z4940" s="1"/>
  <c r="O4940"/>
  <c r="T4940" s="1"/>
  <c r="Y4940" s="1"/>
  <c r="N4940"/>
  <c r="S4940" s="1"/>
  <c r="X4940" s="1"/>
  <c r="R4939"/>
  <c r="Q4939"/>
  <c r="V4939" s="1"/>
  <c r="AA4939" s="1"/>
  <c r="P4939"/>
  <c r="U4939" s="1"/>
  <c r="Z4939" s="1"/>
  <c r="O4939"/>
  <c r="T4939" s="1"/>
  <c r="Y4939" s="1"/>
  <c r="N4939"/>
  <c r="S4939" s="1"/>
  <c r="R4938"/>
  <c r="Q4938"/>
  <c r="V4938" s="1"/>
  <c r="AA4938" s="1"/>
  <c r="P4938"/>
  <c r="U4938" s="1"/>
  <c r="Z4938" s="1"/>
  <c r="O4938"/>
  <c r="T4938" s="1"/>
  <c r="Y4938" s="1"/>
  <c r="N4938"/>
  <c r="R4937"/>
  <c r="W4937" s="1"/>
  <c r="AB4937" s="1"/>
  <c r="Q4937"/>
  <c r="V4937" s="1"/>
  <c r="AA4937" s="1"/>
  <c r="P4937"/>
  <c r="U4937" s="1"/>
  <c r="Z4937" s="1"/>
  <c r="O4937"/>
  <c r="T4937" s="1"/>
  <c r="Y4937" s="1"/>
  <c r="N4937"/>
  <c r="S4937" s="1"/>
  <c r="X4937" s="1"/>
  <c r="R4936"/>
  <c r="W4936" s="1"/>
  <c r="Q4936"/>
  <c r="V4936" s="1"/>
  <c r="P4936"/>
  <c r="U4936" s="1"/>
  <c r="O4936"/>
  <c r="T4936" s="1"/>
  <c r="Y4936" s="1"/>
  <c r="N4936"/>
  <c r="S4936" s="1"/>
  <c r="X4936" s="1"/>
  <c r="R4935"/>
  <c r="W4935" s="1"/>
  <c r="Q4935"/>
  <c r="V4935" s="1"/>
  <c r="P4935"/>
  <c r="U4935" s="1"/>
  <c r="Z4935" s="1"/>
  <c r="O4935"/>
  <c r="T4935" s="1"/>
  <c r="Y4935" s="1"/>
  <c r="N4935"/>
  <c r="S4935" s="1"/>
  <c r="X4935" s="1"/>
  <c r="R4934"/>
  <c r="W4934" s="1"/>
  <c r="Q4934"/>
  <c r="V4934" s="1"/>
  <c r="AA4934" s="1"/>
  <c r="P4934"/>
  <c r="U4934" s="1"/>
  <c r="Z4934" s="1"/>
  <c r="O4934"/>
  <c r="T4934" s="1"/>
  <c r="Y4934" s="1"/>
  <c r="N4934"/>
  <c r="S4934" s="1"/>
  <c r="X4934" s="1"/>
  <c r="R4932"/>
  <c r="W4932" s="1"/>
  <c r="AB4932" s="1"/>
  <c r="Q4932"/>
  <c r="V4932" s="1"/>
  <c r="AA4932" s="1"/>
  <c r="P4932"/>
  <c r="U4932" s="1"/>
  <c r="O4932"/>
  <c r="T4932" s="1"/>
  <c r="Y4932" s="1"/>
  <c r="N4932"/>
  <c r="S4932" s="1"/>
  <c r="X4932" s="1"/>
  <c r="R4931"/>
  <c r="W4931" s="1"/>
  <c r="AB4931" s="1"/>
  <c r="Q4931"/>
  <c r="V4931" s="1"/>
  <c r="AA4931" s="1"/>
  <c r="P4931"/>
  <c r="U4931" s="1"/>
  <c r="Z4931" s="1"/>
  <c r="O4931"/>
  <c r="T4931" s="1"/>
  <c r="N4931"/>
  <c r="S4931" s="1"/>
  <c r="R4930"/>
  <c r="W4930" s="1"/>
  <c r="AB4930" s="1"/>
  <c r="Q4930"/>
  <c r="V4930" s="1"/>
  <c r="AA4930" s="1"/>
  <c r="P4930"/>
  <c r="U4930" s="1"/>
  <c r="Z4930" s="1"/>
  <c r="O4930"/>
  <c r="N4930"/>
  <c r="S4930" s="1"/>
  <c r="R4929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Q4928"/>
  <c r="V4928" s="1"/>
  <c r="P4928"/>
  <c r="O4928"/>
  <c r="T4928" s="1"/>
  <c r="Y4928" s="1"/>
  <c r="N4928"/>
  <c r="S4928" s="1"/>
  <c r="X4928" s="1"/>
  <c r="R4927"/>
  <c r="W4927" s="1"/>
  <c r="Q4927"/>
  <c r="V4927" s="1"/>
  <c r="P4927"/>
  <c r="U4927" s="1"/>
  <c r="Z4927" s="1"/>
  <c r="O4927"/>
  <c r="T4927" s="1"/>
  <c r="Y4927" s="1"/>
  <c r="N4927"/>
  <c r="R4926"/>
  <c r="W4926" s="1"/>
  <c r="Q4926"/>
  <c r="V4926" s="1"/>
  <c r="AA4926" s="1"/>
  <c r="P4926"/>
  <c r="U4926" s="1"/>
  <c r="Z4926" s="1"/>
  <c r="O4926"/>
  <c r="T4926" s="1"/>
  <c r="Y4926" s="1"/>
  <c r="N4926"/>
  <c r="S4926" s="1"/>
  <c r="X4926" s="1"/>
  <c r="R4925"/>
  <c r="W4925" s="1"/>
  <c r="AB4925" s="1"/>
  <c r="Q4925"/>
  <c r="V4925" s="1"/>
  <c r="AA4925" s="1"/>
  <c r="P4925"/>
  <c r="U4925" s="1"/>
  <c r="O4925"/>
  <c r="T4925" s="1"/>
  <c r="N4925"/>
  <c r="S4925" s="1"/>
  <c r="X4925" s="1"/>
  <c r="R4924"/>
  <c r="W4924" s="1"/>
  <c r="AB4924" s="1"/>
  <c r="Q4924"/>
  <c r="V4924" s="1"/>
  <c r="P4924"/>
  <c r="U4924" s="1"/>
  <c r="O4924"/>
  <c r="T4924" s="1"/>
  <c r="Y4924" s="1"/>
  <c r="N4924"/>
  <c r="S4924" s="1"/>
  <c r="X4924" s="1"/>
  <c r="R4923"/>
  <c r="W4923" s="1"/>
  <c r="AB4923" s="1"/>
  <c r="Q4923"/>
  <c r="V4923" s="1"/>
  <c r="AA4923" s="1"/>
  <c r="P4923"/>
  <c r="U4923" s="1"/>
  <c r="Z4923" s="1"/>
  <c r="O4923"/>
  <c r="T4923" s="1"/>
  <c r="Y4923" s="1"/>
  <c r="N4923"/>
  <c r="S4923" s="1"/>
  <c r="X4923" s="1"/>
  <c r="R4921"/>
  <c r="W4921" s="1"/>
  <c r="AB4921" s="1"/>
  <c r="Q4921"/>
  <c r="V4921" s="1"/>
  <c r="P4921"/>
  <c r="U4921" s="1"/>
  <c r="O4921"/>
  <c r="T4921" s="1"/>
  <c r="N4921"/>
  <c r="R4920"/>
  <c r="W4920" s="1"/>
  <c r="Q4920"/>
  <c r="V4920" s="1"/>
  <c r="P4920"/>
  <c r="U4920" s="1"/>
  <c r="Z4920" s="1"/>
  <c r="O4920"/>
  <c r="N4920"/>
  <c r="R4919"/>
  <c r="W4919" s="1"/>
  <c r="Q4919"/>
  <c r="V4919" s="1"/>
  <c r="AA4919" s="1"/>
  <c r="P4919"/>
  <c r="O4919"/>
  <c r="N4919"/>
  <c r="S4919" s="1"/>
  <c r="X4919" s="1"/>
  <c r="R4918"/>
  <c r="W4918" s="1"/>
  <c r="AB4918" s="1"/>
  <c r="Q4918"/>
  <c r="P4918"/>
  <c r="O4918"/>
  <c r="T4918" s="1"/>
  <c r="Y4918" s="1"/>
  <c r="N4918"/>
  <c r="S4918" s="1"/>
  <c r="X4918" s="1"/>
  <c r="R4916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R4914"/>
  <c r="W4914" s="1"/>
  <c r="AB4914" s="1"/>
  <c r="Q4914"/>
  <c r="V4914" s="1"/>
  <c r="AA4914" s="1"/>
  <c r="P4914"/>
  <c r="O4914"/>
  <c r="T4914" s="1"/>
  <c r="N4914"/>
  <c r="S4914" s="1"/>
  <c r="X4914" s="1"/>
  <c r="R4913"/>
  <c r="W4913" s="1"/>
  <c r="AB4913" s="1"/>
  <c r="Q4913"/>
  <c r="P4913"/>
  <c r="U4913" s="1"/>
  <c r="O4913"/>
  <c r="T4913" s="1"/>
  <c r="N4913"/>
  <c r="R4912"/>
  <c r="Q4912"/>
  <c r="V4912" s="1"/>
  <c r="P4912"/>
  <c r="U4912" s="1"/>
  <c r="O4912"/>
  <c r="N4912"/>
  <c r="R4911"/>
  <c r="Q4911"/>
  <c r="V4911" s="1"/>
  <c r="P4911"/>
  <c r="O4911"/>
  <c r="N4911"/>
  <c r="S4911" s="1"/>
  <c r="X4911" s="1"/>
  <c r="R4910"/>
  <c r="W4910" s="1"/>
  <c r="Q4910"/>
  <c r="P4910"/>
  <c r="O4910"/>
  <c r="T4910" s="1"/>
  <c r="Y4910" s="1"/>
  <c r="N4910"/>
  <c r="S4910" s="1"/>
  <c r="X4910" s="1"/>
  <c r="R4909"/>
  <c r="Q4909"/>
  <c r="P4909"/>
  <c r="U4909" s="1"/>
  <c r="Z4909" s="1"/>
  <c r="O4909"/>
  <c r="T4909" s="1"/>
  <c r="Y4909" s="1"/>
  <c r="N4909"/>
  <c r="S4909" s="1"/>
  <c r="X4909" s="1"/>
  <c r="R4908"/>
  <c r="Q4908"/>
  <c r="V4908" s="1"/>
  <c r="AA4908" s="1"/>
  <c r="P4908"/>
  <c r="U4908" s="1"/>
  <c r="Z4908" s="1"/>
  <c r="O4908"/>
  <c r="T4908" s="1"/>
  <c r="Y4908" s="1"/>
  <c r="N4908"/>
  <c r="S4908" s="1"/>
  <c r="R4907"/>
  <c r="Q4907"/>
  <c r="V4907" s="1"/>
  <c r="AA4907" s="1"/>
  <c r="P4907"/>
  <c r="U4907" s="1"/>
  <c r="Z4907" s="1"/>
  <c r="O4907"/>
  <c r="T4907" s="1"/>
  <c r="N490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40"/>
  <c r="W3140" s="1"/>
  <c r="AB3140" s="1"/>
  <c r="Q3140"/>
  <c r="V3140" s="1"/>
  <c r="AA3140" s="1"/>
  <c r="P3140"/>
  <c r="U3140" s="1"/>
  <c r="Z3140" s="1"/>
  <c r="O3140"/>
  <c r="T3140" s="1"/>
  <c r="Y3140" s="1"/>
  <c r="N3140"/>
  <c r="S314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S3138" s="1"/>
  <c r="X3138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35"/>
  <c r="W3135" s="1"/>
  <c r="AB3135" s="1"/>
  <c r="Q3135"/>
  <c r="V3135" s="1"/>
  <c r="AA3135" s="1"/>
  <c r="P3135"/>
  <c r="U3135" s="1"/>
  <c r="Z3135" s="1"/>
  <c r="O3135"/>
  <c r="T3135" s="1"/>
  <c r="N3135"/>
  <c r="S3135" s="1"/>
  <c r="X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X3134" s="1"/>
  <c r="R3133"/>
  <c r="W3133" s="1"/>
  <c r="AB3133" s="1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X3130" s="1"/>
  <c r="R3129"/>
  <c r="W3129" s="1"/>
  <c r="AB3129" s="1"/>
  <c r="Q3129"/>
  <c r="V3129" s="1"/>
  <c r="AA3129" s="1"/>
  <c r="P3129"/>
  <c r="U3129" s="1"/>
  <c r="Z3129" s="1"/>
  <c r="O3129"/>
  <c r="T3129" s="1"/>
  <c r="N3129"/>
  <c r="S3129" s="1"/>
  <c r="X3129" s="1"/>
  <c r="R3128"/>
  <c r="W3128" s="1"/>
  <c r="AB3128" s="1"/>
  <c r="Q3128"/>
  <c r="V3128" s="1"/>
  <c r="AA3128" s="1"/>
  <c r="P3128"/>
  <c r="U3128" s="1"/>
  <c r="Z3128" s="1"/>
  <c r="O3128"/>
  <c r="T3128" s="1"/>
  <c r="N3128"/>
  <c r="S3128" s="1"/>
  <c r="X3128" s="1"/>
  <c r="R3127"/>
  <c r="W3127" s="1"/>
  <c r="AB3127" s="1"/>
  <c r="Q3127"/>
  <c r="V3127" s="1"/>
  <c r="AA3127" s="1"/>
  <c r="P3127"/>
  <c r="U3127" s="1"/>
  <c r="Z3127" s="1"/>
  <c r="O3127"/>
  <c r="N3127"/>
  <c r="S3127" s="1"/>
  <c r="X3127" s="1"/>
  <c r="R3126"/>
  <c r="W3126" s="1"/>
  <c r="AB3126" s="1"/>
  <c r="Q3126"/>
  <c r="V3126" s="1"/>
  <c r="AA3126" s="1"/>
  <c r="P3126"/>
  <c r="U3126" s="1"/>
  <c r="Z3126" s="1"/>
  <c r="O3126"/>
  <c r="N3126"/>
  <c r="S3126" s="1"/>
  <c r="X3126" s="1"/>
  <c r="R3908"/>
  <c r="W3908" s="1"/>
  <c r="AB3908" s="1"/>
  <c r="Q3908"/>
  <c r="V3908" s="1"/>
  <c r="AA3908" s="1"/>
  <c r="P3908"/>
  <c r="U3908" s="1"/>
  <c r="Z3908" s="1"/>
  <c r="O3908"/>
  <c r="T3908" s="1"/>
  <c r="N3908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O3906"/>
  <c r="N3906"/>
  <c r="S3906" s="1"/>
  <c r="X3906" s="1"/>
  <c r="R3905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X3903" s="1"/>
  <c r="R3902"/>
  <c r="W3902" s="1"/>
  <c r="AB3902" s="1"/>
  <c r="Q3902"/>
  <c r="V3902" s="1"/>
  <c r="AA3902" s="1"/>
  <c r="P3902"/>
  <c r="U3902" s="1"/>
  <c r="Z3902" s="1"/>
  <c r="O3902"/>
  <c r="T3902" s="1"/>
  <c r="Y3902" s="1"/>
  <c r="N3902"/>
  <c r="S3902" s="1"/>
  <c r="R3901"/>
  <c r="W3901" s="1"/>
  <c r="AB3901" s="1"/>
  <c r="Q3901"/>
  <c r="V3901" s="1"/>
  <c r="AA3901" s="1"/>
  <c r="P3901"/>
  <c r="U3901" s="1"/>
  <c r="Z3901" s="1"/>
  <c r="O3901"/>
  <c r="T3901" s="1"/>
  <c r="N3901"/>
  <c r="S3901" s="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N3899"/>
  <c r="R3898"/>
  <c r="Q3898"/>
  <c r="V3898" s="1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S3894" s="1"/>
  <c r="X3894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71" i="10"/>
  <c r="T5071" s="1"/>
  <c r="P5071"/>
  <c r="U5071" s="1"/>
  <c r="Q5071"/>
  <c r="V5071" s="1"/>
  <c r="R5071"/>
  <c r="W5071" s="1"/>
  <c r="N5071"/>
  <c r="S5071" s="1"/>
  <c r="A12" i="14"/>
  <c r="R4972" i="10"/>
  <c r="W4972" s="1"/>
  <c r="AB4972" s="1"/>
  <c r="Q4972"/>
  <c r="V4972" s="1"/>
  <c r="AA4972" s="1"/>
  <c r="P4972"/>
  <c r="U4972" s="1"/>
  <c r="Z4972" s="1"/>
  <c r="O4972"/>
  <c r="N4972"/>
  <c r="R4984"/>
  <c r="W4984" s="1"/>
  <c r="Q4984"/>
  <c r="V4984" s="1"/>
  <c r="P4984"/>
  <c r="U4984" s="1"/>
  <c r="O4984"/>
  <c r="T4984" s="1"/>
  <c r="N4984"/>
  <c r="S4984" s="1"/>
  <c r="R4990"/>
  <c r="W4990" s="1"/>
  <c r="Q4990"/>
  <c r="V4990" s="1"/>
  <c r="P4990"/>
  <c r="U4990" s="1"/>
  <c r="O4990"/>
  <c r="T4990" s="1"/>
  <c r="N4990"/>
  <c r="S4990" s="1"/>
  <c r="N5002"/>
  <c r="S5002" s="1"/>
  <c r="R5002"/>
  <c r="W5002" s="1"/>
  <c r="Q5002"/>
  <c r="P5002"/>
  <c r="O500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207"/>
  <c r="AC5209"/>
  <c r="AC5211"/>
  <c r="AC5213"/>
  <c r="AC5215"/>
  <c r="AC5217"/>
  <c r="AC5233"/>
  <c r="AC5235"/>
  <c r="AC5237"/>
  <c r="AC5239"/>
  <c r="AC5241"/>
  <c r="AC5249"/>
  <c r="AC5251"/>
  <c r="AC5259"/>
  <c r="AC5179"/>
  <c r="AC5181"/>
  <c r="AC5183"/>
  <c r="AC5185"/>
  <c r="AC5187"/>
  <c r="AC5189"/>
  <c r="AC5191"/>
  <c r="R3818"/>
  <c r="W3818" s="1"/>
  <c r="AB3818" s="1"/>
  <c r="Q3818"/>
  <c r="V3818" s="1"/>
  <c r="AA3818" s="1"/>
  <c r="P3818"/>
  <c r="U3818" s="1"/>
  <c r="O3818"/>
  <c r="T3818" s="1"/>
  <c r="Y3818" s="1"/>
  <c r="N3818"/>
  <c r="S3818" s="1"/>
  <c r="R3817"/>
  <c r="W3817" s="1"/>
  <c r="AB3817" s="1"/>
  <c r="Q3817"/>
  <c r="V3817" s="1"/>
  <c r="P3817"/>
  <c r="U3817" s="1"/>
  <c r="Z3817" s="1"/>
  <c r="O3817"/>
  <c r="T3817" s="1"/>
  <c r="N3817"/>
  <c r="S3817" s="1"/>
  <c r="R3816"/>
  <c r="W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Y3815" s="1"/>
  <c r="N3815"/>
  <c r="S3815" s="1"/>
  <c r="X3815" s="1"/>
  <c r="R3814"/>
  <c r="W3814" s="1"/>
  <c r="Q3814"/>
  <c r="V3814" s="1"/>
  <c r="P3814"/>
  <c r="U3814" s="1"/>
  <c r="Z3814" s="1"/>
  <c r="O3814"/>
  <c r="T3814" s="1"/>
  <c r="Y3814" s="1"/>
  <c r="N3814"/>
  <c r="S3814" s="1"/>
  <c r="R3813"/>
  <c r="W3813" s="1"/>
  <c r="Q3813"/>
  <c r="V3813" s="1"/>
  <c r="AA3813" s="1"/>
  <c r="P3813"/>
  <c r="U3813" s="1"/>
  <c r="Z3813" s="1"/>
  <c r="O3813"/>
  <c r="T3813" s="1"/>
  <c r="Y3813" s="1"/>
  <c r="N3813"/>
  <c r="S3813" s="1"/>
  <c r="X3813" s="1"/>
  <c r="R3812"/>
  <c r="W3812" s="1"/>
  <c r="AB3812" s="1"/>
  <c r="Q3812"/>
  <c r="V3812" s="1"/>
  <c r="AA3812" s="1"/>
  <c r="P3812"/>
  <c r="U3812" s="1"/>
  <c r="Z3812" s="1"/>
  <c r="O3812"/>
  <c r="T3812" s="1"/>
  <c r="N3812"/>
  <c r="S3812" s="1"/>
  <c r="R3811"/>
  <c r="W3811" s="1"/>
  <c r="AB3811" s="1"/>
  <c r="Q3811"/>
  <c r="V3811" s="1"/>
  <c r="AA3811" s="1"/>
  <c r="P3811"/>
  <c r="O3811"/>
  <c r="T3811" s="1"/>
  <c r="N3811"/>
  <c r="S3811" s="1"/>
  <c r="X3811" s="1"/>
  <c r="R3810"/>
  <c r="W3810" s="1"/>
  <c r="AB3810" s="1"/>
  <c r="Q3810"/>
  <c r="V3810" s="1"/>
  <c r="AA3810" s="1"/>
  <c r="P3810"/>
  <c r="U3810" s="1"/>
  <c r="O3810"/>
  <c r="T3810" s="1"/>
  <c r="Y3810" s="1"/>
  <c r="N3810"/>
  <c r="S3810" s="1"/>
  <c r="R3809"/>
  <c r="W3809" s="1"/>
  <c r="AB3809" s="1"/>
  <c r="Q3809"/>
  <c r="V3809" s="1"/>
  <c r="P3809"/>
  <c r="U3809" s="1"/>
  <c r="Z3809" s="1"/>
  <c r="O3809"/>
  <c r="T3809" s="1"/>
  <c r="N3809"/>
  <c r="S3809" s="1"/>
  <c r="R3808"/>
  <c r="W3808" s="1"/>
  <c r="Q3808"/>
  <c r="V3808" s="1"/>
  <c r="AA3808" s="1"/>
  <c r="P3808"/>
  <c r="U3808" s="1"/>
  <c r="O3808"/>
  <c r="T3808" s="1"/>
  <c r="N3808"/>
  <c r="S3808" s="1"/>
  <c r="X3808" s="1"/>
  <c r="R3807"/>
  <c r="W3807" s="1"/>
  <c r="AB3807" s="1"/>
  <c r="Q3807"/>
  <c r="V3807" s="1"/>
  <c r="P3807"/>
  <c r="U3807" s="1"/>
  <c r="O3807"/>
  <c r="T3807" s="1"/>
  <c r="Y3807" s="1"/>
  <c r="N3807"/>
  <c r="S3807" s="1"/>
  <c r="R3806"/>
  <c r="W3806" s="1"/>
  <c r="Q3806"/>
  <c r="V3806" s="1"/>
  <c r="P3806"/>
  <c r="U3806" s="1"/>
  <c r="Z3806" s="1"/>
  <c r="O3806"/>
  <c r="T3806" s="1"/>
  <c r="Y3806" s="1"/>
  <c r="N3806"/>
  <c r="S3806" s="1"/>
  <c r="X3806" s="1"/>
  <c r="R3805"/>
  <c r="W3805" s="1"/>
  <c r="Q3805"/>
  <c r="V3805" s="1"/>
  <c r="AA3805" s="1"/>
  <c r="P3805"/>
  <c r="U3805" s="1"/>
  <c r="Z3805" s="1"/>
  <c r="O3805"/>
  <c r="T3805" s="1"/>
  <c r="Y3805" s="1"/>
  <c r="N3805"/>
  <c r="S3805" s="1"/>
  <c r="X3805" s="1"/>
  <c r="R3804"/>
  <c r="W3804" s="1"/>
  <c r="Q3804"/>
  <c r="V3804" s="1"/>
  <c r="P3804"/>
  <c r="U3804" s="1"/>
  <c r="O3804"/>
  <c r="T3804" s="1"/>
  <c r="N3804"/>
  <c r="S3804" s="1"/>
  <c r="X3804" s="1"/>
  <c r="R3517"/>
  <c r="W3517" s="1"/>
  <c r="AB3517" s="1"/>
  <c r="Q3517"/>
  <c r="V3517" s="1"/>
  <c r="AA3517" s="1"/>
  <c r="P3517"/>
  <c r="U3517" s="1"/>
  <c r="O3517"/>
  <c r="T3517" s="1"/>
  <c r="N3517"/>
  <c r="S3517" s="1"/>
  <c r="R3516"/>
  <c r="W3516" s="1"/>
  <c r="AB3516" s="1"/>
  <c r="Q3516"/>
  <c r="V3516" s="1"/>
  <c r="P3516"/>
  <c r="U3516" s="1"/>
  <c r="O3516"/>
  <c r="T3516" s="1"/>
  <c r="N3516"/>
  <c r="S3516" s="1"/>
  <c r="R3515"/>
  <c r="W3515" s="1"/>
  <c r="Q3515"/>
  <c r="V3515" s="1"/>
  <c r="P3515"/>
  <c r="U3515" s="1"/>
  <c r="O3515"/>
  <c r="T3515" s="1"/>
  <c r="N3515"/>
  <c r="S3515" s="1"/>
  <c r="R3514"/>
  <c r="W3514" s="1"/>
  <c r="Q3514"/>
  <c r="V3514" s="1"/>
  <c r="P3514"/>
  <c r="U3514" s="1"/>
  <c r="O3514"/>
  <c r="T3514" s="1"/>
  <c r="N3514"/>
  <c r="S3514" s="1"/>
  <c r="X3514" s="1"/>
  <c r="R3513"/>
  <c r="W3513" s="1"/>
  <c r="Q3513"/>
  <c r="V3513" s="1"/>
  <c r="P3513"/>
  <c r="U3513" s="1"/>
  <c r="Z3513" s="1"/>
  <c r="O3513"/>
  <c r="T3513" s="1"/>
  <c r="Y3513" s="1"/>
  <c r="N3513"/>
  <c r="R3512"/>
  <c r="W3512" s="1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R3510"/>
  <c r="W3510" s="1"/>
  <c r="AB3510" s="1"/>
  <c r="Q3510"/>
  <c r="V3510" s="1"/>
  <c r="AA3510" s="1"/>
  <c r="P3510"/>
  <c r="U3510" s="1"/>
  <c r="Z3510" s="1"/>
  <c r="O3510"/>
  <c r="T3510" s="1"/>
  <c r="N3510"/>
  <c r="S3510" s="1"/>
  <c r="R3509"/>
  <c r="W3509" s="1"/>
  <c r="AB3509" s="1"/>
  <c r="Q3509"/>
  <c r="V3509" s="1"/>
  <c r="AA3509" s="1"/>
  <c r="P3509"/>
  <c r="U3509" s="1"/>
  <c r="O3509"/>
  <c r="T3509" s="1"/>
  <c r="N3509"/>
  <c r="S3509" s="1"/>
  <c r="R3508"/>
  <c r="W3508" s="1"/>
  <c r="Q3508"/>
  <c r="V3508" s="1"/>
  <c r="P3508"/>
  <c r="U3508" s="1"/>
  <c r="O3508"/>
  <c r="T3508" s="1"/>
  <c r="N3508"/>
  <c r="S3508" s="1"/>
  <c r="R3507"/>
  <c r="W3507" s="1"/>
  <c r="Q3507"/>
  <c r="V3507" s="1"/>
  <c r="P3507"/>
  <c r="U3507" s="1"/>
  <c r="O3507"/>
  <c r="T3507" s="1"/>
  <c r="N3507"/>
  <c r="S3507" s="1"/>
  <c r="X3507" s="1"/>
  <c r="R3506"/>
  <c r="W3506" s="1"/>
  <c r="Q3506"/>
  <c r="V3506" s="1"/>
  <c r="P3506"/>
  <c r="U3506" s="1"/>
  <c r="O3506"/>
  <c r="T3506" s="1"/>
  <c r="Y3506" s="1"/>
  <c r="N3506"/>
  <c r="S3506" s="1"/>
  <c r="X3506" s="1"/>
  <c r="R3505"/>
  <c r="W3505" s="1"/>
  <c r="Q3505"/>
  <c r="V3505" s="1"/>
  <c r="P3505"/>
  <c r="U3505" s="1"/>
  <c r="Z3505" s="1"/>
  <c r="O3505"/>
  <c r="T3505" s="1"/>
  <c r="Y3505" s="1"/>
  <c r="N3505"/>
  <c r="S3505" s="1"/>
  <c r="X3505" s="1"/>
  <c r="R3504"/>
  <c r="W3504" s="1"/>
  <c r="Q3504"/>
  <c r="V3504" s="1"/>
  <c r="AA3504" s="1"/>
  <c r="P3504"/>
  <c r="U3504" s="1"/>
  <c r="Z3504" s="1"/>
  <c r="O3504"/>
  <c r="T3504" s="1"/>
  <c r="Y3504" s="1"/>
  <c r="N3504"/>
  <c r="S3504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X3503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69"/>
  <c r="W3869" s="1"/>
  <c r="Q3869"/>
  <c r="V3869" s="1"/>
  <c r="P3869"/>
  <c r="U3869" s="1"/>
  <c r="O3869"/>
  <c r="T3869" s="1"/>
  <c r="N3869"/>
  <c r="S3869" s="1"/>
  <c r="R3868"/>
  <c r="W3868" s="1"/>
  <c r="Q3868"/>
  <c r="V3868" s="1"/>
  <c r="P3868"/>
  <c r="U3868" s="1"/>
  <c r="O3868"/>
  <c r="T3868" s="1"/>
  <c r="N3868"/>
  <c r="S3868" s="1"/>
  <c r="X3868" s="1"/>
  <c r="R3867"/>
  <c r="W3867" s="1"/>
  <c r="Q3867"/>
  <c r="V3867" s="1"/>
  <c r="P3867"/>
  <c r="U3867" s="1"/>
  <c r="O3867"/>
  <c r="T3867" s="1"/>
  <c r="Y3867" s="1"/>
  <c r="N3867"/>
  <c r="S3867" s="1"/>
  <c r="X3867" s="1"/>
  <c r="R3866"/>
  <c r="W3866" s="1"/>
  <c r="Q3866"/>
  <c r="V3866" s="1"/>
  <c r="P3866"/>
  <c r="U3866" s="1"/>
  <c r="Z3866" s="1"/>
  <c r="O3866"/>
  <c r="T3866" s="1"/>
  <c r="Y3866" s="1"/>
  <c r="N3866"/>
  <c r="S3866" s="1"/>
  <c r="R3865"/>
  <c r="W3865" s="1"/>
  <c r="Q3865"/>
  <c r="V3865" s="1"/>
  <c r="AA3865" s="1"/>
  <c r="P3865"/>
  <c r="U3865" s="1"/>
  <c r="Z3865" s="1"/>
  <c r="O3865"/>
  <c r="T3865" s="1"/>
  <c r="N3865"/>
  <c r="S3865" s="1"/>
  <c r="R3864"/>
  <c r="W3864" s="1"/>
  <c r="Q3864"/>
  <c r="V3864" s="1"/>
  <c r="P3864"/>
  <c r="U3864" s="1"/>
  <c r="O3864"/>
  <c r="T3864" s="1"/>
  <c r="N3864"/>
  <c r="S3864" s="1"/>
  <c r="R3698"/>
  <c r="W3698" s="1"/>
  <c r="AB3698" s="1"/>
  <c r="Q3698"/>
  <c r="V3698" s="1"/>
  <c r="AA3698" s="1"/>
  <c r="P3698"/>
  <c r="U3698" s="1"/>
  <c r="O3698"/>
  <c r="T3698" s="1"/>
  <c r="N3698"/>
  <c r="S3698" s="1"/>
  <c r="R3697"/>
  <c r="W3697" s="1"/>
  <c r="AB3697" s="1"/>
  <c r="Q3697"/>
  <c r="V3697" s="1"/>
  <c r="P3697"/>
  <c r="U3697" s="1"/>
  <c r="O3697"/>
  <c r="T3697" s="1"/>
  <c r="N3697"/>
  <c r="S3697" s="1"/>
  <c r="R3696"/>
  <c r="W3696" s="1"/>
  <c r="AB3696" s="1"/>
  <c r="Q3696"/>
  <c r="V3696" s="1"/>
  <c r="P3696"/>
  <c r="U3696" s="1"/>
  <c r="O3696"/>
  <c r="T3696" s="1"/>
  <c r="N3696"/>
  <c r="S3696" s="1"/>
  <c r="X3696" s="1"/>
  <c r="R3695"/>
  <c r="W3695" s="1"/>
  <c r="Q3695"/>
  <c r="V3695" s="1"/>
  <c r="P3695"/>
  <c r="U3695" s="1"/>
  <c r="O3695"/>
  <c r="T3695" s="1"/>
  <c r="Y3695" s="1"/>
  <c r="N3695"/>
  <c r="S3695" s="1"/>
  <c r="X3695" s="1"/>
  <c r="R3693"/>
  <c r="W3693" s="1"/>
  <c r="Q3693"/>
  <c r="V3693" s="1"/>
  <c r="P3693"/>
  <c r="U3693" s="1"/>
  <c r="Z3693" s="1"/>
  <c r="O3693"/>
  <c r="T3693" s="1"/>
  <c r="Y3693" s="1"/>
  <c r="N3693"/>
  <c r="S3693" s="1"/>
  <c r="R3692"/>
  <c r="W3692" s="1"/>
  <c r="AB3692" s="1"/>
  <c r="Q3692"/>
  <c r="V3692" s="1"/>
  <c r="AA3692" s="1"/>
  <c r="P3692"/>
  <c r="U3692" s="1"/>
  <c r="Z3692" s="1"/>
  <c r="O3692"/>
  <c r="T3692" s="1"/>
  <c r="N3692"/>
  <c r="S3692" s="1"/>
  <c r="R3691"/>
  <c r="W3691" s="1"/>
  <c r="AB3691" s="1"/>
  <c r="Q3691"/>
  <c r="V3691" s="1"/>
  <c r="AA3691" s="1"/>
  <c r="P3691"/>
  <c r="U3691" s="1"/>
  <c r="O3691"/>
  <c r="T3691" s="1"/>
  <c r="N3691"/>
  <c r="S3691" s="1"/>
  <c r="R3690"/>
  <c r="W3690" s="1"/>
  <c r="AB3690" s="1"/>
  <c r="Q3690"/>
  <c r="V3690" s="1"/>
  <c r="P3690"/>
  <c r="U3690" s="1"/>
  <c r="O3690"/>
  <c r="T3690" s="1"/>
  <c r="N3690"/>
  <c r="S3690" s="1"/>
  <c r="R3689"/>
  <c r="W3689" s="1"/>
  <c r="Q3689"/>
  <c r="V3689" s="1"/>
  <c r="P3689"/>
  <c r="U3689" s="1"/>
  <c r="O3689"/>
  <c r="T3689" s="1"/>
  <c r="N3689"/>
  <c r="S3689" s="1"/>
  <c r="R3688"/>
  <c r="W3688" s="1"/>
  <c r="Q3688"/>
  <c r="V3688" s="1"/>
  <c r="P3688"/>
  <c r="U3688" s="1"/>
  <c r="O3688"/>
  <c r="T3688" s="1"/>
  <c r="N3688"/>
  <c r="S3688" s="1"/>
  <c r="X3688" s="1"/>
  <c r="R3687"/>
  <c r="W3687" s="1"/>
  <c r="Q3687"/>
  <c r="V3687" s="1"/>
  <c r="P3687"/>
  <c r="U3687" s="1"/>
  <c r="O3687"/>
  <c r="T3687" s="1"/>
  <c r="Y3687" s="1"/>
  <c r="N3687"/>
  <c r="S3687" s="1"/>
  <c r="X3687" s="1"/>
  <c r="R3686"/>
  <c r="W3686" s="1"/>
  <c r="Q3686"/>
  <c r="V3686" s="1"/>
  <c r="P3686"/>
  <c r="U3686" s="1"/>
  <c r="O3686"/>
  <c r="N3686"/>
  <c r="S3686" s="1"/>
  <c r="X3686" s="1"/>
  <c r="R3685"/>
  <c r="W3685" s="1"/>
  <c r="Q3685"/>
  <c r="V3685" s="1"/>
  <c r="P3685"/>
  <c r="U3685" s="1"/>
  <c r="Z3685" s="1"/>
  <c r="O3685"/>
  <c r="T3685" s="1"/>
  <c r="Y3685" s="1"/>
  <c r="N3685"/>
  <c r="S3685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487"/>
  <c r="W3487" s="1"/>
  <c r="Q3487"/>
  <c r="V3487" s="1"/>
  <c r="AA3487" s="1"/>
  <c r="P3487"/>
  <c r="U3487" s="1"/>
  <c r="O3487"/>
  <c r="T3487" s="1"/>
  <c r="N3487"/>
  <c r="S3487" s="1"/>
  <c r="R3486"/>
  <c r="W3486" s="1"/>
  <c r="AB3486" s="1"/>
  <c r="Q3486"/>
  <c r="V3486" s="1"/>
  <c r="P3486"/>
  <c r="U3486" s="1"/>
  <c r="Z3486" s="1"/>
  <c r="O3486"/>
  <c r="T3486" s="1"/>
  <c r="N3486"/>
  <c r="S3486" s="1"/>
  <c r="R3485"/>
  <c r="W3485" s="1"/>
  <c r="Q3485"/>
  <c r="V3485" s="1"/>
  <c r="AA3485" s="1"/>
  <c r="P3485"/>
  <c r="U3485" s="1"/>
  <c r="O3485"/>
  <c r="T3485" s="1"/>
  <c r="N3485"/>
  <c r="R3484"/>
  <c r="W3484" s="1"/>
  <c r="AB3484" s="1"/>
  <c r="Q3484"/>
  <c r="V3484" s="1"/>
  <c r="P3484"/>
  <c r="U3484" s="1"/>
  <c r="O3484"/>
  <c r="T3484" s="1"/>
  <c r="Y3484" s="1"/>
  <c r="N3484"/>
  <c r="S3484" s="1"/>
  <c r="X3484" s="1"/>
  <c r="R3482"/>
  <c r="W3482" s="1"/>
  <c r="Q3482"/>
  <c r="V3482" s="1"/>
  <c r="P3482"/>
  <c r="U3482" s="1"/>
  <c r="O3482"/>
  <c r="T3482" s="1"/>
  <c r="Y3482" s="1"/>
  <c r="N3482"/>
  <c r="S3482" s="1"/>
  <c r="R3481"/>
  <c r="W3481" s="1"/>
  <c r="Q3481"/>
  <c r="V3481" s="1"/>
  <c r="AA3481" s="1"/>
  <c r="P3481"/>
  <c r="U3481" s="1"/>
  <c r="Z3481" s="1"/>
  <c r="O3481"/>
  <c r="T3481" s="1"/>
  <c r="Y3481" s="1"/>
  <c r="N3481"/>
  <c r="S3481" s="1"/>
  <c r="R3480"/>
  <c r="W3480" s="1"/>
  <c r="AB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O3479"/>
  <c r="N3479"/>
  <c r="S3479" s="1"/>
  <c r="R3478"/>
  <c r="W3478" s="1"/>
  <c r="Q3478"/>
  <c r="V3478" s="1"/>
  <c r="P3478"/>
  <c r="U3478" s="1"/>
  <c r="Z3478" s="1"/>
  <c r="O3478"/>
  <c r="T3478" s="1"/>
  <c r="N3478"/>
  <c r="S3478" s="1"/>
  <c r="R3477"/>
  <c r="W3477" s="1"/>
  <c r="Q3477"/>
  <c r="V3477" s="1"/>
  <c r="P3477"/>
  <c r="U3477" s="1"/>
  <c r="O3477"/>
  <c r="T3477" s="1"/>
  <c r="N3477"/>
  <c r="R3476"/>
  <c r="W3476" s="1"/>
  <c r="AB3476" s="1"/>
  <c r="Q3476"/>
  <c r="V3476" s="1"/>
  <c r="P3476"/>
  <c r="U3476" s="1"/>
  <c r="O3476"/>
  <c r="T3476" s="1"/>
  <c r="Y3476" s="1"/>
  <c r="N3476"/>
  <c r="S3476" s="1"/>
  <c r="X3476" s="1"/>
  <c r="R3475"/>
  <c r="W3475" s="1"/>
  <c r="Q3475"/>
  <c r="V3475" s="1"/>
  <c r="P3475"/>
  <c r="U3475" s="1"/>
  <c r="Z3475" s="1"/>
  <c r="O3475"/>
  <c r="N3475"/>
  <c r="R3474"/>
  <c r="W3474" s="1"/>
  <c r="Q3474"/>
  <c r="V3474" s="1"/>
  <c r="P3474"/>
  <c r="O3474"/>
  <c r="T3474" s="1"/>
  <c r="Y3474" s="1"/>
  <c r="N3474"/>
  <c r="S3474" s="1"/>
  <c r="R3473"/>
  <c r="W3473" s="1"/>
  <c r="AB3473" s="1"/>
  <c r="Q3473"/>
  <c r="V3473" s="1"/>
  <c r="AA3473" s="1"/>
  <c r="P3473"/>
  <c r="U3473" s="1"/>
  <c r="Z3473" s="1"/>
  <c r="O3473"/>
  <c r="T3473" s="1"/>
  <c r="N3473"/>
  <c r="S3473" s="1"/>
  <c r="R3442"/>
  <c r="W3442" s="1"/>
  <c r="AB3442" s="1"/>
  <c r="Q3442"/>
  <c r="V3442" s="1"/>
  <c r="P3442"/>
  <c r="U3442" s="1"/>
  <c r="Z3442" s="1"/>
  <c r="O3442"/>
  <c r="T3442" s="1"/>
  <c r="N3442"/>
  <c r="S3442" s="1"/>
  <c r="R3441"/>
  <c r="W3441" s="1"/>
  <c r="AB3441" s="1"/>
  <c r="Q3441"/>
  <c r="V3441" s="1"/>
  <c r="AA3441" s="1"/>
  <c r="P3441"/>
  <c r="U3441" s="1"/>
  <c r="O3441"/>
  <c r="T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R3439"/>
  <c r="W3439" s="1"/>
  <c r="Q3439"/>
  <c r="V3439" s="1"/>
  <c r="P3439"/>
  <c r="U3439" s="1"/>
  <c r="Z3439" s="1"/>
  <c r="O3439"/>
  <c r="T3439" s="1"/>
  <c r="N3439"/>
  <c r="S3439" s="1"/>
  <c r="R3438"/>
  <c r="W3438" s="1"/>
  <c r="Q3438"/>
  <c r="V3438" s="1"/>
  <c r="AA3438" s="1"/>
  <c r="P3438"/>
  <c r="U3438" s="1"/>
  <c r="O3438"/>
  <c r="T3438" s="1"/>
  <c r="N3438"/>
  <c r="S3438" s="1"/>
  <c r="X3438" s="1"/>
  <c r="R3437"/>
  <c r="W3437" s="1"/>
  <c r="AB3437" s="1"/>
  <c r="Q3437"/>
  <c r="V3437" s="1"/>
  <c r="P3437"/>
  <c r="U3437" s="1"/>
  <c r="O3437"/>
  <c r="T3437" s="1"/>
  <c r="Y3437" s="1"/>
  <c r="N3437"/>
  <c r="S3437" s="1"/>
  <c r="X3437" s="1"/>
  <c r="R3436"/>
  <c r="W3436" s="1"/>
  <c r="Q3436"/>
  <c r="V3436" s="1"/>
  <c r="P3436"/>
  <c r="U3436" s="1"/>
  <c r="Z3436" s="1"/>
  <c r="O3436"/>
  <c r="T3436" s="1"/>
  <c r="Y3436" s="1"/>
  <c r="N3436"/>
  <c r="S3436" s="1"/>
  <c r="X3436" s="1"/>
  <c r="R3435"/>
  <c r="W3435" s="1"/>
  <c r="Q3435"/>
  <c r="V3435" s="1"/>
  <c r="AA3435" s="1"/>
  <c r="P3435"/>
  <c r="U3435" s="1"/>
  <c r="Z3435" s="1"/>
  <c r="O3435"/>
  <c r="T3435" s="1"/>
  <c r="Y3435" s="1"/>
  <c r="N3435"/>
  <c r="S3435" s="1"/>
  <c r="R3434"/>
  <c r="W3434" s="1"/>
  <c r="AB3434" s="1"/>
  <c r="Q3434"/>
  <c r="P3434"/>
  <c r="U3434" s="1"/>
  <c r="Z3434" s="1"/>
  <c r="O3434"/>
  <c r="T3434" s="1"/>
  <c r="N3434"/>
  <c r="S3434" s="1"/>
  <c r="R3433"/>
  <c r="W3433" s="1"/>
  <c r="AB3433" s="1"/>
  <c r="Q3433"/>
  <c r="V3433" s="1"/>
  <c r="AA3433" s="1"/>
  <c r="P3433"/>
  <c r="U3433" s="1"/>
  <c r="O3433"/>
  <c r="T3433" s="1"/>
  <c r="N3433"/>
  <c r="S3433" s="1"/>
  <c r="X3433" s="1"/>
  <c r="R3432"/>
  <c r="W3432" s="1"/>
  <c r="AB3432" s="1"/>
  <c r="Q3432"/>
  <c r="V3432" s="1"/>
  <c r="P3432"/>
  <c r="U3432" s="1"/>
  <c r="O3432"/>
  <c r="T3432" s="1"/>
  <c r="Y3432" s="1"/>
  <c r="N3432"/>
  <c r="S3432" s="1"/>
  <c r="R3431"/>
  <c r="W3431" s="1"/>
  <c r="Q3431"/>
  <c r="V3431" s="1"/>
  <c r="P3431"/>
  <c r="U3431" s="1"/>
  <c r="Z3431" s="1"/>
  <c r="O3431"/>
  <c r="T3431" s="1"/>
  <c r="N3431"/>
  <c r="S3431" s="1"/>
  <c r="R3430"/>
  <c r="W3430" s="1"/>
  <c r="Q3430"/>
  <c r="V3430" s="1"/>
  <c r="AA3430" s="1"/>
  <c r="P3430"/>
  <c r="U3430" s="1"/>
  <c r="O3430"/>
  <c r="T3430" s="1"/>
  <c r="N3430"/>
  <c r="S3430" s="1"/>
  <c r="X3430" s="1"/>
  <c r="R3429"/>
  <c r="W3429" s="1"/>
  <c r="AB3429" s="1"/>
  <c r="Q3429"/>
  <c r="V3429" s="1"/>
  <c r="P3429"/>
  <c r="U3429" s="1"/>
  <c r="O3429"/>
  <c r="T3429" s="1"/>
  <c r="Y3429" s="1"/>
  <c r="N3429"/>
  <c r="S3429" s="1"/>
  <c r="X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427"/>
  <c r="W3427" s="1"/>
  <c r="AB3427" s="1"/>
  <c r="Q3427"/>
  <c r="V3427" s="1"/>
  <c r="P3427"/>
  <c r="U3427" s="1"/>
  <c r="Z3427" s="1"/>
  <c r="O3427"/>
  <c r="N3427"/>
  <c r="S3427" s="1"/>
  <c r="R3426"/>
  <c r="W3426" s="1"/>
  <c r="AB3426" s="1"/>
  <c r="Q3426"/>
  <c r="V3426" s="1"/>
  <c r="AA3426" s="1"/>
  <c r="P3426"/>
  <c r="U3426" s="1"/>
  <c r="Z3426" s="1"/>
  <c r="O3426"/>
  <c r="T3426" s="1"/>
  <c r="N3426"/>
  <c r="S3426" s="1"/>
  <c r="R3425"/>
  <c r="W3425" s="1"/>
  <c r="AB3425" s="1"/>
  <c r="Q3425"/>
  <c r="V3425" s="1"/>
  <c r="AA3425" s="1"/>
  <c r="P3425"/>
  <c r="U3425" s="1"/>
  <c r="O3425"/>
  <c r="T3425" s="1"/>
  <c r="N3425"/>
  <c r="S3425" s="1"/>
  <c r="X3425" s="1"/>
  <c r="R3424"/>
  <c r="W3424" s="1"/>
  <c r="AB3424" s="1"/>
  <c r="Q3424"/>
  <c r="V3424" s="1"/>
  <c r="P3424"/>
  <c r="U3424" s="1"/>
  <c r="O3424"/>
  <c r="T3424" s="1"/>
  <c r="Y3424" s="1"/>
  <c r="N3424"/>
  <c r="S3424" s="1"/>
  <c r="X3424" s="1"/>
  <c r="R3423"/>
  <c r="W3423" s="1"/>
  <c r="Q3423"/>
  <c r="V3423" s="1"/>
  <c r="P3423"/>
  <c r="U3423" s="1"/>
  <c r="Z3423" s="1"/>
  <c r="O3423"/>
  <c r="T3423" s="1"/>
  <c r="N3423"/>
  <c r="S3423" s="1"/>
  <c r="X3423" s="1"/>
  <c r="R3422"/>
  <c r="W3422" s="1"/>
  <c r="Q3422"/>
  <c r="V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S3421" s="1"/>
  <c r="R3420"/>
  <c r="W3420" s="1"/>
  <c r="AB3420" s="1"/>
  <c r="Q3420"/>
  <c r="V3420" s="1"/>
  <c r="AA3420" s="1"/>
  <c r="P3420"/>
  <c r="U3420" s="1"/>
  <c r="O3420"/>
  <c r="T3420" s="1"/>
  <c r="N3420"/>
  <c r="S3420" s="1"/>
  <c r="R3419"/>
  <c r="W3419" s="1"/>
  <c r="AB3419" s="1"/>
  <c r="Q3419"/>
  <c r="V3419" s="1"/>
  <c r="P3419"/>
  <c r="U3419" s="1"/>
  <c r="O3419"/>
  <c r="T3419" s="1"/>
  <c r="N3419"/>
  <c r="S3419" s="1"/>
  <c r="R3418"/>
  <c r="W3418" s="1"/>
  <c r="Q3418"/>
  <c r="V3418" s="1"/>
  <c r="P3418"/>
  <c r="U3418" s="1"/>
  <c r="O3418"/>
  <c r="T3418" s="1"/>
  <c r="N3418"/>
  <c r="S3418" s="1"/>
  <c r="R3417"/>
  <c r="W3417" s="1"/>
  <c r="Q3417"/>
  <c r="V3417" s="1"/>
  <c r="P3417"/>
  <c r="U3417" s="1"/>
  <c r="O3417"/>
  <c r="T3417" s="1"/>
  <c r="N3417"/>
  <c r="S3417" s="1"/>
  <c r="X3417" s="1"/>
  <c r="R3416"/>
  <c r="W3416" s="1"/>
  <c r="Q3416"/>
  <c r="V3416" s="1"/>
  <c r="P3416"/>
  <c r="U3416" s="1"/>
  <c r="O3416"/>
  <c r="T3416" s="1"/>
  <c r="Y3416" s="1"/>
  <c r="N3416"/>
  <c r="S3416" s="1"/>
  <c r="X3416" s="1"/>
  <c r="R3415"/>
  <c r="W3415" s="1"/>
  <c r="Q3415"/>
  <c r="V3415" s="1"/>
  <c r="P3415"/>
  <c r="U3415" s="1"/>
  <c r="Z3415" s="1"/>
  <c r="O3415"/>
  <c r="T3415" s="1"/>
  <c r="Y3415" s="1"/>
  <c r="N3415"/>
  <c r="S3415" s="1"/>
  <c r="X3415" s="1"/>
  <c r="R3414"/>
  <c r="W3414" s="1"/>
  <c r="Q3414"/>
  <c r="V3414" s="1"/>
  <c r="P3414"/>
  <c r="U3414" s="1"/>
  <c r="Z3414" s="1"/>
  <c r="O3414"/>
  <c r="T3414" s="1"/>
  <c r="Y3414" s="1"/>
  <c r="N3414"/>
  <c r="S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277"/>
  <c r="W3277" s="1"/>
  <c r="AB3277" s="1"/>
  <c r="Q3277"/>
  <c r="V3277" s="1"/>
  <c r="AA3277" s="1"/>
  <c r="P3277"/>
  <c r="U3277" s="1"/>
  <c r="O3277"/>
  <c r="T3277" s="1"/>
  <c r="N3277"/>
  <c r="S3277" s="1"/>
  <c r="R3276"/>
  <c r="W3276" s="1"/>
  <c r="AB3276" s="1"/>
  <c r="Q3276"/>
  <c r="V3276" s="1"/>
  <c r="P3276"/>
  <c r="U3276" s="1"/>
  <c r="O3276"/>
  <c r="T3276" s="1"/>
  <c r="N3276"/>
  <c r="S3276" s="1"/>
  <c r="R3275"/>
  <c r="W3275" s="1"/>
  <c r="Q3275"/>
  <c r="V3275" s="1"/>
  <c r="P3275"/>
  <c r="U3275" s="1"/>
  <c r="O3275"/>
  <c r="T3275" s="1"/>
  <c r="N3275"/>
  <c r="S3275" s="1"/>
  <c r="X3275" s="1"/>
  <c r="R3274"/>
  <c r="W3274" s="1"/>
  <c r="Q3274"/>
  <c r="V3274" s="1"/>
  <c r="P3274"/>
  <c r="U3274" s="1"/>
  <c r="O3274"/>
  <c r="T3274" s="1"/>
  <c r="Y3274" s="1"/>
  <c r="N3274"/>
  <c r="S3274" s="1"/>
  <c r="X3274" s="1"/>
  <c r="R3272"/>
  <c r="W3272" s="1"/>
  <c r="Q3272"/>
  <c r="V3272" s="1"/>
  <c r="P3272"/>
  <c r="U3272" s="1"/>
  <c r="O3272"/>
  <c r="T3272" s="1"/>
  <c r="Y3272" s="1"/>
  <c r="N3272"/>
  <c r="S3272" s="1"/>
  <c r="X3272" s="1"/>
  <c r="R3271"/>
  <c r="Q3271"/>
  <c r="V3271" s="1"/>
  <c r="AA3271" s="1"/>
  <c r="P3271"/>
  <c r="U3271" s="1"/>
  <c r="Z3271" s="1"/>
  <c r="O3271"/>
  <c r="T3271" s="1"/>
  <c r="Y3271" s="1"/>
  <c r="N3271"/>
  <c r="S3271" s="1"/>
  <c r="X3271" s="1"/>
  <c r="R3270"/>
  <c r="W3270" s="1"/>
  <c r="AB3270" s="1"/>
  <c r="Q3270"/>
  <c r="V3270" s="1"/>
  <c r="AA3270" s="1"/>
  <c r="P3270"/>
  <c r="U3270" s="1"/>
  <c r="Z3270" s="1"/>
  <c r="O3270"/>
  <c r="T3270" s="1"/>
  <c r="N3270"/>
  <c r="S3270" s="1"/>
  <c r="R3269"/>
  <c r="W3269" s="1"/>
  <c r="AB3269" s="1"/>
  <c r="Q3269"/>
  <c r="V3269" s="1"/>
  <c r="AA3269" s="1"/>
  <c r="P3269"/>
  <c r="U3269" s="1"/>
  <c r="O3269"/>
  <c r="T3269" s="1"/>
  <c r="N3269"/>
  <c r="S3269" s="1"/>
  <c r="R3268"/>
  <c r="W3268" s="1"/>
  <c r="Q3268"/>
  <c r="V3268" s="1"/>
  <c r="P3268"/>
  <c r="U3268" s="1"/>
  <c r="O3268"/>
  <c r="T3268" s="1"/>
  <c r="N3268"/>
  <c r="S3268" s="1"/>
  <c r="R3267"/>
  <c r="W3267" s="1"/>
  <c r="Q3267"/>
  <c r="V3267" s="1"/>
  <c r="P3267"/>
  <c r="U3267" s="1"/>
  <c r="O3267"/>
  <c r="T3267" s="1"/>
  <c r="N3267"/>
  <c r="S3267" s="1"/>
  <c r="X3267" s="1"/>
  <c r="R3266"/>
  <c r="W3266" s="1"/>
  <c r="Q3266"/>
  <c r="V3266" s="1"/>
  <c r="P3266"/>
  <c r="U3266" s="1"/>
  <c r="O3266"/>
  <c r="T3266" s="1"/>
  <c r="Y3266" s="1"/>
  <c r="N3266"/>
  <c r="S3266" s="1"/>
  <c r="X3266" s="1"/>
  <c r="R3265"/>
  <c r="W3265" s="1"/>
  <c r="Q3265"/>
  <c r="V3265" s="1"/>
  <c r="P3265"/>
  <c r="U3265" s="1"/>
  <c r="Z3265" s="1"/>
  <c r="O3265"/>
  <c r="N3265"/>
  <c r="R3264"/>
  <c r="W3264" s="1"/>
  <c r="Q3264"/>
  <c r="P3264"/>
  <c r="O3264"/>
  <c r="T3264" s="1"/>
  <c r="Y3264" s="1"/>
  <c r="N3264"/>
  <c r="S3264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90"/>
  <c r="W4890" s="1"/>
  <c r="AB4890" s="1"/>
  <c r="Q4890"/>
  <c r="V4890" s="1"/>
  <c r="AA4890" s="1"/>
  <c r="P4890"/>
  <c r="U4890" s="1"/>
  <c r="Z4890" s="1"/>
  <c r="O4890"/>
  <c r="T4890" s="1"/>
  <c r="Y4890" s="1"/>
  <c r="N4890"/>
  <c r="R4889"/>
  <c r="Q4889"/>
  <c r="V4889" s="1"/>
  <c r="AA4889" s="1"/>
  <c r="P4889"/>
  <c r="U4889" s="1"/>
  <c r="Z4889" s="1"/>
  <c r="O4889"/>
  <c r="N4889"/>
  <c r="R4888"/>
  <c r="W4888" s="1"/>
  <c r="AB4888" s="1"/>
  <c r="Q4888"/>
  <c r="V4888" s="1"/>
  <c r="AA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R4884"/>
  <c r="W4884" s="1"/>
  <c r="AB4884" s="1"/>
  <c r="Q4884"/>
  <c r="V4884" s="1"/>
  <c r="AA4884" s="1"/>
  <c r="P4884"/>
  <c r="U4884" s="1"/>
  <c r="Z4884" s="1"/>
  <c r="O4884"/>
  <c r="N4884"/>
  <c r="S4884" s="1"/>
  <c r="R4883"/>
  <c r="W4883" s="1"/>
  <c r="AB4883" s="1"/>
  <c r="Q4883"/>
  <c r="V4883" s="1"/>
  <c r="AA4883" s="1"/>
  <c r="P4883"/>
  <c r="U4883" s="1"/>
  <c r="O4883"/>
  <c r="N4883"/>
  <c r="S4883" s="1"/>
  <c r="R4882"/>
  <c r="W4882" s="1"/>
  <c r="AB4882" s="1"/>
  <c r="Q4882"/>
  <c r="V4882" s="1"/>
  <c r="P4882"/>
  <c r="O4882"/>
  <c r="T4882" s="1"/>
  <c r="N4882"/>
  <c r="R4881"/>
  <c r="Q4881"/>
  <c r="P4881"/>
  <c r="U4881" s="1"/>
  <c r="O4881"/>
  <c r="N4881"/>
  <c r="R4880"/>
  <c r="W4880" s="1"/>
  <c r="Q4880"/>
  <c r="P4880"/>
  <c r="O4880"/>
  <c r="N4880"/>
  <c r="S4880" s="1"/>
  <c r="X4880" s="1"/>
  <c r="R4879"/>
  <c r="W4879" s="1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Q4875"/>
  <c r="P4875"/>
  <c r="U4875" s="1"/>
  <c r="O4875"/>
  <c r="T4875" s="1"/>
  <c r="Y4875" s="1"/>
  <c r="N4875"/>
  <c r="S4875" s="1"/>
  <c r="X4875" s="1"/>
  <c r="R4874"/>
  <c r="W4874" s="1"/>
  <c r="Q4874"/>
  <c r="V4874" s="1"/>
  <c r="P4874"/>
  <c r="O4874"/>
  <c r="T4874" s="1"/>
  <c r="Y4874" s="1"/>
  <c r="N4874"/>
  <c r="S4874" s="1"/>
  <c r="X4874" s="1"/>
  <c r="R4873"/>
  <c r="W4873" s="1"/>
  <c r="Q4873"/>
  <c r="V4873" s="1"/>
  <c r="P4873"/>
  <c r="U4873" s="1"/>
  <c r="Z4873" s="1"/>
  <c r="O4873"/>
  <c r="T4873" s="1"/>
  <c r="Y4873" s="1"/>
  <c r="N4873"/>
  <c r="R4872"/>
  <c r="W4872" s="1"/>
  <c r="Q4872"/>
  <c r="V4872" s="1"/>
  <c r="AA4872" s="1"/>
  <c r="P4872"/>
  <c r="U4872" s="1"/>
  <c r="Z4872" s="1"/>
  <c r="O4872"/>
  <c r="N4872"/>
  <c r="S4872" s="1"/>
  <c r="X4872" s="1"/>
  <c r="R4870"/>
  <c r="W4870" s="1"/>
  <c r="AB4870" s="1"/>
  <c r="Q4870"/>
  <c r="V4870" s="1"/>
  <c r="P4870"/>
  <c r="U4870" s="1"/>
  <c r="Z4870" s="1"/>
  <c r="O4870"/>
  <c r="T4870" s="1"/>
  <c r="Y4870" s="1"/>
  <c r="N4870"/>
  <c r="S4870" s="1"/>
  <c r="R4869"/>
  <c r="W4869" s="1"/>
  <c r="Q4869"/>
  <c r="P4869"/>
  <c r="U4869" s="1"/>
  <c r="Z4869" s="1"/>
  <c r="O4869"/>
  <c r="N4869"/>
  <c r="S4869" s="1"/>
  <c r="X4869" s="1"/>
  <c r="R4868"/>
  <c r="W4868" s="1"/>
  <c r="Q4868"/>
  <c r="V4868" s="1"/>
  <c r="AA4868" s="1"/>
  <c r="P4868"/>
  <c r="U4868" s="1"/>
  <c r="O4868"/>
  <c r="N4868"/>
  <c r="R4867"/>
  <c r="W4867" s="1"/>
  <c r="AB4867" s="1"/>
  <c r="Q4867"/>
  <c r="V4867" s="1"/>
  <c r="AA4867" s="1"/>
  <c r="P4867"/>
  <c r="U4867" s="1"/>
  <c r="O4867"/>
  <c r="T4867" s="1"/>
  <c r="N4867"/>
  <c r="S4867" s="1"/>
  <c r="X4867" s="1"/>
  <c r="R4866"/>
  <c r="W4866" s="1"/>
  <c r="Q4866"/>
  <c r="P4866"/>
  <c r="U4866" s="1"/>
  <c r="O4866"/>
  <c r="T4866" s="1"/>
  <c r="Y4866" s="1"/>
  <c r="N4866"/>
  <c r="S4866" s="1"/>
  <c r="X4866" s="1"/>
  <c r="R4865"/>
  <c r="W4865" s="1"/>
  <c r="Q4865"/>
  <c r="V4865" s="1"/>
  <c r="P4865"/>
  <c r="U4865" s="1"/>
  <c r="Z4865" s="1"/>
  <c r="O4865"/>
  <c r="T4865" s="1"/>
  <c r="Y4865" s="1"/>
  <c r="N4865"/>
  <c r="R4864"/>
  <c r="W4864" s="1"/>
  <c r="AB4864" s="1"/>
  <c r="Q4864"/>
  <c r="V4864" s="1"/>
  <c r="AA4864" s="1"/>
  <c r="P4864"/>
  <c r="U4864" s="1"/>
  <c r="Z4864" s="1"/>
  <c r="O4864"/>
  <c r="T4864" s="1"/>
  <c r="Y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Y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Y4862" s="1"/>
  <c r="N4862"/>
  <c r="R4860"/>
  <c r="W4860" s="1"/>
  <c r="AB4860" s="1"/>
  <c r="Q4860"/>
  <c r="V4860" s="1"/>
  <c r="AA4860" s="1"/>
  <c r="P4860"/>
  <c r="U4860" s="1"/>
  <c r="Z4860" s="1"/>
  <c r="O4860"/>
  <c r="T4860" s="1"/>
  <c r="N4860"/>
  <c r="R4859"/>
  <c r="W4859" s="1"/>
  <c r="AB4859" s="1"/>
  <c r="Q4859"/>
  <c r="V4859" s="1"/>
  <c r="AA4859" s="1"/>
  <c r="P4859"/>
  <c r="U4859" s="1"/>
  <c r="Z4859" s="1"/>
  <c r="O4859"/>
  <c r="N4859"/>
  <c r="R4858"/>
  <c r="W4858" s="1"/>
  <c r="AB4858" s="1"/>
  <c r="Q4858"/>
  <c r="V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R4853"/>
  <c r="W4853" s="1"/>
  <c r="AB4853" s="1"/>
  <c r="Q4853"/>
  <c r="V4853" s="1"/>
  <c r="AA4853" s="1"/>
  <c r="P4853"/>
  <c r="U4853" s="1"/>
  <c r="O4853"/>
  <c r="T4853" s="1"/>
  <c r="N4853"/>
  <c r="S4853" s="1"/>
  <c r="R4852"/>
  <c r="W4852" s="1"/>
  <c r="AB4852" s="1"/>
  <c r="Q4852"/>
  <c r="V4852" s="1"/>
  <c r="P4852"/>
  <c r="U4852" s="1"/>
  <c r="O4852"/>
  <c r="T4852" s="1"/>
  <c r="N4852"/>
  <c r="R4851"/>
  <c r="W4851" s="1"/>
  <c r="Q4851"/>
  <c r="V4851" s="1"/>
  <c r="P4851"/>
  <c r="U4851" s="1"/>
  <c r="O4851"/>
  <c r="N4851"/>
  <c r="R4850"/>
  <c r="W4850" s="1"/>
  <c r="Q4850"/>
  <c r="V4850" s="1"/>
  <c r="P4850"/>
  <c r="O4850"/>
  <c r="N4850"/>
  <c r="S4850" s="1"/>
  <c r="X4850" s="1"/>
  <c r="R4849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R4839"/>
  <c r="W4839" s="1"/>
  <c r="AB4839" s="1"/>
  <c r="Q4839"/>
  <c r="V4839" s="1"/>
  <c r="AA4839" s="1"/>
  <c r="P4839"/>
  <c r="U4839" s="1"/>
  <c r="Z4839" s="1"/>
  <c r="O4839"/>
  <c r="N4839"/>
  <c r="R4838"/>
  <c r="W4838" s="1"/>
  <c r="AB4838" s="1"/>
  <c r="Q4838"/>
  <c r="V4838" s="1"/>
  <c r="AA4838" s="1"/>
  <c r="P4838"/>
  <c r="O4838"/>
  <c r="N4838"/>
  <c r="R4837"/>
  <c r="W4837" s="1"/>
  <c r="AB4837" s="1"/>
  <c r="Q4837"/>
  <c r="P4837"/>
  <c r="O4837"/>
  <c r="N4837"/>
  <c r="R4836"/>
  <c r="Q4836"/>
  <c r="P4836"/>
  <c r="O4836"/>
  <c r="N4836"/>
  <c r="R4835"/>
  <c r="W4835" s="1"/>
  <c r="Q4835"/>
  <c r="P4835"/>
  <c r="O4835"/>
  <c r="N4835"/>
  <c r="S4835" s="1"/>
  <c r="X4835" s="1"/>
  <c r="R4834"/>
  <c r="W4834" s="1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R4832"/>
  <c r="Q4832"/>
  <c r="V4832" s="1"/>
  <c r="AA4832" s="1"/>
  <c r="P4832"/>
  <c r="U4832" s="1"/>
  <c r="Z4832" s="1"/>
  <c r="O4832"/>
  <c r="T4832" s="1"/>
  <c r="N4832"/>
  <c r="R4815"/>
  <c r="W4815" s="1"/>
  <c r="AB4815" s="1"/>
  <c r="Q4815"/>
  <c r="P4815"/>
  <c r="O4815"/>
  <c r="T4815" s="1"/>
  <c r="Y4815" s="1"/>
  <c r="N4815"/>
  <c r="R4814"/>
  <c r="Q4814"/>
  <c r="P4814"/>
  <c r="U4814" s="1"/>
  <c r="Z4814" s="1"/>
  <c r="O4814"/>
  <c r="N4814"/>
  <c r="R4813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R4810"/>
  <c r="Q4810"/>
  <c r="V4810" s="1"/>
  <c r="AA4810" s="1"/>
  <c r="P4810"/>
  <c r="U4810" s="1"/>
  <c r="O4810"/>
  <c r="T4810" s="1"/>
  <c r="Y4810" s="1"/>
  <c r="N4810"/>
  <c r="R4809"/>
  <c r="W4809" s="1"/>
  <c r="AB4809" s="1"/>
  <c r="Q4809"/>
  <c r="V4809" s="1"/>
  <c r="P4809"/>
  <c r="U4809" s="1"/>
  <c r="Z4809" s="1"/>
  <c r="O4809"/>
  <c r="N4809"/>
  <c r="R4808"/>
  <c r="W4808" s="1"/>
  <c r="Q4808"/>
  <c r="V4808" s="1"/>
  <c r="AA4808" s="1"/>
  <c r="P4808"/>
  <c r="O4808"/>
  <c r="T4808" s="1"/>
  <c r="N4808"/>
  <c r="S4808" s="1"/>
  <c r="X4808" s="1"/>
  <c r="R4807"/>
  <c r="W4807" s="1"/>
  <c r="AB4807" s="1"/>
  <c r="Q4807"/>
  <c r="P4807"/>
  <c r="U4807" s="1"/>
  <c r="O4807"/>
  <c r="T4807" s="1"/>
  <c r="Y4807" s="1"/>
  <c r="N4807"/>
  <c r="R4806"/>
  <c r="Q4806"/>
  <c r="V4806" s="1"/>
  <c r="P4806"/>
  <c r="U4806" s="1"/>
  <c r="Z4806" s="1"/>
  <c r="O4806"/>
  <c r="N4806"/>
  <c r="R4805"/>
  <c r="Q4805"/>
  <c r="V4805" s="1"/>
  <c r="AA4805" s="1"/>
  <c r="P4805"/>
  <c r="O4805"/>
  <c r="N4805"/>
  <c r="S4805" s="1"/>
  <c r="X4805" s="1"/>
  <c r="R4804"/>
  <c r="W4804" s="1"/>
  <c r="AB4804" s="1"/>
  <c r="Q4804"/>
  <c r="P4804"/>
  <c r="O4804"/>
  <c r="T4804" s="1"/>
  <c r="Y4804" s="1"/>
  <c r="N4804"/>
  <c r="R4803"/>
  <c r="Q4803"/>
  <c r="P4803"/>
  <c r="U4803" s="1"/>
  <c r="Z4803" s="1"/>
  <c r="O4803"/>
  <c r="T4803" s="1"/>
  <c r="N4803"/>
  <c r="S4803" s="1"/>
  <c r="X4803" s="1"/>
  <c r="R4802"/>
  <c r="Q4802"/>
  <c r="V4802" s="1"/>
  <c r="AA4802" s="1"/>
  <c r="P4802"/>
  <c r="U4802" s="1"/>
  <c r="O4802"/>
  <c r="T4802" s="1"/>
  <c r="Y4802" s="1"/>
  <c r="N4802"/>
  <c r="R4800"/>
  <c r="W4800" s="1"/>
  <c r="AB4800" s="1"/>
  <c r="Q4800"/>
  <c r="V4800" s="1"/>
  <c r="AA4800" s="1"/>
  <c r="P4800"/>
  <c r="U4800" s="1"/>
  <c r="Z4800" s="1"/>
  <c r="O4800"/>
  <c r="T4800" s="1"/>
  <c r="N4800"/>
  <c r="R4799"/>
  <c r="Q4799"/>
  <c r="V4799" s="1"/>
  <c r="AA4799" s="1"/>
  <c r="P4799"/>
  <c r="U4799" s="1"/>
  <c r="O4799"/>
  <c r="N4799"/>
  <c r="R4798"/>
  <c r="W4798" s="1"/>
  <c r="AB4798" s="1"/>
  <c r="Q4798"/>
  <c r="P4798"/>
  <c r="O4798"/>
  <c r="N4798"/>
  <c r="S4798" s="1"/>
  <c r="X4798" s="1"/>
  <c r="R4797"/>
  <c r="W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R4794"/>
  <c r="W4794" s="1"/>
  <c r="AB4794" s="1"/>
  <c r="Q4794"/>
  <c r="V4794" s="1"/>
  <c r="AA4794" s="1"/>
  <c r="P4794"/>
  <c r="U4794" s="1"/>
  <c r="Z4794" s="1"/>
  <c r="O4794"/>
  <c r="T4794" s="1"/>
  <c r="N4794"/>
  <c r="R4793"/>
  <c r="W4793" s="1"/>
  <c r="AB4793" s="1"/>
  <c r="Q4793"/>
  <c r="V4793" s="1"/>
  <c r="AA4793" s="1"/>
  <c r="P4793"/>
  <c r="O4793"/>
  <c r="T4793" s="1"/>
  <c r="N4793"/>
  <c r="R4792"/>
  <c r="W4792" s="1"/>
  <c r="AB4792" s="1"/>
  <c r="Q4792"/>
  <c r="P4792"/>
  <c r="O4792"/>
  <c r="N4792"/>
  <c r="R4791"/>
  <c r="Q4791"/>
  <c r="P4791"/>
  <c r="O4791"/>
  <c r="N4791"/>
  <c r="R4790"/>
  <c r="W4790" s="1"/>
  <c r="Q4790"/>
  <c r="P4790"/>
  <c r="O4790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24"/>
  <c r="W4724" s="1"/>
  <c r="AB4724" s="1"/>
  <c r="Q4724"/>
  <c r="V4724" s="1"/>
  <c r="AA4724" s="1"/>
  <c r="P4724"/>
  <c r="U4724" s="1"/>
  <c r="Z4724" s="1"/>
  <c r="O4724"/>
  <c r="T4724" s="1"/>
  <c r="N4724"/>
  <c r="R4723"/>
  <c r="W4723" s="1"/>
  <c r="AB4723" s="1"/>
  <c r="Q4723"/>
  <c r="V4723" s="1"/>
  <c r="AA4723" s="1"/>
  <c r="P4723"/>
  <c r="U4723" s="1"/>
  <c r="O4723"/>
  <c r="N4723"/>
  <c r="R4722"/>
  <c r="Q4722"/>
  <c r="P4722"/>
  <c r="O4722"/>
  <c r="N4722"/>
  <c r="S4722" s="1"/>
  <c r="X4722" s="1"/>
  <c r="R4721"/>
  <c r="W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N4718"/>
  <c r="R4717"/>
  <c r="W4717" s="1"/>
  <c r="AB4717" s="1"/>
  <c r="Q4717"/>
  <c r="V4717" s="1"/>
  <c r="AA4717" s="1"/>
  <c r="P4717"/>
  <c r="O4717"/>
  <c r="N4717"/>
  <c r="R4716"/>
  <c r="W4716" s="1"/>
  <c r="AB4716" s="1"/>
  <c r="Q4716"/>
  <c r="P4716"/>
  <c r="O4716"/>
  <c r="N4716"/>
  <c r="R4715"/>
  <c r="W4715" s="1"/>
  <c r="Q4715"/>
  <c r="P4715"/>
  <c r="O4715"/>
  <c r="N4715"/>
  <c r="R4714"/>
  <c r="W4714" s="1"/>
  <c r="Q4714"/>
  <c r="P4714"/>
  <c r="O4714"/>
  <c r="N4714"/>
  <c r="S4714" s="1"/>
  <c r="X4714" s="1"/>
  <c r="R4713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R4711"/>
  <c r="Q4711"/>
  <c r="V4711" s="1"/>
  <c r="AA4711" s="1"/>
  <c r="P4711"/>
  <c r="U4711" s="1"/>
  <c r="Z4711" s="1"/>
  <c r="O4711"/>
  <c r="T4711" s="1"/>
  <c r="N4711"/>
  <c r="R4709"/>
  <c r="W4709" s="1"/>
  <c r="AB4709" s="1"/>
  <c r="Q4709"/>
  <c r="V4709" s="1"/>
  <c r="AA4709" s="1"/>
  <c r="P4709"/>
  <c r="O4709"/>
  <c r="T4709" s="1"/>
  <c r="Y4709" s="1"/>
  <c r="N4709"/>
  <c r="R4708"/>
  <c r="W4708" s="1"/>
  <c r="AB4708" s="1"/>
  <c r="Q4708"/>
  <c r="V4708" s="1"/>
  <c r="AA4708" s="1"/>
  <c r="P4708"/>
  <c r="U4708" s="1"/>
  <c r="Z4708" s="1"/>
  <c r="O4708"/>
  <c r="N4708"/>
  <c r="R4707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S4702" s="1"/>
  <c r="X4702" s="1"/>
  <c r="R4701"/>
  <c r="W4701" s="1"/>
  <c r="AB4701" s="1"/>
  <c r="Q4701"/>
  <c r="P4701"/>
  <c r="O4701"/>
  <c r="T4701" s="1"/>
  <c r="Y4701" s="1"/>
  <c r="N4701"/>
  <c r="R4700"/>
  <c r="Q4700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90"/>
  <c r="W4090" s="1"/>
  <c r="AB4090" s="1"/>
  <c r="Q4090"/>
  <c r="V4090" s="1"/>
  <c r="AA4090" s="1"/>
  <c r="P4090"/>
  <c r="U4090" s="1"/>
  <c r="Z4090" s="1"/>
  <c r="O4090"/>
  <c r="N4090"/>
  <c r="R4089"/>
  <c r="W4089" s="1"/>
  <c r="AB4089" s="1"/>
  <c r="Q4089"/>
  <c r="V4089" s="1"/>
  <c r="AA4089" s="1"/>
  <c r="P4089"/>
  <c r="O4089"/>
  <c r="N4089"/>
  <c r="S4089" s="1"/>
  <c r="X4089" s="1"/>
  <c r="R4088"/>
  <c r="W4088" s="1"/>
  <c r="AB4088" s="1"/>
  <c r="Q4088"/>
  <c r="P4088"/>
  <c r="O4088"/>
  <c r="T4088" s="1"/>
  <c r="Y4088" s="1"/>
  <c r="N4088"/>
  <c r="R4087"/>
  <c r="W4087" s="1"/>
  <c r="Q4087"/>
  <c r="P4087"/>
  <c r="U4087" s="1"/>
  <c r="Z4087" s="1"/>
  <c r="O4087"/>
  <c r="N4087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Z4083" s="1"/>
  <c r="O4083"/>
  <c r="T4083" s="1"/>
  <c r="Y4083" s="1"/>
  <c r="N4083"/>
  <c r="R4082"/>
  <c r="W4082" s="1"/>
  <c r="AB4082" s="1"/>
  <c r="Q4082"/>
  <c r="V4082" s="1"/>
  <c r="AA4082" s="1"/>
  <c r="P4082"/>
  <c r="U4082" s="1"/>
  <c r="Z4082" s="1"/>
  <c r="O4082"/>
  <c r="N4082"/>
  <c r="S4082" s="1"/>
  <c r="X4082" s="1"/>
  <c r="R4081"/>
  <c r="W4081" s="1"/>
  <c r="AB4081" s="1"/>
  <c r="Q4081"/>
  <c r="V4081" s="1"/>
  <c r="AA4081" s="1"/>
  <c r="P4081"/>
  <c r="O4081"/>
  <c r="T4081" s="1"/>
  <c r="Y4081" s="1"/>
  <c r="N4081"/>
  <c r="S4081" s="1"/>
  <c r="X4081" s="1"/>
  <c r="R4080"/>
  <c r="W4080" s="1"/>
  <c r="AB4080" s="1"/>
  <c r="Q4080"/>
  <c r="V4080" s="1"/>
  <c r="P4080"/>
  <c r="U4080" s="1"/>
  <c r="Z4080" s="1"/>
  <c r="O4080"/>
  <c r="T4080" s="1"/>
  <c r="Y4080" s="1"/>
  <c r="N4080"/>
  <c r="R4079"/>
  <c r="W4079" s="1"/>
  <c r="Q4079"/>
  <c r="V4079" s="1"/>
  <c r="AA4079" s="1"/>
  <c r="P4079"/>
  <c r="U4079" s="1"/>
  <c r="Z4079" s="1"/>
  <c r="O4079"/>
  <c r="N4079"/>
  <c r="R4078"/>
  <c r="W4078" s="1"/>
  <c r="AB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X4077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3"/>
  <c r="W4073" s="1"/>
  <c r="AB4073" s="1"/>
  <c r="Q4073"/>
  <c r="V4073" s="1"/>
  <c r="AA4073" s="1"/>
  <c r="P4073"/>
  <c r="U4073" s="1"/>
  <c r="Z4073" s="1"/>
  <c r="O4073"/>
  <c r="N4073"/>
  <c r="S4073" s="1"/>
  <c r="X4073" s="1"/>
  <c r="R4072"/>
  <c r="W4072" s="1"/>
  <c r="AB4072" s="1"/>
  <c r="Q4072"/>
  <c r="V4072" s="1"/>
  <c r="AA4072" s="1"/>
  <c r="P4072"/>
  <c r="U4072" s="1"/>
  <c r="O4072"/>
  <c r="T4072" s="1"/>
  <c r="Y4072" s="1"/>
  <c r="N4072"/>
  <c r="S4072" s="1"/>
  <c r="X4072" s="1"/>
  <c r="R4070"/>
  <c r="W4070" s="1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R4065"/>
  <c r="W4065" s="1"/>
  <c r="AB4065" s="1"/>
  <c r="Q4065"/>
  <c r="V4065" s="1"/>
  <c r="AA4065" s="1"/>
  <c r="P4065"/>
  <c r="U4065" s="1"/>
  <c r="Z4065" s="1"/>
  <c r="O4065"/>
  <c r="T4065" s="1"/>
  <c r="N4065"/>
  <c r="S4065" s="1"/>
  <c r="X4065" s="1"/>
  <c r="R4064"/>
  <c r="W4064" s="1"/>
  <c r="AB4064" s="1"/>
  <c r="Q4064"/>
  <c r="V4064" s="1"/>
  <c r="AA4064" s="1"/>
  <c r="P4064"/>
  <c r="U4064" s="1"/>
  <c r="O4064"/>
  <c r="T4064" s="1"/>
  <c r="Y4064" s="1"/>
  <c r="N4064"/>
  <c r="S4064" s="1"/>
  <c r="X4064" s="1"/>
  <c r="R4063"/>
  <c r="W4063" s="1"/>
  <c r="AB4063" s="1"/>
  <c r="Q4063"/>
  <c r="V4063" s="1"/>
  <c r="P4063"/>
  <c r="U4063" s="1"/>
  <c r="Z4063" s="1"/>
  <c r="O4063"/>
  <c r="T4063" s="1"/>
  <c r="Y4063" s="1"/>
  <c r="N4063"/>
  <c r="R4062"/>
  <c r="W4062" s="1"/>
  <c r="Q4062"/>
  <c r="V4062" s="1"/>
  <c r="AA4062" s="1"/>
  <c r="P4062"/>
  <c r="U4062" s="1"/>
  <c r="Z4062" s="1"/>
  <c r="O4062"/>
  <c r="N4062"/>
  <c r="R4060"/>
  <c r="W4060" s="1"/>
  <c r="AB4060" s="1"/>
  <c r="Q4060"/>
  <c r="V4060" s="1"/>
  <c r="AA4060" s="1"/>
  <c r="P4060"/>
  <c r="U4060" s="1"/>
  <c r="Z4060" s="1"/>
  <c r="O4060"/>
  <c r="N4060"/>
  <c r="R4059"/>
  <c r="W4059" s="1"/>
  <c r="Q4059"/>
  <c r="V4059" s="1"/>
  <c r="AA4059" s="1"/>
  <c r="P4059"/>
  <c r="U4059" s="1"/>
  <c r="O4059"/>
  <c r="N4059"/>
  <c r="R4058"/>
  <c r="W4058" s="1"/>
  <c r="AB4058" s="1"/>
  <c r="Q4058"/>
  <c r="V4058" s="1"/>
  <c r="P4058"/>
  <c r="O4058"/>
  <c r="N4058"/>
  <c r="S4058" s="1"/>
  <c r="X4058" s="1"/>
  <c r="R4057"/>
  <c r="W4057" s="1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O4055"/>
  <c r="T4055" s="1"/>
  <c r="Y4055" s="1"/>
  <c r="N4055"/>
  <c r="S4055" s="1"/>
  <c r="R4054"/>
  <c r="W4054" s="1"/>
  <c r="AB4054" s="1"/>
  <c r="Q4054"/>
  <c r="V4054" s="1"/>
  <c r="P4054"/>
  <c r="U4054" s="1"/>
  <c r="Z4054" s="1"/>
  <c r="O4054"/>
  <c r="T4054" s="1"/>
  <c r="N4054"/>
  <c r="S4054" s="1"/>
  <c r="R4053"/>
  <c r="Q4053"/>
  <c r="V4053" s="1"/>
  <c r="AA4053" s="1"/>
  <c r="P4053"/>
  <c r="U4053" s="1"/>
  <c r="O4053"/>
  <c r="T4053" s="1"/>
  <c r="N4053"/>
  <c r="R4052"/>
  <c r="W4052" s="1"/>
  <c r="AB4052" s="1"/>
  <c r="Q4052"/>
  <c r="V4052" s="1"/>
  <c r="P4052"/>
  <c r="U4052" s="1"/>
  <c r="O4052"/>
  <c r="T4052" s="1"/>
  <c r="N4052"/>
  <c r="R4051"/>
  <c r="W4051" s="1"/>
  <c r="Q4051"/>
  <c r="V4051" s="1"/>
  <c r="P4051"/>
  <c r="U4051" s="1"/>
  <c r="O4051"/>
  <c r="N4051"/>
  <c r="R4050"/>
  <c r="W4050" s="1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O4047"/>
  <c r="T4047" s="1"/>
  <c r="Y4047" s="1"/>
  <c r="N4047"/>
  <c r="S4047" s="1"/>
  <c r="R3923"/>
  <c r="W3923" s="1"/>
  <c r="AB3923" s="1"/>
  <c r="Q3923"/>
  <c r="V3923" s="1"/>
  <c r="AA3923" s="1"/>
  <c r="P3923"/>
  <c r="O3923"/>
  <c r="T3923" s="1"/>
  <c r="N3923"/>
  <c r="R3922"/>
  <c r="W3922" s="1"/>
  <c r="AB3922" s="1"/>
  <c r="Q3922"/>
  <c r="P3922"/>
  <c r="U3922" s="1"/>
  <c r="O3922"/>
  <c r="N3922"/>
  <c r="R3921"/>
  <c r="Q3921"/>
  <c r="P3921"/>
  <c r="O3921"/>
  <c r="N3921"/>
  <c r="S3921" s="1"/>
  <c r="X3921" s="1"/>
  <c r="R3920"/>
  <c r="W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R3917"/>
  <c r="W3917" s="1"/>
  <c r="AB3917" s="1"/>
  <c r="Q3917"/>
  <c r="V3917" s="1"/>
  <c r="AA3917" s="1"/>
  <c r="P3917"/>
  <c r="U3917" s="1"/>
  <c r="Z3917" s="1"/>
  <c r="O3917"/>
  <c r="T3917" s="1"/>
  <c r="N3917"/>
  <c r="R3916"/>
  <c r="W3916" s="1"/>
  <c r="AB3916" s="1"/>
  <c r="Q3916"/>
  <c r="V3916" s="1"/>
  <c r="AA3916" s="1"/>
  <c r="P3916"/>
  <c r="O3916"/>
  <c r="N3916"/>
  <c r="R3915"/>
  <c r="W3915" s="1"/>
  <c r="AB3915" s="1"/>
  <c r="Q3915"/>
  <c r="P3915"/>
  <c r="O3915"/>
  <c r="N3915"/>
  <c r="R3914"/>
  <c r="Q3914"/>
  <c r="P3914"/>
  <c r="O3914"/>
  <c r="N3914"/>
  <c r="R3913"/>
  <c r="W3913" s="1"/>
  <c r="Q3913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R3893"/>
  <c r="Q3893"/>
  <c r="P3893"/>
  <c r="U3893" s="1"/>
  <c r="Z3893" s="1"/>
  <c r="O3893"/>
  <c r="T3893" s="1"/>
  <c r="Y3893" s="1"/>
  <c r="N3893"/>
  <c r="S3893" s="1"/>
  <c r="R3892"/>
  <c r="Q3892"/>
  <c r="V3892" s="1"/>
  <c r="P3892"/>
  <c r="U3892" s="1"/>
  <c r="Z3892" s="1"/>
  <c r="O3892"/>
  <c r="T3892" s="1"/>
  <c r="N3892"/>
  <c r="R3891"/>
  <c r="W3891" s="1"/>
  <c r="Q3891"/>
  <c r="V3891" s="1"/>
  <c r="AA3891" s="1"/>
  <c r="P3891"/>
  <c r="U3891" s="1"/>
  <c r="O3891"/>
  <c r="N3891"/>
  <c r="S3891" s="1"/>
  <c r="R3890"/>
  <c r="W3890" s="1"/>
  <c r="AB3890" s="1"/>
  <c r="Q3890"/>
  <c r="V3890" s="1"/>
  <c r="P3890"/>
  <c r="O3890"/>
  <c r="N3890"/>
  <c r="R3888"/>
  <c r="Q3888"/>
  <c r="V3888" s="1"/>
  <c r="P3888"/>
  <c r="O3888"/>
  <c r="N3888"/>
  <c r="R3887"/>
  <c r="W3887" s="1"/>
  <c r="Q3887"/>
  <c r="P3887"/>
  <c r="O3887"/>
  <c r="N3887"/>
  <c r="S3887" s="1"/>
  <c r="R3886"/>
  <c r="Q3886"/>
  <c r="P3886"/>
  <c r="O3886"/>
  <c r="T3886" s="1"/>
  <c r="N3886"/>
  <c r="S3886" s="1"/>
  <c r="X3886" s="1"/>
  <c r="R3885"/>
  <c r="Q3885"/>
  <c r="P3885"/>
  <c r="U3885" s="1"/>
  <c r="O3885"/>
  <c r="T3885" s="1"/>
  <c r="Y3885" s="1"/>
  <c r="N3885"/>
  <c r="S3885" s="1"/>
  <c r="R3884"/>
  <c r="Q3884"/>
  <c r="V3884" s="1"/>
  <c r="P3884"/>
  <c r="U3884" s="1"/>
  <c r="Z3884" s="1"/>
  <c r="O3884"/>
  <c r="T3884" s="1"/>
  <c r="N3884"/>
  <c r="R3883"/>
  <c r="W3883" s="1"/>
  <c r="Q3883"/>
  <c r="V3883" s="1"/>
  <c r="AA3883" s="1"/>
  <c r="P3883"/>
  <c r="U3883" s="1"/>
  <c r="O3883"/>
  <c r="N3883"/>
  <c r="S3883" s="1"/>
  <c r="R3882"/>
  <c r="W3882" s="1"/>
  <c r="AB3882" s="1"/>
  <c r="Q3882"/>
  <c r="V3882" s="1"/>
  <c r="P3882"/>
  <c r="O3882"/>
  <c r="N3882"/>
  <c r="R3881"/>
  <c r="W3881" s="1"/>
  <c r="Q3881"/>
  <c r="P3881"/>
  <c r="U3881" s="1"/>
  <c r="O3881"/>
  <c r="N3881"/>
  <c r="R3880"/>
  <c r="Q3880"/>
  <c r="V3880" s="1"/>
  <c r="P3880"/>
  <c r="O3880"/>
  <c r="N3880"/>
  <c r="R3863"/>
  <c r="W3863" s="1"/>
  <c r="AB3863" s="1"/>
  <c r="Q3863"/>
  <c r="V3863" s="1"/>
  <c r="AA3863" s="1"/>
  <c r="P3863"/>
  <c r="O3863"/>
  <c r="T3863" s="1"/>
  <c r="N3863"/>
  <c r="R3862"/>
  <c r="W3862" s="1"/>
  <c r="AB3862" s="1"/>
  <c r="Q3862"/>
  <c r="P3862"/>
  <c r="U3862" s="1"/>
  <c r="O3862"/>
  <c r="N3862"/>
  <c r="R3861"/>
  <c r="Q3861"/>
  <c r="P3861"/>
  <c r="O3861"/>
  <c r="N3861"/>
  <c r="S3861" s="1"/>
  <c r="X3861" s="1"/>
  <c r="R3860"/>
  <c r="W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N3858"/>
  <c r="R3857"/>
  <c r="W3857" s="1"/>
  <c r="AB3857" s="1"/>
  <c r="Q3857"/>
  <c r="V3857" s="1"/>
  <c r="AA3857" s="1"/>
  <c r="P3857"/>
  <c r="U3857" s="1"/>
  <c r="O3857"/>
  <c r="N3857"/>
  <c r="R3856"/>
  <c r="W3856" s="1"/>
  <c r="AB3856" s="1"/>
  <c r="Q3856"/>
  <c r="V3856" s="1"/>
  <c r="P3856"/>
  <c r="U3856" s="1"/>
  <c r="O3856"/>
  <c r="N3856"/>
  <c r="R3855"/>
  <c r="W3855" s="1"/>
  <c r="Q3855"/>
  <c r="V3855" s="1"/>
  <c r="P3855"/>
  <c r="U3855" s="1"/>
  <c r="O3855"/>
  <c r="N3855"/>
  <c r="R3854"/>
  <c r="W3854" s="1"/>
  <c r="Q3854"/>
  <c r="V3854" s="1"/>
  <c r="P3854"/>
  <c r="O3854"/>
  <c r="N3854"/>
  <c r="R3853"/>
  <c r="W3853" s="1"/>
  <c r="Q3853"/>
  <c r="P3853"/>
  <c r="O3853"/>
  <c r="N3853"/>
  <c r="S3853" s="1"/>
  <c r="X3853" s="1"/>
  <c r="R3852"/>
  <c r="Q3852"/>
  <c r="P3852"/>
  <c r="O3852"/>
  <c r="T3852" s="1"/>
  <c r="Y3852" s="1"/>
  <c r="N3852"/>
  <c r="S3852" s="1"/>
  <c r="X3852" s="1"/>
  <c r="R3851"/>
  <c r="Q3851"/>
  <c r="P3851"/>
  <c r="U3851" s="1"/>
  <c r="Z3851" s="1"/>
  <c r="O3851"/>
  <c r="T3851" s="1"/>
  <c r="Y3851" s="1"/>
  <c r="N3851"/>
  <c r="S3851" s="1"/>
  <c r="R3850"/>
  <c r="Q3850"/>
  <c r="V3850" s="1"/>
  <c r="AA3850" s="1"/>
  <c r="P3850"/>
  <c r="U3850" s="1"/>
  <c r="Z3850" s="1"/>
  <c r="O3850"/>
  <c r="T3850" s="1"/>
  <c r="N3850"/>
  <c r="S3850" s="1"/>
  <c r="R3848"/>
  <c r="W3848" s="1"/>
  <c r="AB3848" s="1"/>
  <c r="Q3848"/>
  <c r="V3848" s="1"/>
  <c r="AA3848" s="1"/>
  <c r="P3848"/>
  <c r="U3848" s="1"/>
  <c r="O3848"/>
  <c r="N3848"/>
  <c r="S3848" s="1"/>
  <c r="R3847"/>
  <c r="W3847" s="1"/>
  <c r="AB3847" s="1"/>
  <c r="Q3847"/>
  <c r="V3847" s="1"/>
  <c r="P3847"/>
  <c r="O3847"/>
  <c r="N3847"/>
  <c r="R3846"/>
  <c r="W3846" s="1"/>
  <c r="Q3846"/>
  <c r="V3846" s="1"/>
  <c r="P3846"/>
  <c r="O3846"/>
  <c r="N3846"/>
  <c r="R3845"/>
  <c r="W3845" s="1"/>
  <c r="Q3845"/>
  <c r="V3845" s="1"/>
  <c r="P3845"/>
  <c r="O3845"/>
  <c r="N3845"/>
  <c r="R3843"/>
  <c r="Q3843"/>
  <c r="P3843"/>
  <c r="O3843"/>
  <c r="T3843" s="1"/>
  <c r="Y3843" s="1"/>
  <c r="N3843"/>
  <c r="S3843" s="1"/>
  <c r="X3843" s="1"/>
  <c r="R3842"/>
  <c r="Q3842"/>
  <c r="P3842"/>
  <c r="U3842" s="1"/>
  <c r="Z3842" s="1"/>
  <c r="O3842"/>
  <c r="T3842" s="1"/>
  <c r="Y3842" s="1"/>
  <c r="N3842"/>
  <c r="S3842" s="1"/>
  <c r="R3841"/>
  <c r="Q3841"/>
  <c r="V3841" s="1"/>
  <c r="AA3841" s="1"/>
  <c r="P3841"/>
  <c r="U3841" s="1"/>
  <c r="Z3841" s="1"/>
  <c r="O3841"/>
  <c r="T3841" s="1"/>
  <c r="N3841"/>
  <c r="S3841" s="1"/>
  <c r="R3840"/>
  <c r="W3840" s="1"/>
  <c r="AB3840" s="1"/>
  <c r="Q3840"/>
  <c r="V3840" s="1"/>
  <c r="AA3840" s="1"/>
  <c r="P3840"/>
  <c r="U3840" s="1"/>
  <c r="O3840"/>
  <c r="T3840" s="1"/>
  <c r="N3840"/>
  <c r="S3840" s="1"/>
  <c r="R3839"/>
  <c r="W3839" s="1"/>
  <c r="AB3839" s="1"/>
  <c r="Q3839"/>
  <c r="V3839" s="1"/>
  <c r="P3839"/>
  <c r="U3839" s="1"/>
  <c r="O3839"/>
  <c r="T3839" s="1"/>
  <c r="N3839"/>
  <c r="R3838"/>
  <c r="W3838" s="1"/>
  <c r="Q3838"/>
  <c r="P3838"/>
  <c r="U3838" s="1"/>
  <c r="O3838"/>
  <c r="N3838"/>
  <c r="R3837"/>
  <c r="W3837" s="1"/>
  <c r="Q3837"/>
  <c r="P3837"/>
  <c r="O3837"/>
  <c r="N3837"/>
  <c r="R3836"/>
  <c r="W3836" s="1"/>
  <c r="Q3836"/>
  <c r="P3836"/>
  <c r="O3836"/>
  <c r="N3836"/>
  <c r="S3836" s="1"/>
  <c r="X3836" s="1"/>
  <c r="R3835"/>
  <c r="Q3835"/>
  <c r="P3835"/>
  <c r="O3835"/>
  <c r="T3835" s="1"/>
  <c r="Y3835" s="1"/>
  <c r="N3835"/>
  <c r="S3835" s="1"/>
  <c r="X3835" s="1"/>
  <c r="R3833"/>
  <c r="Q3833"/>
  <c r="P3833"/>
  <c r="U3833" s="1"/>
  <c r="Z3833" s="1"/>
  <c r="O3833"/>
  <c r="T3833" s="1"/>
  <c r="Y3833" s="1"/>
  <c r="N3833"/>
  <c r="S3833" s="1"/>
  <c r="R3832"/>
  <c r="Q3832"/>
  <c r="V3832" s="1"/>
  <c r="AA3832" s="1"/>
  <c r="P3832"/>
  <c r="U3832" s="1"/>
  <c r="Z3832" s="1"/>
  <c r="O3832"/>
  <c r="T3832" s="1"/>
  <c r="N3832"/>
  <c r="R3831"/>
  <c r="W3831" s="1"/>
  <c r="AB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N3830"/>
  <c r="R3828"/>
  <c r="Q3828"/>
  <c r="V3828" s="1"/>
  <c r="P3828"/>
  <c r="O3828"/>
  <c r="N3828"/>
  <c r="R3827"/>
  <c r="W3827" s="1"/>
  <c r="Q3827"/>
  <c r="P3827"/>
  <c r="O3827"/>
  <c r="N3827"/>
  <c r="S3827" s="1"/>
  <c r="X3827" s="1"/>
  <c r="R3826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O3822"/>
  <c r="T3822" s="1"/>
  <c r="N3822"/>
  <c r="R3821"/>
  <c r="W3821" s="1"/>
  <c r="Q3821"/>
  <c r="P3821"/>
  <c r="U3821" s="1"/>
  <c r="O3821"/>
  <c r="N3821"/>
  <c r="R3820"/>
  <c r="Q3820"/>
  <c r="P3820"/>
  <c r="O3820"/>
  <c r="N3820"/>
  <c r="R3803"/>
  <c r="W3803" s="1"/>
  <c r="Q3803"/>
  <c r="P3803"/>
  <c r="O3803"/>
  <c r="N3803"/>
  <c r="S3803" s="1"/>
  <c r="R3802"/>
  <c r="Q3802"/>
  <c r="P3802"/>
  <c r="O3802"/>
  <c r="T3802" s="1"/>
  <c r="N3802"/>
  <c r="S3802" s="1"/>
  <c r="X3802" s="1"/>
  <c r="R3801"/>
  <c r="Q3801"/>
  <c r="P3801"/>
  <c r="U3801" s="1"/>
  <c r="O3801"/>
  <c r="T3801" s="1"/>
  <c r="Y3801" s="1"/>
  <c r="N3801"/>
  <c r="S3801" s="1"/>
  <c r="R3800"/>
  <c r="Q3800"/>
  <c r="V3800" s="1"/>
  <c r="P3800"/>
  <c r="U3800" s="1"/>
  <c r="Z3800" s="1"/>
  <c r="O3800"/>
  <c r="N3800"/>
  <c r="R3798"/>
  <c r="W3798" s="1"/>
  <c r="AB3798" s="1"/>
  <c r="Q3798"/>
  <c r="V3798" s="1"/>
  <c r="P3798"/>
  <c r="O3798"/>
  <c r="T3798" s="1"/>
  <c r="N3798"/>
  <c r="R3797"/>
  <c r="W3797" s="1"/>
  <c r="Q3797"/>
  <c r="P3797"/>
  <c r="U3797" s="1"/>
  <c r="O3797"/>
  <c r="N3797"/>
  <c r="R3796"/>
  <c r="Q3796"/>
  <c r="V3796" s="1"/>
  <c r="P3796"/>
  <c r="O3796"/>
  <c r="N3796"/>
  <c r="R3795"/>
  <c r="W3795" s="1"/>
  <c r="Q3795"/>
  <c r="P3795"/>
  <c r="O3795"/>
  <c r="N3795"/>
  <c r="S3795" s="1"/>
  <c r="R3794"/>
  <c r="Q3794"/>
  <c r="P3794"/>
  <c r="O3794"/>
  <c r="T3794" s="1"/>
  <c r="N3794"/>
  <c r="S3794" s="1"/>
  <c r="X3794" s="1"/>
  <c r="R3793"/>
  <c r="Q3793"/>
  <c r="P3793"/>
  <c r="U3793" s="1"/>
  <c r="O3793"/>
  <c r="T3793" s="1"/>
  <c r="Y3793" s="1"/>
  <c r="N3793"/>
  <c r="S3793" s="1"/>
  <c r="R3792"/>
  <c r="Q3792"/>
  <c r="V3792" s="1"/>
  <c r="P3792"/>
  <c r="U3792" s="1"/>
  <c r="Z3792" s="1"/>
  <c r="O3792"/>
  <c r="T3792" s="1"/>
  <c r="N3792"/>
  <c r="R3791"/>
  <c r="W3791" s="1"/>
  <c r="Q3791"/>
  <c r="V3791" s="1"/>
  <c r="AA3791" s="1"/>
  <c r="P3791"/>
  <c r="O3791"/>
  <c r="N3791"/>
  <c r="R3790"/>
  <c r="W3790" s="1"/>
  <c r="AB3790" s="1"/>
  <c r="Q3790"/>
  <c r="V3790" s="1"/>
  <c r="P3790"/>
  <c r="O3790"/>
  <c r="N3790"/>
  <c r="R3788"/>
  <c r="W3788" s="1"/>
  <c r="Q3788"/>
  <c r="P3788"/>
  <c r="U3788" s="1"/>
  <c r="O3788"/>
  <c r="N3788"/>
  <c r="R3787"/>
  <c r="Q3787"/>
  <c r="V3787" s="1"/>
  <c r="P3787"/>
  <c r="O3787"/>
  <c r="N3787"/>
  <c r="R3786"/>
  <c r="W3786" s="1"/>
  <c r="Q3786"/>
  <c r="P3786"/>
  <c r="O3786"/>
  <c r="N3786"/>
  <c r="S3786" s="1"/>
  <c r="R3785"/>
  <c r="Q3785"/>
  <c r="P3785"/>
  <c r="O3785"/>
  <c r="T3785" s="1"/>
  <c r="N3785"/>
  <c r="S3785" s="1"/>
  <c r="X3785" s="1"/>
  <c r="R3783"/>
  <c r="Q3783"/>
  <c r="V3783" s="1"/>
  <c r="P3783"/>
  <c r="U3783" s="1"/>
  <c r="Z3783" s="1"/>
  <c r="O3783"/>
  <c r="T3783" s="1"/>
  <c r="N3783"/>
  <c r="R3782"/>
  <c r="W3782" s="1"/>
  <c r="Q3782"/>
  <c r="V3782" s="1"/>
  <c r="AA3782" s="1"/>
  <c r="P3782"/>
  <c r="U3782" s="1"/>
  <c r="O3782"/>
  <c r="N3782"/>
  <c r="S3782" s="1"/>
  <c r="R3781"/>
  <c r="W3781" s="1"/>
  <c r="AB3781" s="1"/>
  <c r="Q3781"/>
  <c r="P3781"/>
  <c r="O3781"/>
  <c r="T3781" s="1"/>
  <c r="N3781"/>
  <c r="R3780"/>
  <c r="W3780" s="1"/>
  <c r="Q3780"/>
  <c r="P3780"/>
  <c r="O3780"/>
  <c r="N3780"/>
  <c r="R3779"/>
  <c r="Q3779"/>
  <c r="V3779" s="1"/>
  <c r="P3779"/>
  <c r="O3779"/>
  <c r="N3779"/>
  <c r="R3778"/>
  <c r="W3778" s="1"/>
  <c r="Q3778"/>
  <c r="P3778"/>
  <c r="O3778"/>
  <c r="N3778"/>
  <c r="S3778" s="1"/>
  <c r="R3777"/>
  <c r="Q3777"/>
  <c r="P3777"/>
  <c r="O3777"/>
  <c r="T3777" s="1"/>
  <c r="N3777"/>
  <c r="S3777" s="1"/>
  <c r="X3777" s="1"/>
  <c r="R3776"/>
  <c r="Q3776"/>
  <c r="P3776"/>
  <c r="U3776" s="1"/>
  <c r="O3776"/>
  <c r="T3776" s="1"/>
  <c r="Y3776" s="1"/>
  <c r="N3776"/>
  <c r="R3775"/>
  <c r="Q3775"/>
  <c r="V3775" s="1"/>
  <c r="P3775"/>
  <c r="U3775" s="1"/>
  <c r="Z3775" s="1"/>
  <c r="O3775"/>
  <c r="T3775" s="1"/>
  <c r="N3775"/>
  <c r="R3773"/>
  <c r="W3773" s="1"/>
  <c r="Q3773"/>
  <c r="V3773" s="1"/>
  <c r="AA3773" s="1"/>
  <c r="P3773"/>
  <c r="U3773" s="1"/>
  <c r="O3773"/>
  <c r="N3773"/>
  <c r="S3773" s="1"/>
  <c r="R3772"/>
  <c r="W3772" s="1"/>
  <c r="AB3772" s="1"/>
  <c r="Q3772"/>
  <c r="V3772" s="1"/>
  <c r="P3772"/>
  <c r="O3772"/>
  <c r="T3772" s="1"/>
  <c r="N3772"/>
  <c r="R3771"/>
  <c r="Q3771"/>
  <c r="P3771"/>
  <c r="U3771" s="1"/>
  <c r="O3771"/>
  <c r="N3771"/>
  <c r="R3770"/>
  <c r="Q3770"/>
  <c r="P3770"/>
  <c r="O3770"/>
  <c r="N3770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8"/>
  <c r="Q3758"/>
  <c r="P3758"/>
  <c r="U3758" s="1"/>
  <c r="O3758"/>
  <c r="T3758" s="1"/>
  <c r="Y3758" s="1"/>
  <c r="N3758"/>
  <c r="S3758" s="1"/>
  <c r="R3757"/>
  <c r="Q3757"/>
  <c r="V3757" s="1"/>
  <c r="P3757"/>
  <c r="U3757" s="1"/>
  <c r="Z3757" s="1"/>
  <c r="O3757"/>
  <c r="T3757" s="1"/>
  <c r="N3757"/>
  <c r="R3756"/>
  <c r="W3756" s="1"/>
  <c r="Q3756"/>
  <c r="V3756" s="1"/>
  <c r="P3756"/>
  <c r="O3756"/>
  <c r="N3756"/>
  <c r="R3755"/>
  <c r="W3755" s="1"/>
  <c r="AB3755" s="1"/>
  <c r="Q3755"/>
  <c r="V3755" s="1"/>
  <c r="P3755"/>
  <c r="O3755"/>
  <c r="N3755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3"/>
  <c r="W3743" s="1"/>
  <c r="Q3743"/>
  <c r="P3743"/>
  <c r="O3743"/>
  <c r="N3743"/>
  <c r="S3743" s="1"/>
  <c r="R3742"/>
  <c r="Q3742"/>
  <c r="P3742"/>
  <c r="O3742"/>
  <c r="T3742" s="1"/>
  <c r="N3742"/>
  <c r="S3742" s="1"/>
  <c r="X3742" s="1"/>
  <c r="R3741"/>
  <c r="Q3741"/>
  <c r="P3741"/>
  <c r="U3741" s="1"/>
  <c r="O3741"/>
  <c r="T3741" s="1"/>
  <c r="Y3741" s="1"/>
  <c r="N3741"/>
  <c r="R3740"/>
  <c r="Q3740"/>
  <c r="V3740" s="1"/>
  <c r="P3740"/>
  <c r="U3740" s="1"/>
  <c r="O3740"/>
  <c r="T3740" s="1"/>
  <c r="N3740"/>
  <c r="R3738"/>
  <c r="W3738" s="1"/>
  <c r="Q3738"/>
  <c r="P3738"/>
  <c r="O3738"/>
  <c r="N3738"/>
  <c r="R3737"/>
  <c r="W3737" s="1"/>
  <c r="Q3737"/>
  <c r="P3737"/>
  <c r="O3737"/>
  <c r="N3737"/>
  <c r="R3736"/>
  <c r="Q3736"/>
  <c r="P3736"/>
  <c r="O3736"/>
  <c r="N3736"/>
  <c r="S3736" s="1"/>
  <c r="X3736" s="1"/>
  <c r="R3735"/>
  <c r="Q3735"/>
  <c r="P3735"/>
  <c r="O3735"/>
  <c r="T3735" s="1"/>
  <c r="Y3735" s="1"/>
  <c r="N3735"/>
  <c r="S3735" s="1"/>
  <c r="R3734"/>
  <c r="Q3734"/>
  <c r="P3734"/>
  <c r="O3734"/>
  <c r="T3734" s="1"/>
  <c r="N3734"/>
  <c r="S3734" s="1"/>
  <c r="R3733"/>
  <c r="Q3733"/>
  <c r="P3733"/>
  <c r="U3733" s="1"/>
  <c r="O3733"/>
  <c r="T3733" s="1"/>
  <c r="N3733"/>
  <c r="S3733" s="1"/>
  <c r="R3732"/>
  <c r="Q3732"/>
  <c r="V3732" s="1"/>
  <c r="P3732"/>
  <c r="U3732" s="1"/>
  <c r="O3732"/>
  <c r="T3732" s="1"/>
  <c r="N3732"/>
  <c r="R3731"/>
  <c r="W3731" s="1"/>
  <c r="Q3731"/>
  <c r="V3731" s="1"/>
  <c r="P3731"/>
  <c r="U3731" s="1"/>
  <c r="O3731"/>
  <c r="N3731"/>
  <c r="R3730"/>
  <c r="W3730" s="1"/>
  <c r="Q3730"/>
  <c r="V3730" s="1"/>
  <c r="P3730"/>
  <c r="O3730"/>
  <c r="N3730"/>
  <c r="R3728"/>
  <c r="W3728" s="1"/>
  <c r="Q3728"/>
  <c r="P3728"/>
  <c r="O3728"/>
  <c r="N3728"/>
  <c r="R3727"/>
  <c r="Q3727"/>
  <c r="P3727"/>
  <c r="O3727"/>
  <c r="N3727"/>
  <c r="R3726"/>
  <c r="Q3726"/>
  <c r="P3726"/>
  <c r="O3726"/>
  <c r="N3726"/>
  <c r="S3726" s="1"/>
  <c r="R3725"/>
  <c r="Q3725"/>
  <c r="P3725"/>
  <c r="O3725"/>
  <c r="T3725" s="1"/>
  <c r="N3725"/>
  <c r="S3725" s="1"/>
  <c r="R3723"/>
  <c r="Q3723"/>
  <c r="V3723" s="1"/>
  <c r="P3723"/>
  <c r="U3723" s="1"/>
  <c r="O3723"/>
  <c r="T3723" s="1"/>
  <c r="N3723"/>
  <c r="R3722"/>
  <c r="W3722" s="1"/>
  <c r="Q3722"/>
  <c r="V3722" s="1"/>
  <c r="P3722"/>
  <c r="U3722" s="1"/>
  <c r="O3722"/>
  <c r="N3722"/>
  <c r="R3721"/>
  <c r="W3721" s="1"/>
  <c r="Q3721"/>
  <c r="V3721" s="1"/>
  <c r="P3721"/>
  <c r="O3721"/>
  <c r="N3721"/>
  <c r="R3720"/>
  <c r="W3720" s="1"/>
  <c r="Q3720"/>
  <c r="P3720"/>
  <c r="O3720"/>
  <c r="N3720"/>
  <c r="R3719"/>
  <c r="Q3719"/>
  <c r="P3719"/>
  <c r="O3719"/>
  <c r="N3719"/>
  <c r="R3718"/>
  <c r="Q3718"/>
  <c r="P3718"/>
  <c r="O3718"/>
  <c r="N3718"/>
  <c r="S3718" s="1"/>
  <c r="R3717"/>
  <c r="Q3717"/>
  <c r="P3717"/>
  <c r="O3717"/>
  <c r="T3717" s="1"/>
  <c r="N3717"/>
  <c r="S3717" s="1"/>
  <c r="R3716"/>
  <c r="Q3716"/>
  <c r="P3716"/>
  <c r="U3716" s="1"/>
  <c r="O3716"/>
  <c r="T3716" s="1"/>
  <c r="N3716"/>
  <c r="S3716" s="1"/>
  <c r="R3715"/>
  <c r="Q3715"/>
  <c r="V3715" s="1"/>
  <c r="P3715"/>
  <c r="U3715" s="1"/>
  <c r="O3715"/>
  <c r="T3715" s="1"/>
  <c r="N3715"/>
  <c r="R3713"/>
  <c r="W3713" s="1"/>
  <c r="AB3713" s="1"/>
  <c r="Q3713"/>
  <c r="V3713" s="1"/>
  <c r="AA3713" s="1"/>
  <c r="P3713"/>
  <c r="O3713"/>
  <c r="T3713" s="1"/>
  <c r="N3713"/>
  <c r="R3712"/>
  <c r="W3712" s="1"/>
  <c r="AB3712" s="1"/>
  <c r="Q3712"/>
  <c r="P3712"/>
  <c r="U3712" s="1"/>
  <c r="O3712"/>
  <c r="N3712"/>
  <c r="R3711"/>
  <c r="Q3711"/>
  <c r="P3711"/>
  <c r="O3711"/>
  <c r="N3711"/>
  <c r="S3711" s="1"/>
  <c r="X3711" s="1"/>
  <c r="R3710"/>
  <c r="W3710" s="1"/>
  <c r="Q3710"/>
  <c r="P3710"/>
  <c r="O3710"/>
  <c r="T3710" s="1"/>
  <c r="Y3710" s="1"/>
  <c r="N3710"/>
  <c r="S3710" s="1"/>
  <c r="X3710" s="1"/>
  <c r="R3708"/>
  <c r="Q3708"/>
  <c r="V3708" s="1"/>
  <c r="AA3708" s="1"/>
  <c r="P3708"/>
  <c r="U3708" s="1"/>
  <c r="Z3708" s="1"/>
  <c r="O3708"/>
  <c r="T3708" s="1"/>
  <c r="Y3708" s="1"/>
  <c r="N3708"/>
  <c r="S3708" s="1"/>
  <c r="X3708" s="1"/>
  <c r="R3707"/>
  <c r="W3707" s="1"/>
  <c r="AB3707" s="1"/>
  <c r="Q3707"/>
  <c r="V3707" s="1"/>
  <c r="AA3707" s="1"/>
  <c r="P3707"/>
  <c r="U3707" s="1"/>
  <c r="Z3707" s="1"/>
  <c r="O3707"/>
  <c r="T3707" s="1"/>
  <c r="Y3707" s="1"/>
  <c r="N3707"/>
  <c r="R3706"/>
  <c r="W3706" s="1"/>
  <c r="AB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R3704"/>
  <c r="W3704" s="1"/>
  <c r="AB3704" s="1"/>
  <c r="Q3704"/>
  <c r="P3704"/>
  <c r="O3704"/>
  <c r="N3704"/>
  <c r="R3703"/>
  <c r="W3703" s="1"/>
  <c r="Q3703"/>
  <c r="P3703"/>
  <c r="O3703"/>
  <c r="N3703"/>
  <c r="S3703" s="1"/>
  <c r="X3703" s="1"/>
  <c r="R3702"/>
  <c r="W3702" s="1"/>
  <c r="Q3702"/>
  <c r="P3702"/>
  <c r="O3702"/>
  <c r="T3702" s="1"/>
  <c r="Y3702" s="1"/>
  <c r="N3702"/>
  <c r="S3702" s="1"/>
  <c r="X3702" s="1"/>
  <c r="R3701"/>
  <c r="Q3701"/>
  <c r="P3701"/>
  <c r="U3701" s="1"/>
  <c r="Z3701" s="1"/>
  <c r="O3701"/>
  <c r="T3701" s="1"/>
  <c r="Y3701" s="1"/>
  <c r="N3701"/>
  <c r="S3701" s="1"/>
  <c r="X3701" s="1"/>
  <c r="R3700"/>
  <c r="Q3700"/>
  <c r="V3700" s="1"/>
  <c r="AA3700" s="1"/>
  <c r="P3700"/>
  <c r="U3700" s="1"/>
  <c r="Z3700" s="1"/>
  <c r="O3700"/>
  <c r="T3700" s="1"/>
  <c r="Y3700" s="1"/>
  <c r="N3700"/>
  <c r="R3502"/>
  <c r="W3502" s="1"/>
  <c r="AB3502" s="1"/>
  <c r="Q3502"/>
  <c r="V3502" s="1"/>
  <c r="AA3502" s="1"/>
  <c r="P3502"/>
  <c r="U3502" s="1"/>
  <c r="Z3502" s="1"/>
  <c r="O3502"/>
  <c r="T3502" s="1"/>
  <c r="Y3502" s="1"/>
  <c r="N3502"/>
  <c r="R3501"/>
  <c r="W3501" s="1"/>
  <c r="AB3501" s="1"/>
  <c r="Q3501"/>
  <c r="V3501" s="1"/>
  <c r="AA3501" s="1"/>
  <c r="P3501"/>
  <c r="U3501" s="1"/>
  <c r="Z3501" s="1"/>
  <c r="O3501"/>
  <c r="N3501"/>
  <c r="R3500"/>
  <c r="W3500" s="1"/>
  <c r="AB3500" s="1"/>
  <c r="Q3500"/>
  <c r="V3500" s="1"/>
  <c r="AA3500" s="1"/>
  <c r="P3500"/>
  <c r="O3500"/>
  <c r="N3500"/>
  <c r="S3500" s="1"/>
  <c r="X3500" s="1"/>
  <c r="R3499"/>
  <c r="W3499" s="1"/>
  <c r="AB3499" s="1"/>
  <c r="Q3499"/>
  <c r="P3499"/>
  <c r="O3499"/>
  <c r="T3499" s="1"/>
  <c r="Y3499" s="1"/>
  <c r="N3499"/>
  <c r="S3499" s="1"/>
  <c r="X3499" s="1"/>
  <c r="R3497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X3496" s="1"/>
  <c r="R3495"/>
  <c r="W3495" s="1"/>
  <c r="AB3495" s="1"/>
  <c r="Q3495"/>
  <c r="V3495" s="1"/>
  <c r="AA3495" s="1"/>
  <c r="P3495"/>
  <c r="U3495" s="1"/>
  <c r="Z3495" s="1"/>
  <c r="O3495"/>
  <c r="T3495" s="1"/>
  <c r="Y3495" s="1"/>
  <c r="N3495"/>
  <c r="S3495" s="1"/>
  <c r="X3495" s="1"/>
  <c r="R3494"/>
  <c r="W3494" s="1"/>
  <c r="AB3494" s="1"/>
  <c r="Q3494"/>
  <c r="V3494" s="1"/>
  <c r="AA3494" s="1"/>
  <c r="P3494"/>
  <c r="U3494" s="1"/>
  <c r="Z3494" s="1"/>
  <c r="O3494"/>
  <c r="T3494" s="1"/>
  <c r="Y3494" s="1"/>
  <c r="N3494"/>
  <c r="R3493"/>
  <c r="Q3493"/>
  <c r="V3493" s="1"/>
  <c r="AA3493" s="1"/>
  <c r="P3493"/>
  <c r="U3493" s="1"/>
  <c r="Z3493" s="1"/>
  <c r="O3493"/>
  <c r="N3493"/>
  <c r="R3492"/>
  <c r="W3492" s="1"/>
  <c r="Q3492"/>
  <c r="V3492" s="1"/>
  <c r="AA3492" s="1"/>
  <c r="P3492"/>
  <c r="O3492"/>
  <c r="N3492"/>
  <c r="S3492" s="1"/>
  <c r="X3492" s="1"/>
  <c r="R3491"/>
  <c r="W3491" s="1"/>
  <c r="AB3491" s="1"/>
  <c r="Q3491"/>
  <c r="P3491"/>
  <c r="O3491"/>
  <c r="T3491" s="1"/>
  <c r="Y3491" s="1"/>
  <c r="N3491"/>
  <c r="S3491" s="1"/>
  <c r="X3491" s="1"/>
  <c r="R3490"/>
  <c r="Q3490"/>
  <c r="P3490"/>
  <c r="U3490" s="1"/>
  <c r="Z3490" s="1"/>
  <c r="O3490"/>
  <c r="T3490" s="1"/>
  <c r="Y3490" s="1"/>
  <c r="N3490"/>
  <c r="S3490" s="1"/>
  <c r="X3490" s="1"/>
  <c r="R3489"/>
  <c r="Q3489"/>
  <c r="V3489" s="1"/>
  <c r="AA3489" s="1"/>
  <c r="P3489"/>
  <c r="U3489" s="1"/>
  <c r="Z3489" s="1"/>
  <c r="O3489"/>
  <c r="T3489" s="1"/>
  <c r="Y3489" s="1"/>
  <c r="N3489"/>
  <c r="R3472"/>
  <c r="W3472" s="1"/>
  <c r="Q3472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X3470" s="1"/>
  <c r="R3469"/>
  <c r="W3469" s="1"/>
  <c r="AB3469" s="1"/>
  <c r="Q3469"/>
  <c r="V3469" s="1"/>
  <c r="AA3469" s="1"/>
  <c r="P3469"/>
  <c r="U3469" s="1"/>
  <c r="Z3469" s="1"/>
  <c r="O3469"/>
  <c r="T3469" s="1"/>
  <c r="N3469"/>
  <c r="R3467"/>
  <c r="W3467" s="1"/>
  <c r="AB3467" s="1"/>
  <c r="Q3467"/>
  <c r="V3467" s="1"/>
  <c r="P3467"/>
  <c r="U3467" s="1"/>
  <c r="Z3467" s="1"/>
  <c r="O3467"/>
  <c r="N3467"/>
  <c r="R3466"/>
  <c r="W3466" s="1"/>
  <c r="AB3466" s="1"/>
  <c r="Q3466"/>
  <c r="V3466" s="1"/>
  <c r="P3466"/>
  <c r="U3466" s="1"/>
  <c r="O3466"/>
  <c r="T3466" s="1"/>
  <c r="Y3466" s="1"/>
  <c r="N3466"/>
  <c r="R3465"/>
  <c r="W3465" s="1"/>
  <c r="AB3465" s="1"/>
  <c r="Q3465"/>
  <c r="V3465" s="1"/>
  <c r="AA3465" s="1"/>
  <c r="P3465"/>
  <c r="U3465" s="1"/>
  <c r="O3465"/>
  <c r="N3465"/>
  <c r="S3465" s="1"/>
  <c r="X3465" s="1"/>
  <c r="R3464"/>
  <c r="W3464" s="1"/>
  <c r="Q3464"/>
  <c r="V3464" s="1"/>
  <c r="P3464"/>
  <c r="U3464" s="1"/>
  <c r="O3464"/>
  <c r="T3464" s="1"/>
  <c r="Y3464" s="1"/>
  <c r="N3464"/>
  <c r="S3464" s="1"/>
  <c r="X3464" s="1"/>
  <c r="R3463"/>
  <c r="W3463" s="1"/>
  <c r="AB3463" s="1"/>
  <c r="Q3463"/>
  <c r="V3463" s="1"/>
  <c r="P3463"/>
  <c r="U3463" s="1"/>
  <c r="Z3463" s="1"/>
  <c r="O3463"/>
  <c r="T3463" s="1"/>
  <c r="Y3463" s="1"/>
  <c r="N3463"/>
  <c r="S3463" s="1"/>
  <c r="X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N3461"/>
  <c r="R3460"/>
  <c r="W3460" s="1"/>
  <c r="AB3460" s="1"/>
  <c r="Q3460"/>
  <c r="V3460" s="1"/>
  <c r="AA3460" s="1"/>
  <c r="P3460"/>
  <c r="O3460"/>
  <c r="T3460" s="1"/>
  <c r="Y3460" s="1"/>
  <c r="N3460"/>
  <c r="S3460" s="1"/>
  <c r="X3460" s="1"/>
  <c r="R3459"/>
  <c r="W3459" s="1"/>
  <c r="AB3459" s="1"/>
  <c r="Q3459"/>
  <c r="V3459" s="1"/>
  <c r="P3459"/>
  <c r="U3459" s="1"/>
  <c r="O3459"/>
  <c r="T3459" s="1"/>
  <c r="Y3459" s="1"/>
  <c r="N3459"/>
  <c r="S3459" s="1"/>
  <c r="X3459" s="1"/>
  <c r="R3457"/>
  <c r="W3457" s="1"/>
  <c r="AB3457" s="1"/>
  <c r="Q3457"/>
  <c r="V3457" s="1"/>
  <c r="AA3457" s="1"/>
  <c r="P3457"/>
  <c r="U3457" s="1"/>
  <c r="Z3457" s="1"/>
  <c r="O3457"/>
  <c r="T3457" s="1"/>
  <c r="Y3457" s="1"/>
  <c r="N3457"/>
  <c r="R3456"/>
  <c r="W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R3451"/>
  <c r="W3451" s="1"/>
  <c r="AB3451" s="1"/>
  <c r="Q3451"/>
  <c r="V3451" s="1"/>
  <c r="AA3451" s="1"/>
  <c r="P3451"/>
  <c r="U3451" s="1"/>
  <c r="Z3451" s="1"/>
  <c r="O3451"/>
  <c r="T3451" s="1"/>
  <c r="N3451"/>
  <c r="S3451" s="1"/>
  <c r="X3451" s="1"/>
  <c r="R3450"/>
  <c r="W3450" s="1"/>
  <c r="AB3450" s="1"/>
  <c r="Q3450"/>
  <c r="V3450" s="1"/>
  <c r="AA3450" s="1"/>
  <c r="P3450"/>
  <c r="U3450" s="1"/>
  <c r="O3450"/>
  <c r="T3450" s="1"/>
  <c r="Y3450" s="1"/>
  <c r="N3450"/>
  <c r="S3450" s="1"/>
  <c r="X3450" s="1"/>
  <c r="R3449"/>
  <c r="W3449" s="1"/>
  <c r="AB3449" s="1"/>
  <c r="Q3449"/>
  <c r="V3449" s="1"/>
  <c r="P3449"/>
  <c r="U3449" s="1"/>
  <c r="Z3449" s="1"/>
  <c r="O3449"/>
  <c r="T3449" s="1"/>
  <c r="Y3449" s="1"/>
  <c r="N3449"/>
  <c r="R3448"/>
  <c r="W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12"/>
  <c r="W3412" s="1"/>
  <c r="AB3412" s="1"/>
  <c r="Q3412"/>
  <c r="V3412" s="1"/>
  <c r="AA3412" s="1"/>
  <c r="P3412"/>
  <c r="U3412" s="1"/>
  <c r="Z3412" s="1"/>
  <c r="O3412"/>
  <c r="T3412" s="1"/>
  <c r="N3412"/>
  <c r="R3411"/>
  <c r="W3411" s="1"/>
  <c r="AB3411" s="1"/>
  <c r="Q3411"/>
  <c r="P3411"/>
  <c r="U3411" s="1"/>
  <c r="O3411"/>
  <c r="N3411"/>
  <c r="R3410"/>
  <c r="Q3410"/>
  <c r="P3410"/>
  <c r="O3410"/>
  <c r="N3410"/>
  <c r="S3410" s="1"/>
  <c r="X3410" s="1"/>
  <c r="R3409"/>
  <c r="W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R3405"/>
  <c r="W3405" s="1"/>
  <c r="AB3405" s="1"/>
  <c r="Q3405"/>
  <c r="V3405" s="1"/>
  <c r="AA3405" s="1"/>
  <c r="P3405"/>
  <c r="O3405"/>
  <c r="T3405" s="1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P3397"/>
  <c r="U3397" s="1"/>
  <c r="Z3397" s="1"/>
  <c r="O3397"/>
  <c r="T3397" s="1"/>
  <c r="Y3397" s="1"/>
  <c r="N3397"/>
  <c r="R3396"/>
  <c r="Q3396"/>
  <c r="V3396" s="1"/>
  <c r="AA3396" s="1"/>
  <c r="P3396"/>
  <c r="U3396" s="1"/>
  <c r="Z3396" s="1"/>
  <c r="O3396"/>
  <c r="N3396"/>
  <c r="R3395"/>
  <c r="W3395" s="1"/>
  <c r="AB3395" s="1"/>
  <c r="Q3395"/>
  <c r="V3395" s="1"/>
  <c r="AA3395" s="1"/>
  <c r="P3395"/>
  <c r="O3395"/>
  <c r="N3395"/>
  <c r="S3395" s="1"/>
  <c r="X3395" s="1"/>
  <c r="R3394"/>
  <c r="W3394" s="1"/>
  <c r="AB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N3391"/>
  <c r="R3390"/>
  <c r="W3390" s="1"/>
  <c r="AB3390" s="1"/>
  <c r="Q3390"/>
  <c r="V3390" s="1"/>
  <c r="AA3390" s="1"/>
  <c r="P3390"/>
  <c r="O3390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V3382" s="1"/>
  <c r="AA3382" s="1"/>
  <c r="P3382"/>
  <c r="U3382" s="1"/>
  <c r="Z3382" s="1"/>
  <c r="O3382"/>
  <c r="N3382"/>
  <c r="R3381"/>
  <c r="W3381" s="1"/>
  <c r="AB3381" s="1"/>
  <c r="Q3381"/>
  <c r="V3381" s="1"/>
  <c r="AA3381" s="1"/>
  <c r="P3381"/>
  <c r="O3381"/>
  <c r="N3381"/>
  <c r="R3380"/>
  <c r="W3380" s="1"/>
  <c r="AB3380" s="1"/>
  <c r="Q3380"/>
  <c r="P3380"/>
  <c r="O3380"/>
  <c r="N3380"/>
  <c r="R3379"/>
  <c r="W3379" s="1"/>
  <c r="Q3379"/>
  <c r="P3379"/>
  <c r="O3379"/>
  <c r="N3379"/>
  <c r="R3377"/>
  <c r="W3377" s="1"/>
  <c r="Q3377"/>
  <c r="P3377"/>
  <c r="O3377"/>
  <c r="T3377" s="1"/>
  <c r="Y3377" s="1"/>
  <c r="N3377"/>
  <c r="S3377" s="1"/>
  <c r="X3377" s="1"/>
  <c r="R3376"/>
  <c r="Q3376"/>
  <c r="P3376"/>
  <c r="U3376" s="1"/>
  <c r="Z3376" s="1"/>
  <c r="O3376"/>
  <c r="T3376" s="1"/>
  <c r="Y3376" s="1"/>
  <c r="N3376"/>
  <c r="S3376" s="1"/>
  <c r="X3376" s="1"/>
  <c r="R3375"/>
  <c r="Q3375"/>
  <c r="V3375" s="1"/>
  <c r="AA3375" s="1"/>
  <c r="P3375"/>
  <c r="U3375" s="1"/>
  <c r="Z3375" s="1"/>
  <c r="O3375"/>
  <c r="T3375" s="1"/>
  <c r="Y3375" s="1"/>
  <c r="N3375"/>
  <c r="R3374"/>
  <c r="W3374" s="1"/>
  <c r="AB3374" s="1"/>
  <c r="Q3374"/>
  <c r="V3374" s="1"/>
  <c r="AA3374" s="1"/>
  <c r="P3374"/>
  <c r="U3374" s="1"/>
  <c r="O3374"/>
  <c r="N3374"/>
  <c r="R3373"/>
  <c r="W3373" s="1"/>
  <c r="AB3373" s="1"/>
  <c r="Q3373"/>
  <c r="V3373" s="1"/>
  <c r="P3373"/>
  <c r="U3373" s="1"/>
  <c r="O3373"/>
  <c r="N3373"/>
  <c r="R3372"/>
  <c r="W3372" s="1"/>
  <c r="Q3372"/>
  <c r="V3372" s="1"/>
  <c r="P3372"/>
  <c r="U3372" s="1"/>
  <c r="O3372"/>
  <c r="N3372"/>
  <c r="R3371"/>
  <c r="W3371" s="1"/>
  <c r="Q3371"/>
  <c r="V3371" s="1"/>
  <c r="P3371"/>
  <c r="O3371"/>
  <c r="N3371"/>
  <c r="R3370"/>
  <c r="W3370" s="1"/>
  <c r="Q3370"/>
  <c r="P3370"/>
  <c r="O3370"/>
  <c r="N3370"/>
  <c r="S3370" s="1"/>
  <c r="X3370" s="1"/>
  <c r="R3369"/>
  <c r="Q3369"/>
  <c r="P3369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W3366" s="1"/>
  <c r="AB3366" s="1"/>
  <c r="Q3366"/>
  <c r="P3366"/>
  <c r="U3366" s="1"/>
  <c r="Z3366" s="1"/>
  <c r="O3366"/>
  <c r="N3366"/>
  <c r="R3365"/>
  <c r="W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X3362" s="1"/>
  <c r="R3361"/>
  <c r="W3361" s="1"/>
  <c r="AB3361" s="1"/>
  <c r="Q3361"/>
  <c r="V3361" s="1"/>
  <c r="AA3361" s="1"/>
  <c r="P3361"/>
  <c r="U3361" s="1"/>
  <c r="Z3361" s="1"/>
  <c r="O3361"/>
  <c r="T3361" s="1"/>
  <c r="Y3361" s="1"/>
  <c r="N3361"/>
  <c r="R3360"/>
  <c r="W3360" s="1"/>
  <c r="AB3360" s="1"/>
  <c r="Q3360"/>
  <c r="V3360" s="1"/>
  <c r="AA3360" s="1"/>
  <c r="P3360"/>
  <c r="U3360" s="1"/>
  <c r="Z3360" s="1"/>
  <c r="O3360"/>
  <c r="N3360"/>
  <c r="S3360" s="1"/>
  <c r="X3360" s="1"/>
  <c r="R3359"/>
  <c r="W3359" s="1"/>
  <c r="AB3359" s="1"/>
  <c r="Q3359"/>
  <c r="V3359" s="1"/>
  <c r="AA3359" s="1"/>
  <c r="P3359"/>
  <c r="O3359"/>
  <c r="T3359" s="1"/>
  <c r="Y3359" s="1"/>
  <c r="N3359"/>
  <c r="R3358"/>
  <c r="W3358" s="1"/>
  <c r="AB3358" s="1"/>
  <c r="Q3358"/>
  <c r="V3358" s="1"/>
  <c r="P3358"/>
  <c r="U3358" s="1"/>
  <c r="Z3358" s="1"/>
  <c r="O3358"/>
  <c r="N3358"/>
  <c r="R3357"/>
  <c r="W3357" s="1"/>
  <c r="Q3357"/>
  <c r="V3357" s="1"/>
  <c r="AA3357" s="1"/>
  <c r="P3357"/>
  <c r="O3357"/>
  <c r="N3357"/>
  <c r="S3357" s="1"/>
  <c r="X3357" s="1"/>
  <c r="R3356"/>
  <c r="W3356" s="1"/>
  <c r="AB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Q3351"/>
  <c r="V3351" s="1"/>
  <c r="AA3351" s="1"/>
  <c r="P3351"/>
  <c r="U3351" s="1"/>
  <c r="Z3351" s="1"/>
  <c r="O3351"/>
  <c r="N3351"/>
  <c r="R3350"/>
  <c r="W3350" s="1"/>
  <c r="AB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N3346"/>
  <c r="R3345"/>
  <c r="W3345" s="1"/>
  <c r="AB3345" s="1"/>
  <c r="Q3345"/>
  <c r="V3345" s="1"/>
  <c r="AA3345" s="1"/>
  <c r="P3345"/>
  <c r="O3345"/>
  <c r="N3345"/>
  <c r="R3344"/>
  <c r="W3344" s="1"/>
  <c r="AB3344" s="1"/>
  <c r="Q3344"/>
  <c r="P3344"/>
  <c r="O3344"/>
  <c r="N3344"/>
  <c r="R3343"/>
  <c r="Q3343"/>
  <c r="P3343"/>
  <c r="O3343"/>
  <c r="N3343"/>
  <c r="R3342"/>
  <c r="W3342" s="1"/>
  <c r="Q3342"/>
  <c r="P3342"/>
  <c r="O3342"/>
  <c r="N3342"/>
  <c r="S3342" s="1"/>
  <c r="X3342" s="1"/>
  <c r="R3341"/>
  <c r="W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R3337"/>
  <c r="W3337" s="1"/>
  <c r="AB3337" s="1"/>
  <c r="Q3337"/>
  <c r="V3337" s="1"/>
  <c r="AA3337" s="1"/>
  <c r="P3337"/>
  <c r="U3337" s="1"/>
  <c r="Z3337" s="1"/>
  <c r="O3337"/>
  <c r="N3337"/>
  <c r="R3336"/>
  <c r="W3336" s="1"/>
  <c r="AB3336" s="1"/>
  <c r="Q3336"/>
  <c r="V3336" s="1"/>
  <c r="AA3336" s="1"/>
  <c r="P3336"/>
  <c r="O3336"/>
  <c r="N3336"/>
  <c r="R3335"/>
  <c r="W3335" s="1"/>
  <c r="AB3335" s="1"/>
  <c r="Q3335"/>
  <c r="V3335" s="1"/>
  <c r="P3335"/>
  <c r="O3335"/>
  <c r="N3335"/>
  <c r="R3334"/>
  <c r="W3334" s="1"/>
  <c r="Q3334"/>
  <c r="V3334" s="1"/>
  <c r="P3334"/>
  <c r="O3334"/>
  <c r="N3334"/>
  <c r="S3334" s="1"/>
  <c r="X3334" s="1"/>
  <c r="R3332"/>
  <c r="Q3332"/>
  <c r="P3332"/>
  <c r="U3332" s="1"/>
  <c r="Z3332" s="1"/>
  <c r="O3332"/>
  <c r="T3332" s="1"/>
  <c r="Y3332" s="1"/>
  <c r="N3332"/>
  <c r="S3332" s="1"/>
  <c r="X3332" s="1"/>
  <c r="R333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N3330"/>
  <c r="R3329"/>
  <c r="W3329" s="1"/>
  <c r="AB3329" s="1"/>
  <c r="Q3329"/>
  <c r="V3329" s="1"/>
  <c r="AA3329" s="1"/>
  <c r="P3329"/>
  <c r="U3329" s="1"/>
  <c r="O3329"/>
  <c r="N3329"/>
  <c r="R3328"/>
  <c r="W3328" s="1"/>
  <c r="AB3328" s="1"/>
  <c r="Q3328"/>
  <c r="V3328" s="1"/>
  <c r="P3328"/>
  <c r="U3328" s="1"/>
  <c r="O3328"/>
  <c r="N3328"/>
  <c r="R3327"/>
  <c r="W3327" s="1"/>
  <c r="Q3327"/>
  <c r="V3327" s="1"/>
  <c r="P3327"/>
  <c r="U3327" s="1"/>
  <c r="O3327"/>
  <c r="N3327"/>
  <c r="R3326"/>
  <c r="W3326" s="1"/>
  <c r="Q3326"/>
  <c r="V3326" s="1"/>
  <c r="P3326"/>
  <c r="O3326"/>
  <c r="N3326"/>
  <c r="S3326" s="1"/>
  <c r="X3326" s="1"/>
  <c r="R3325"/>
  <c r="W3325" s="1"/>
  <c r="Q3325"/>
  <c r="P3325"/>
  <c r="O3325"/>
  <c r="T3325" s="1"/>
  <c r="Y3325" s="1"/>
  <c r="N3325"/>
  <c r="S3325" s="1"/>
  <c r="X3325" s="1"/>
  <c r="R3324"/>
  <c r="Q3324"/>
  <c r="P3324"/>
  <c r="U3324" s="1"/>
  <c r="Z3324" s="1"/>
  <c r="O3324"/>
  <c r="T3324" s="1"/>
  <c r="Y3324" s="1"/>
  <c r="N3324"/>
  <c r="S3324" s="1"/>
  <c r="X3324" s="1"/>
  <c r="R3322"/>
  <c r="Q3322"/>
  <c r="V3322" s="1"/>
  <c r="AA3322" s="1"/>
  <c r="P3322"/>
  <c r="U3322" s="1"/>
  <c r="Z3322" s="1"/>
  <c r="O3322"/>
  <c r="T3322" s="1"/>
  <c r="Y3322" s="1"/>
  <c r="N3322"/>
  <c r="R3321"/>
  <c r="W3321" s="1"/>
  <c r="AB3321" s="1"/>
  <c r="Q3321"/>
  <c r="V3321" s="1"/>
  <c r="AA3321" s="1"/>
  <c r="P3321"/>
  <c r="U3321" s="1"/>
  <c r="Z3321" s="1"/>
  <c r="O3321"/>
  <c r="T3321" s="1"/>
  <c r="N3321"/>
  <c r="R3320"/>
  <c r="W3320" s="1"/>
  <c r="AB3320" s="1"/>
  <c r="Q3320"/>
  <c r="V3320" s="1"/>
  <c r="AA3320" s="1"/>
  <c r="P3320"/>
  <c r="U3320" s="1"/>
  <c r="O3320"/>
  <c r="T3320" s="1"/>
  <c r="N3320"/>
  <c r="R3319"/>
  <c r="W3319" s="1"/>
  <c r="AB3319" s="1"/>
  <c r="Q3319"/>
  <c r="V3319" s="1"/>
  <c r="P3319"/>
  <c r="U3319" s="1"/>
  <c r="O3319"/>
  <c r="T3319" s="1"/>
  <c r="N3319"/>
  <c r="R3317"/>
  <c r="W3317" s="1"/>
  <c r="Q3317"/>
  <c r="V3317" s="1"/>
  <c r="P3317"/>
  <c r="O3317"/>
  <c r="N3317"/>
  <c r="S3317" s="1"/>
  <c r="X3317" s="1"/>
  <c r="R3316"/>
  <c r="W3316" s="1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S3313" s="1"/>
  <c r="R3312"/>
  <c r="W3312" s="1"/>
  <c r="AB3312" s="1"/>
  <c r="Q3312"/>
  <c r="V3312" s="1"/>
  <c r="AA3312" s="1"/>
  <c r="P3312"/>
  <c r="U3312" s="1"/>
  <c r="O3312"/>
  <c r="T3312" s="1"/>
  <c r="N3312"/>
  <c r="S3312" s="1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U3310" s="1"/>
  <c r="O3310"/>
  <c r="N3310"/>
  <c r="R3309"/>
  <c r="W3309" s="1"/>
  <c r="Q3309"/>
  <c r="V3309" s="1"/>
  <c r="P3309"/>
  <c r="O3309"/>
  <c r="N3309"/>
  <c r="S3309" s="1"/>
  <c r="X3309" s="1"/>
  <c r="R3307"/>
  <c r="Q3307"/>
  <c r="P3307"/>
  <c r="O3307"/>
  <c r="T3307" s="1"/>
  <c r="Y3307" s="1"/>
  <c r="N3307"/>
  <c r="S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O3305"/>
  <c r="T3305" s="1"/>
  <c r="Y3305" s="1"/>
  <c r="N3305"/>
  <c r="S3305" s="1"/>
  <c r="R3304"/>
  <c r="W3304" s="1"/>
  <c r="AB3304" s="1"/>
  <c r="Q3304"/>
  <c r="V3304" s="1"/>
  <c r="P3304"/>
  <c r="U3304" s="1"/>
  <c r="Z3304" s="1"/>
  <c r="O3304"/>
  <c r="T3304" s="1"/>
  <c r="N3304"/>
  <c r="R3302"/>
  <c r="W3302" s="1"/>
  <c r="AB3302" s="1"/>
  <c r="Q3302"/>
  <c r="P3302"/>
  <c r="O3302"/>
  <c r="T3302" s="1"/>
  <c r="N3302"/>
  <c r="R3301"/>
  <c r="W3301" s="1"/>
  <c r="Q3301"/>
  <c r="P3301"/>
  <c r="O3301"/>
  <c r="N3301"/>
  <c r="R3300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R3298"/>
  <c r="Q3298"/>
  <c r="P3298"/>
  <c r="U3298" s="1"/>
  <c r="Z3298" s="1"/>
  <c r="O3298"/>
  <c r="T3298" s="1"/>
  <c r="N3298"/>
  <c r="S3298" s="1"/>
  <c r="X3298" s="1"/>
  <c r="R3297"/>
  <c r="Q3297"/>
  <c r="V3297" s="1"/>
  <c r="AA3297" s="1"/>
  <c r="P3297"/>
  <c r="U3297" s="1"/>
  <c r="O3297"/>
  <c r="T3297" s="1"/>
  <c r="Y3297" s="1"/>
  <c r="N3297"/>
  <c r="R3296"/>
  <c r="W3296" s="1"/>
  <c r="AB3296" s="1"/>
  <c r="Q3296"/>
  <c r="V3296" s="1"/>
  <c r="P3296"/>
  <c r="U3296" s="1"/>
  <c r="Z3296" s="1"/>
  <c r="O3296"/>
  <c r="T3296" s="1"/>
  <c r="N3296"/>
  <c r="R3295"/>
  <c r="W3295" s="1"/>
  <c r="Q3295"/>
  <c r="V3295" s="1"/>
  <c r="AA3295" s="1"/>
  <c r="P3295"/>
  <c r="U3295" s="1"/>
  <c r="O3295"/>
  <c r="N3295"/>
  <c r="S3295" s="1"/>
  <c r="R3294"/>
  <c r="W3294" s="1"/>
  <c r="AB3294" s="1"/>
  <c r="Q3294"/>
  <c r="P3294"/>
  <c r="O3294"/>
  <c r="T3294" s="1"/>
  <c r="N3294"/>
  <c r="R3292"/>
  <c r="Q3292"/>
  <c r="P3292"/>
  <c r="O3292"/>
  <c r="N3292"/>
  <c r="R3291"/>
  <c r="Q3291"/>
  <c r="V3291" s="1"/>
  <c r="P3291"/>
  <c r="O3291"/>
  <c r="N3291"/>
  <c r="S3291" s="1"/>
  <c r="X3291" s="1"/>
  <c r="R3290"/>
  <c r="W3290" s="1"/>
  <c r="Q3290"/>
  <c r="P3290"/>
  <c r="O3290"/>
  <c r="T3290" s="1"/>
  <c r="Y3290" s="1"/>
  <c r="N3290"/>
  <c r="S3290" s="1"/>
  <c r="R3289"/>
  <c r="Q3289"/>
  <c r="P3289"/>
  <c r="U3289" s="1"/>
  <c r="Z3289" s="1"/>
  <c r="O3289"/>
  <c r="T3289" s="1"/>
  <c r="N3289"/>
  <c r="S3289" s="1"/>
  <c r="X3289" s="1"/>
  <c r="R3287"/>
  <c r="W3287" s="1"/>
  <c r="AB3287" s="1"/>
  <c r="Q3287"/>
  <c r="V3287" s="1"/>
  <c r="P3287"/>
  <c r="U3287" s="1"/>
  <c r="Z3287" s="1"/>
  <c r="O3287"/>
  <c r="N3287"/>
  <c r="R3286"/>
  <c r="W3286" s="1"/>
  <c r="Q3286"/>
  <c r="V3286" s="1"/>
  <c r="AA3286" s="1"/>
  <c r="P3286"/>
  <c r="U3286" s="1"/>
  <c r="O3286"/>
  <c r="N3286"/>
  <c r="R3285"/>
  <c r="W3285" s="1"/>
  <c r="AB3285" s="1"/>
  <c r="Q3285"/>
  <c r="V3285" s="1"/>
  <c r="P3285"/>
  <c r="O3285"/>
  <c r="T3285" s="1"/>
  <c r="N3285"/>
  <c r="R3284"/>
  <c r="W3284" s="1"/>
  <c r="Q3284"/>
  <c r="P3284"/>
  <c r="U3284" s="1"/>
  <c r="O3284"/>
  <c r="N3284"/>
  <c r="R3283"/>
  <c r="Q3283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R3281"/>
  <c r="Q3281"/>
  <c r="P3281"/>
  <c r="U3281" s="1"/>
  <c r="Z3281" s="1"/>
  <c r="O3281"/>
  <c r="T3281" s="1"/>
  <c r="N3281"/>
  <c r="S3281" s="1"/>
  <c r="X3281" s="1"/>
  <c r="R3280"/>
  <c r="Q3280"/>
  <c r="V3280" s="1"/>
  <c r="AA3280" s="1"/>
  <c r="P3280"/>
  <c r="U3280" s="1"/>
  <c r="O3280"/>
  <c r="T3280" s="1"/>
  <c r="Y3280" s="1"/>
  <c r="N3280"/>
  <c r="S3280" s="1"/>
  <c r="R3279"/>
  <c r="W3279" s="1"/>
  <c r="AB3279" s="1"/>
  <c r="Q3279"/>
  <c r="V3279" s="1"/>
  <c r="P3279"/>
  <c r="U3279" s="1"/>
  <c r="Z3279" s="1"/>
  <c r="O3279"/>
  <c r="T3279" s="1"/>
  <c r="N3279"/>
  <c r="R3262"/>
  <c r="W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N3257"/>
  <c r="S3257" s="1"/>
  <c r="X3257" s="1"/>
  <c r="R3256"/>
  <c r="W3256" s="1"/>
  <c r="AB3256" s="1"/>
  <c r="Q3256"/>
  <c r="V3256" s="1"/>
  <c r="AA3256" s="1"/>
  <c r="P3256"/>
  <c r="U3256" s="1"/>
  <c r="O3256"/>
  <c r="T3256" s="1"/>
  <c r="Y3256" s="1"/>
  <c r="N3256"/>
  <c r="S3256" s="1"/>
  <c r="X3256" s="1"/>
  <c r="R3255"/>
  <c r="W3255" s="1"/>
  <c r="AB3255" s="1"/>
  <c r="Q3255"/>
  <c r="V3255" s="1"/>
  <c r="P3255"/>
  <c r="U3255" s="1"/>
  <c r="Z3255" s="1"/>
  <c r="O3255"/>
  <c r="T3255" s="1"/>
  <c r="Y3255" s="1"/>
  <c r="N3255"/>
  <c r="S3255" s="1"/>
  <c r="X3255" s="1"/>
  <c r="R3254"/>
  <c r="W3254" s="1"/>
  <c r="Q3254"/>
  <c r="V3254" s="1"/>
  <c r="AA3254" s="1"/>
  <c r="P3254"/>
  <c r="U3254" s="1"/>
  <c r="Z3254" s="1"/>
  <c r="O3254"/>
  <c r="T3254" s="1"/>
  <c r="Y3254" s="1"/>
  <c r="N3254"/>
  <c r="R3253"/>
  <c r="W3253" s="1"/>
  <c r="AB3253" s="1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R3249"/>
  <c r="Q3249"/>
  <c r="V3249" s="1"/>
  <c r="AA3249" s="1"/>
  <c r="P3249"/>
  <c r="U3249" s="1"/>
  <c r="Z3249" s="1"/>
  <c r="O3249"/>
  <c r="T3249" s="1"/>
  <c r="N3249"/>
  <c r="S3249" s="1"/>
  <c r="X3249" s="1"/>
  <c r="R3125"/>
  <c r="W3125" s="1"/>
  <c r="AB3125" s="1"/>
  <c r="Q3125"/>
  <c r="V3125" s="1"/>
  <c r="AA3125" s="1"/>
  <c r="P3125"/>
  <c r="U3125" s="1"/>
  <c r="O3125"/>
  <c r="T3125" s="1"/>
  <c r="N3125"/>
  <c r="S3125" s="1"/>
  <c r="R3124"/>
  <c r="W3124" s="1"/>
  <c r="AB3124" s="1"/>
  <c r="Q3124"/>
  <c r="V3124" s="1"/>
  <c r="P3124"/>
  <c r="U3124" s="1"/>
  <c r="O3124"/>
  <c r="T3124" s="1"/>
  <c r="N3124"/>
  <c r="R3123"/>
  <c r="W3123" s="1"/>
  <c r="Q3123"/>
  <c r="P3123"/>
  <c r="U3123" s="1"/>
  <c r="O3123"/>
  <c r="N3123"/>
  <c r="R3122"/>
  <c r="Q3122"/>
  <c r="P3122"/>
  <c r="O3122"/>
  <c r="N3122"/>
  <c r="R3120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R3117"/>
  <c r="W3117" s="1"/>
  <c r="AB3117" s="1"/>
  <c r="Q3117"/>
  <c r="V3117" s="1"/>
  <c r="AA3117" s="1"/>
  <c r="P3117"/>
  <c r="U3117" s="1"/>
  <c r="O3117"/>
  <c r="N3117"/>
  <c r="R3116"/>
  <c r="W3116" s="1"/>
  <c r="AB3116" s="1"/>
  <c r="Q3116"/>
  <c r="V3116" s="1"/>
  <c r="P3116"/>
  <c r="U3116" s="1"/>
  <c r="O3116"/>
  <c r="T3116" s="1"/>
  <c r="N3116"/>
  <c r="R3115"/>
  <c r="W3115" s="1"/>
  <c r="Q3115"/>
  <c r="V3115" s="1"/>
  <c r="P3115"/>
  <c r="U3115" s="1"/>
  <c r="O3115"/>
  <c r="N3115"/>
  <c r="R3114"/>
  <c r="W3114" s="1"/>
  <c r="Q3114"/>
  <c r="V3114" s="1"/>
  <c r="P3114"/>
  <c r="O3114"/>
  <c r="N3114"/>
  <c r="R3113"/>
  <c r="Q3113"/>
  <c r="P3113"/>
  <c r="O3113"/>
  <c r="N3113"/>
  <c r="S3113" s="1"/>
  <c r="X3113" s="1"/>
  <c r="R3112"/>
  <c r="Q3112"/>
  <c r="P3112"/>
  <c r="O3112"/>
  <c r="T3112" s="1"/>
  <c r="Y3112" s="1"/>
  <c r="N3112"/>
  <c r="S3112" s="1"/>
  <c r="X3112" s="1"/>
  <c r="R3110"/>
  <c r="Q3110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N3109"/>
  <c r="R3108"/>
  <c r="W3108" s="1"/>
  <c r="AB3108" s="1"/>
  <c r="Q3108"/>
  <c r="V3108" s="1"/>
  <c r="AA3108" s="1"/>
  <c r="P3108"/>
  <c r="U3108" s="1"/>
  <c r="O3108"/>
  <c r="N3108"/>
  <c r="R3107"/>
  <c r="W3107" s="1"/>
  <c r="AB3107" s="1"/>
  <c r="Q3107"/>
  <c r="V3107" s="1"/>
  <c r="P3107"/>
  <c r="O3107"/>
  <c r="N3107"/>
  <c r="R3105"/>
  <c r="W3105" s="1"/>
  <c r="Q3105"/>
  <c r="V3105" s="1"/>
  <c r="P3105"/>
  <c r="O3105"/>
  <c r="N3105"/>
  <c r="R3104"/>
  <c r="W3104" s="1"/>
  <c r="Q3104"/>
  <c r="P3104"/>
  <c r="O3104"/>
  <c r="N3104"/>
  <c r="S3104" s="1"/>
  <c r="X3104" s="1"/>
  <c r="R3103"/>
  <c r="Q3103"/>
  <c r="P3103"/>
  <c r="O3103"/>
  <c r="T3103" s="1"/>
  <c r="Y3103" s="1"/>
  <c r="N3103"/>
  <c r="S3103" s="1"/>
  <c r="X3103" s="1"/>
  <c r="R3102"/>
  <c r="Q3102"/>
  <c r="P3102"/>
  <c r="U3102" s="1"/>
  <c r="O3102"/>
  <c r="T3102" s="1"/>
  <c r="Y3102" s="1"/>
  <c r="N3102"/>
  <c r="S3102" s="1"/>
  <c r="R3101"/>
  <c r="Q3101"/>
  <c r="V3101" s="1"/>
  <c r="P3101"/>
  <c r="U3101" s="1"/>
  <c r="Z3101" s="1"/>
  <c r="O3101"/>
  <c r="T3101" s="1"/>
  <c r="N3101"/>
  <c r="R3100"/>
  <c r="W3100" s="1"/>
  <c r="Q3100"/>
  <c r="V3100" s="1"/>
  <c r="AA3100" s="1"/>
  <c r="P3100"/>
  <c r="U3100" s="1"/>
  <c r="O3100"/>
  <c r="N3100"/>
  <c r="S3100" s="1"/>
  <c r="R3099"/>
  <c r="W3099" s="1"/>
  <c r="AB3099" s="1"/>
  <c r="Q3099"/>
  <c r="V3099" s="1"/>
  <c r="P3099"/>
  <c r="O3099"/>
  <c r="N3099"/>
  <c r="R3098"/>
  <c r="W3098" s="1"/>
  <c r="Q3098"/>
  <c r="P3098"/>
  <c r="U3098" s="1"/>
  <c r="O3098"/>
  <c r="N3098"/>
  <c r="R3097"/>
  <c r="Q3097"/>
  <c r="V3097" s="1"/>
  <c r="P3097"/>
  <c r="O3097"/>
  <c r="N3097"/>
  <c r="R3095"/>
  <c r="W3095" s="1"/>
  <c r="Q3095"/>
  <c r="P3095"/>
  <c r="O3095"/>
  <c r="N3095"/>
  <c r="S3095" s="1"/>
  <c r="R3094"/>
  <c r="Q3094"/>
  <c r="P3094"/>
  <c r="O3094"/>
  <c r="T3094" s="1"/>
  <c r="N3094"/>
  <c r="S3094" s="1"/>
  <c r="X3094" s="1"/>
  <c r="R3093"/>
  <c r="Q3093"/>
  <c r="P3093"/>
  <c r="U3093" s="1"/>
  <c r="O3093"/>
  <c r="T3093" s="1"/>
  <c r="Y3093" s="1"/>
  <c r="N3093"/>
  <c r="S3093" s="1"/>
  <c r="R3092"/>
  <c r="Q3092"/>
  <c r="V3092" s="1"/>
  <c r="P3092"/>
  <c r="U3092" s="1"/>
  <c r="Z3092" s="1"/>
  <c r="O3092"/>
  <c r="T3092" s="1"/>
  <c r="N3092"/>
  <c r="R3090"/>
  <c r="W3090" s="1"/>
  <c r="Q3090"/>
  <c r="V3090" s="1"/>
  <c r="P3090"/>
  <c r="O3090"/>
  <c r="N3090"/>
  <c r="R3089"/>
  <c r="W3089" s="1"/>
  <c r="Q3089"/>
  <c r="P3089"/>
  <c r="O3089"/>
  <c r="N3089"/>
  <c r="R3088"/>
  <c r="Q3088"/>
  <c r="P3088"/>
  <c r="O3088"/>
  <c r="N3088"/>
  <c r="R3087"/>
  <c r="Q3087"/>
  <c r="P3087"/>
  <c r="O3087"/>
  <c r="N3087"/>
  <c r="S3087" s="1"/>
  <c r="R3086"/>
  <c r="Q3086"/>
  <c r="P3086"/>
  <c r="O3086"/>
  <c r="T3086" s="1"/>
  <c r="N3086"/>
  <c r="S3086" s="1"/>
  <c r="R3085"/>
  <c r="Q3085"/>
  <c r="P3085"/>
  <c r="U3085" s="1"/>
  <c r="O3085"/>
  <c r="T3085" s="1"/>
  <c r="N3085"/>
  <c r="S3085" s="1"/>
  <c r="R3084"/>
  <c r="Q3084"/>
  <c r="V3084" s="1"/>
  <c r="P3084"/>
  <c r="U3084" s="1"/>
  <c r="O3084"/>
  <c r="T3084" s="1"/>
  <c r="N3084"/>
  <c r="R3083"/>
  <c r="W3083" s="1"/>
  <c r="Q3083"/>
  <c r="V3083" s="1"/>
  <c r="P3083"/>
  <c r="U3083" s="1"/>
  <c r="O3083"/>
  <c r="N3083"/>
  <c r="R3082"/>
  <c r="W3082" s="1"/>
  <c r="Q3082"/>
  <c r="V3082" s="1"/>
  <c r="P3082"/>
  <c r="O3082"/>
  <c r="N3082"/>
  <c r="R3080"/>
  <c r="W3080" s="1"/>
  <c r="Q3080"/>
  <c r="P3080"/>
  <c r="O3080"/>
  <c r="N3080"/>
  <c r="R3079"/>
  <c r="Q3079"/>
  <c r="P3079"/>
  <c r="O3079"/>
  <c r="N3079"/>
  <c r="R3078"/>
  <c r="Q3078"/>
  <c r="P3078"/>
  <c r="O3078"/>
  <c r="N3078"/>
  <c r="S3078" s="1"/>
  <c r="R3077"/>
  <c r="Q3077"/>
  <c r="P3077"/>
  <c r="O3077"/>
  <c r="T3077" s="1"/>
  <c r="N3077"/>
  <c r="S3077" s="1"/>
  <c r="R3075"/>
  <c r="Q3075"/>
  <c r="V3075" s="1"/>
  <c r="P3075"/>
  <c r="U3075" s="1"/>
  <c r="O3075"/>
  <c r="T3075" s="1"/>
  <c r="N3075"/>
  <c r="R3074"/>
  <c r="W3074" s="1"/>
  <c r="Q3074"/>
  <c r="V3074" s="1"/>
  <c r="P3074"/>
  <c r="U3074" s="1"/>
  <c r="O3074"/>
  <c r="N3074"/>
  <c r="R3073"/>
  <c r="W3073" s="1"/>
  <c r="Q3073"/>
  <c r="V3073" s="1"/>
  <c r="P3073"/>
  <c r="O3073"/>
  <c r="N3073"/>
  <c r="R3072"/>
  <c r="W3072" s="1"/>
  <c r="Q3072"/>
  <c r="P3072"/>
  <c r="O3072"/>
  <c r="N3072"/>
  <c r="R3071"/>
  <c r="Q3071"/>
  <c r="P3071"/>
  <c r="O3071"/>
  <c r="N3071"/>
  <c r="R3070"/>
  <c r="Q3070"/>
  <c r="P3070"/>
  <c r="O3070"/>
  <c r="N3070"/>
  <c r="S3070" s="1"/>
  <c r="R3069"/>
  <c r="Q3069"/>
  <c r="P3069"/>
  <c r="O3069"/>
  <c r="T3069" s="1"/>
  <c r="N3069"/>
  <c r="R3068"/>
  <c r="W3068" s="1"/>
  <c r="AB3068" s="1"/>
  <c r="Q3068"/>
  <c r="P3068"/>
  <c r="U3068" s="1"/>
  <c r="O3068"/>
  <c r="T3068" s="1"/>
  <c r="N3068"/>
  <c r="S3068" s="1"/>
  <c r="R3067"/>
  <c r="Q3067"/>
  <c r="V3067" s="1"/>
  <c r="P3067"/>
  <c r="U3067" s="1"/>
  <c r="O3067"/>
  <c r="T3067" s="1"/>
  <c r="N3067"/>
  <c r="R3065"/>
  <c r="W3065" s="1"/>
  <c r="Q3065"/>
  <c r="P3065"/>
  <c r="U3065" s="1"/>
  <c r="O3065"/>
  <c r="N3065"/>
  <c r="R3064"/>
  <c r="W3064" s="1"/>
  <c r="Q3064"/>
  <c r="V3064" s="1"/>
  <c r="P3064"/>
  <c r="O3064"/>
  <c r="N3064"/>
  <c r="R3063"/>
  <c r="W3063" s="1"/>
  <c r="Q3063"/>
  <c r="P3063"/>
  <c r="O3063"/>
  <c r="N3063"/>
  <c r="S3063" s="1"/>
  <c r="X3063" s="1"/>
  <c r="R3062"/>
  <c r="Q3062"/>
  <c r="P3062"/>
  <c r="O3062"/>
  <c r="T3062" s="1"/>
  <c r="Y3062" s="1"/>
  <c r="N3062"/>
  <c r="R3060"/>
  <c r="Q3060"/>
  <c r="V3060" s="1"/>
  <c r="AA3060" s="1"/>
  <c r="P3060"/>
  <c r="O3060"/>
  <c r="T3060" s="1"/>
  <c r="N3060"/>
  <c r="S3060" s="1"/>
  <c r="R3059"/>
  <c r="W3059" s="1"/>
  <c r="AB3059" s="1"/>
  <c r="Q3059"/>
  <c r="P3059"/>
  <c r="U3059" s="1"/>
  <c r="O3059"/>
  <c r="N3059"/>
  <c r="S3059" s="1"/>
  <c r="R3058"/>
  <c r="Q3058"/>
  <c r="V3058" s="1"/>
  <c r="P3058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S3055" s="1"/>
  <c r="X3055" s="1"/>
  <c r="R3054"/>
  <c r="Q3054"/>
  <c r="P3054"/>
  <c r="O3054"/>
  <c r="T3054" s="1"/>
  <c r="Y3054" s="1"/>
  <c r="N3054"/>
  <c r="R3053"/>
  <c r="Q3053"/>
  <c r="P3053"/>
  <c r="U3053" s="1"/>
  <c r="Z3053" s="1"/>
  <c r="O3053"/>
  <c r="T3053" s="1"/>
  <c r="N3053"/>
  <c r="S3053" s="1"/>
  <c r="R3052"/>
  <c r="Q3052"/>
  <c r="V3052" s="1"/>
  <c r="AA3052" s="1"/>
  <c r="P3052"/>
  <c r="U3052" s="1"/>
  <c r="O3052"/>
  <c r="T3052" s="1"/>
  <c r="N3052"/>
  <c r="S3052" s="1"/>
  <c r="R3050"/>
  <c r="W3050" s="1"/>
  <c r="AB3050" s="1"/>
  <c r="Q3050"/>
  <c r="P3050"/>
  <c r="U3050" s="1"/>
  <c r="O3050"/>
  <c r="T3050" s="1"/>
  <c r="N3050"/>
  <c r="S3050" s="1"/>
  <c r="R3049"/>
  <c r="Q3049"/>
  <c r="V3049" s="1"/>
  <c r="P3049"/>
  <c r="O3049"/>
  <c r="T3049" s="1"/>
  <c r="N3049"/>
  <c r="R3048"/>
  <c r="W3048" s="1"/>
  <c r="Q3048"/>
  <c r="V3048" s="1"/>
  <c r="P3048"/>
  <c r="U3048" s="1"/>
  <c r="O3048"/>
  <c r="N3048"/>
  <c r="R3047"/>
  <c r="W3047" s="1"/>
  <c r="Q3047"/>
  <c r="V3047" s="1"/>
  <c r="P3047"/>
  <c r="O3047"/>
  <c r="N3047"/>
  <c r="R3045"/>
  <c r="Q3045"/>
  <c r="P3045"/>
  <c r="O3045"/>
  <c r="T3045" s="1"/>
  <c r="Y3045" s="1"/>
  <c r="N3045"/>
  <c r="R3044"/>
  <c r="Q3044"/>
  <c r="P3044"/>
  <c r="U3044" s="1"/>
  <c r="Z3044" s="1"/>
  <c r="O3044"/>
  <c r="T3044" s="1"/>
  <c r="N3044"/>
  <c r="S3044" s="1"/>
  <c r="R3043"/>
  <c r="Q3043"/>
  <c r="V3043" s="1"/>
  <c r="AA3043" s="1"/>
  <c r="P3043"/>
  <c r="U3043" s="1"/>
  <c r="O3043"/>
  <c r="T3043" s="1"/>
  <c r="N3043"/>
  <c r="R3042"/>
  <c r="W3042" s="1"/>
  <c r="AB3042" s="1"/>
  <c r="Q3042"/>
  <c r="V3042" s="1"/>
  <c r="P3042"/>
  <c r="U3042" s="1"/>
  <c r="O3042"/>
  <c r="T3042" s="1"/>
  <c r="N3042"/>
  <c r="S3042" s="1"/>
  <c r="R3041"/>
  <c r="W3041" s="1"/>
  <c r="Q3041"/>
  <c r="V3041" s="1"/>
  <c r="P3041"/>
  <c r="U3041" s="1"/>
  <c r="O3041"/>
  <c r="T3041" s="1"/>
  <c r="N3041"/>
  <c r="R3040"/>
  <c r="W3040" s="1"/>
  <c r="Q3040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S3038" s="1"/>
  <c r="X3038" s="1"/>
  <c r="R3037"/>
  <c r="Q3037"/>
  <c r="P3037"/>
  <c r="O3037"/>
  <c r="T3037" s="1"/>
  <c r="Y3037" s="1"/>
  <c r="N3037"/>
  <c r="S3037" s="1"/>
  <c r="R3035"/>
  <c r="Q3035"/>
  <c r="P3035"/>
  <c r="U3035" s="1"/>
  <c r="Z3035" s="1"/>
  <c r="O3035"/>
  <c r="N3035"/>
  <c r="S3035" s="1"/>
  <c r="R3034"/>
  <c r="Q3034"/>
  <c r="V3034" s="1"/>
  <c r="AA3034" s="1"/>
  <c r="P3034"/>
  <c r="U3034" s="1"/>
  <c r="O3034"/>
  <c r="T3034" s="1"/>
  <c r="N3034"/>
  <c r="R3033"/>
  <c r="W3033" s="1"/>
  <c r="AB3033" s="1"/>
  <c r="Q3033"/>
  <c r="V3033" s="1"/>
  <c r="P3033"/>
  <c r="U3033" s="1"/>
  <c r="O3033"/>
  <c r="N3033"/>
  <c r="S3033" s="1"/>
  <c r="R3032"/>
  <c r="W3032" s="1"/>
  <c r="Q3032"/>
  <c r="V3032" s="1"/>
  <c r="P3032"/>
  <c r="U3032" s="1"/>
  <c r="O3032"/>
  <c r="T3032" s="1"/>
  <c r="N3032"/>
  <c r="R3030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S3028" s="1"/>
  <c r="R3027"/>
  <c r="Q3027"/>
  <c r="P3027"/>
  <c r="U3027" s="1"/>
  <c r="Z3027" s="1"/>
  <c r="O3027"/>
  <c r="T3027" s="1"/>
  <c r="N3027"/>
  <c r="S3027" s="1"/>
  <c r="R3026"/>
  <c r="Q3026"/>
  <c r="V3026" s="1"/>
  <c r="AA3026" s="1"/>
  <c r="P3026"/>
  <c r="O3026"/>
  <c r="T3026" s="1"/>
  <c r="N3026"/>
  <c r="R3025"/>
  <c r="W3025" s="1"/>
  <c r="AB3025" s="1"/>
  <c r="Q3025"/>
  <c r="P3025"/>
  <c r="U3025" s="1"/>
  <c r="O3025"/>
  <c r="N3025"/>
  <c r="S3025" s="1"/>
  <c r="R3024"/>
  <c r="W3024" s="1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AB3020" s="1"/>
  <c r="Q3020"/>
  <c r="V3020" s="1"/>
  <c r="AA3020" s="1"/>
  <c r="P3020"/>
  <c r="U3020" s="1"/>
  <c r="O3020"/>
  <c r="T3020" s="1"/>
  <c r="N3020"/>
  <c r="R3019"/>
  <c r="W3019" s="1"/>
  <c r="AB3019" s="1"/>
  <c r="Q3019"/>
  <c r="V3019" s="1"/>
  <c r="AA3019" s="1"/>
  <c r="P3019"/>
  <c r="U3019" s="1"/>
  <c r="O3019"/>
  <c r="N3019"/>
  <c r="R3018"/>
  <c r="W3018" s="1"/>
  <c r="Q3018"/>
  <c r="V3018" s="1"/>
  <c r="P3018"/>
  <c r="O3018"/>
  <c r="N3018"/>
  <c r="S3018" s="1"/>
  <c r="X3018" s="1"/>
  <c r="R3017"/>
  <c r="Q3017"/>
  <c r="P3017"/>
  <c r="O3017"/>
  <c r="T3017" s="1"/>
  <c r="Y3017" s="1"/>
  <c r="N3017"/>
  <c r="S3017" s="1"/>
  <c r="X3017" s="1"/>
  <c r="R3015"/>
  <c r="Q3015"/>
  <c r="V3015" s="1"/>
  <c r="AA3015" s="1"/>
  <c r="P3015"/>
  <c r="U3015" s="1"/>
  <c r="Z3015" s="1"/>
  <c r="O3015"/>
  <c r="T3015" s="1"/>
  <c r="Y3015" s="1"/>
  <c r="N3015"/>
  <c r="S3015" s="1"/>
  <c r="X3015" s="1"/>
  <c r="R3014"/>
  <c r="W3014" s="1"/>
  <c r="AB3014" s="1"/>
  <c r="Q3014"/>
  <c r="V3014" s="1"/>
  <c r="AA3014" s="1"/>
  <c r="P3014"/>
  <c r="U3014" s="1"/>
  <c r="Z3014" s="1"/>
  <c r="O3014"/>
  <c r="T3014" s="1"/>
  <c r="Y3014" s="1"/>
  <c r="N3014"/>
  <c r="S3014" s="1"/>
  <c r="R3013"/>
  <c r="W3013" s="1"/>
  <c r="AB3013" s="1"/>
  <c r="Q3013"/>
  <c r="V3013" s="1"/>
  <c r="AA3013" s="1"/>
  <c r="P3013"/>
  <c r="U3013" s="1"/>
  <c r="Z3013" s="1"/>
  <c r="O3013"/>
  <c r="T3013" s="1"/>
  <c r="N3013"/>
  <c r="S3013" s="1"/>
  <c r="R3012"/>
  <c r="W3012" s="1"/>
  <c r="AB3012" s="1"/>
  <c r="Q3012"/>
  <c r="V3012" s="1"/>
  <c r="AA3012" s="1"/>
  <c r="P3012"/>
  <c r="U3012" s="1"/>
  <c r="O3012"/>
  <c r="T3012" s="1"/>
  <c r="N3012"/>
  <c r="R3011"/>
  <c r="Q3011"/>
  <c r="V3011" s="1"/>
  <c r="P3011"/>
  <c r="U3011" s="1"/>
  <c r="O3011"/>
  <c r="N3011"/>
  <c r="R3010"/>
  <c r="Q3010"/>
  <c r="V3010" s="1"/>
  <c r="P3010"/>
  <c r="O3010"/>
  <c r="N3010"/>
  <c r="S3010" s="1"/>
  <c r="X3010" s="1"/>
  <c r="R3009"/>
  <c r="W3009" s="1"/>
  <c r="Q3009"/>
  <c r="P3009"/>
  <c r="O3009"/>
  <c r="T3009" s="1"/>
  <c r="Y3009" s="1"/>
  <c r="N3009"/>
  <c r="S3009" s="1"/>
  <c r="X3009" s="1"/>
  <c r="R3008"/>
  <c r="Q3008"/>
  <c r="P3008"/>
  <c r="U3008" s="1"/>
  <c r="Z3008" s="1"/>
  <c r="O3008"/>
  <c r="T3008" s="1"/>
  <c r="Y3008" s="1"/>
  <c r="N3008"/>
  <c r="S3008" s="1"/>
  <c r="X3008" s="1"/>
  <c r="R3007"/>
  <c r="Q3007"/>
  <c r="V3007" s="1"/>
  <c r="AA3007" s="1"/>
  <c r="P3007"/>
  <c r="U3007" s="1"/>
  <c r="Z3007" s="1"/>
  <c r="O3007"/>
  <c r="T3007" s="1"/>
  <c r="Y3007" s="1"/>
  <c r="N3007"/>
  <c r="S3007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79"/>
  <c r="W3879" s="1"/>
  <c r="AB3879" s="1"/>
  <c r="Q3879"/>
  <c r="V3879" s="1"/>
  <c r="AA3879" s="1"/>
  <c r="P3879"/>
  <c r="U3879" s="1"/>
  <c r="O3879"/>
  <c r="T3879" s="1"/>
  <c r="Y3879" s="1"/>
  <c r="N3879"/>
  <c r="R3111"/>
  <c r="W3111" s="1"/>
  <c r="AB3111" s="1"/>
  <c r="Q3111"/>
  <c r="V3111" s="1"/>
  <c r="AA3111" s="1"/>
  <c r="P3111"/>
  <c r="U3111" s="1"/>
  <c r="Z3111" s="1"/>
  <c r="O3111"/>
  <c r="T3111" s="1"/>
  <c r="N3111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34"/>
  <c r="Q4634"/>
  <c r="P4634"/>
  <c r="U4634" s="1"/>
  <c r="Z4634" s="1"/>
  <c r="O4634"/>
  <c r="T4634" s="1"/>
  <c r="Y4634" s="1"/>
  <c r="N4634"/>
  <c r="S4634" s="1"/>
  <c r="X463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287"/>
  <c r="Q4287"/>
  <c r="P4287"/>
  <c r="U4287" s="1"/>
  <c r="Z4287" s="1"/>
  <c r="O4287"/>
  <c r="T4287" s="1"/>
  <c r="Y4287" s="1"/>
  <c r="N4287"/>
  <c r="S4287" s="1"/>
  <c r="X4287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909"/>
  <c r="W3909" s="1"/>
  <c r="AB3909" s="1"/>
  <c r="Q3909"/>
  <c r="V3909" s="1"/>
  <c r="AA3909" s="1"/>
  <c r="P3909"/>
  <c r="U3909" s="1"/>
  <c r="Z3909" s="1"/>
  <c r="O3909"/>
  <c r="T3909" s="1"/>
  <c r="Y3909" s="1"/>
  <c r="N3909"/>
  <c r="S3909" s="1"/>
  <c r="X3909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69"/>
  <c r="W3969" s="1"/>
  <c r="Q3969"/>
  <c r="P3969"/>
  <c r="O3969"/>
  <c r="N3969"/>
  <c r="S3969" s="1"/>
  <c r="X3969" s="1"/>
  <c r="R3968"/>
  <c r="Q3968"/>
  <c r="P3968"/>
  <c r="O3968"/>
  <c r="T3968" s="1"/>
  <c r="Y3968" s="1"/>
  <c r="N3968"/>
  <c r="S3968" s="1"/>
  <c r="R3967"/>
  <c r="Q3967"/>
  <c r="P3967"/>
  <c r="U3967" s="1"/>
  <c r="O3967"/>
  <c r="T3967" s="1"/>
  <c r="N3967"/>
  <c r="R3966"/>
  <c r="Q3966"/>
  <c r="V3966" s="1"/>
  <c r="P3966"/>
  <c r="U3966" s="1"/>
  <c r="O3966"/>
  <c r="N3966"/>
  <c r="S3966" s="1"/>
  <c r="R3964"/>
  <c r="W3964" s="1"/>
  <c r="AB3964" s="1"/>
  <c r="Q3964"/>
  <c r="P3964"/>
  <c r="O3964"/>
  <c r="N3964"/>
  <c r="R3963"/>
  <c r="W3963" s="1"/>
  <c r="Q3963"/>
  <c r="P3963"/>
  <c r="O3963"/>
  <c r="N3963"/>
  <c r="R3962"/>
  <c r="W3962" s="1"/>
  <c r="Q3962"/>
  <c r="V3962" s="1"/>
  <c r="P3962"/>
  <c r="O3962"/>
  <c r="N3962"/>
  <c r="R3961"/>
  <c r="W3961" s="1"/>
  <c r="Q3961"/>
  <c r="P3961"/>
  <c r="O3961"/>
  <c r="N3961"/>
  <c r="S3961" s="1"/>
  <c r="R3960"/>
  <c r="Q3960"/>
  <c r="P3960"/>
  <c r="O3960"/>
  <c r="T3960" s="1"/>
  <c r="N3960"/>
  <c r="S3960" s="1"/>
  <c r="R3959"/>
  <c r="Q3959"/>
  <c r="P3959"/>
  <c r="U3959" s="1"/>
  <c r="O3959"/>
  <c r="T3959" s="1"/>
  <c r="N3959"/>
  <c r="S3959" s="1"/>
  <c r="R3958"/>
  <c r="Q3958"/>
  <c r="V3958" s="1"/>
  <c r="P3958"/>
  <c r="U3958" s="1"/>
  <c r="O3958"/>
  <c r="T3958" s="1"/>
  <c r="N3958"/>
  <c r="R3957"/>
  <c r="W3957" s="1"/>
  <c r="Q3957"/>
  <c r="V3957" s="1"/>
  <c r="P3957"/>
  <c r="O3957"/>
  <c r="N3957"/>
  <c r="R3956"/>
  <c r="W3956" s="1"/>
  <c r="Q3956"/>
  <c r="P3956"/>
  <c r="U3956" s="1"/>
  <c r="O3956"/>
  <c r="T3956" s="1"/>
  <c r="N3956"/>
  <c r="R3955"/>
  <c r="W3955" s="1"/>
  <c r="Q3955"/>
  <c r="V3955" s="1"/>
  <c r="P3955"/>
  <c r="U3955" s="1"/>
  <c r="O3955"/>
  <c r="T3955" s="1"/>
  <c r="N3955"/>
  <c r="R4363"/>
  <c r="Q4363"/>
  <c r="V4363" s="1"/>
  <c r="AA4363" s="1"/>
  <c r="P4363"/>
  <c r="U4363" s="1"/>
  <c r="Z4363" s="1"/>
  <c r="O4363"/>
  <c r="T4363" s="1"/>
  <c r="Y4363" s="1"/>
  <c r="N4363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22"/>
  <c r="W4422" s="1"/>
  <c r="Q4422"/>
  <c r="V4422" s="1"/>
  <c r="P4422"/>
  <c r="U4422" s="1"/>
  <c r="Z4422" s="1"/>
  <c r="O4422"/>
  <c r="N4422"/>
  <c r="S4422" s="1"/>
  <c r="X4422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152"/>
  <c r="W5152" s="1"/>
  <c r="Q5152"/>
  <c r="V5152" s="1"/>
  <c r="AA5152" s="1"/>
  <c r="P5152"/>
  <c r="U5152" s="1"/>
  <c r="Z5152" s="1"/>
  <c r="O5152"/>
  <c r="T5152" s="1"/>
  <c r="Y5152" s="1"/>
  <c r="N5152"/>
  <c r="S5152" s="1"/>
  <c r="X5152" s="1"/>
  <c r="R5151"/>
  <c r="W5151" s="1"/>
  <c r="Q5151"/>
  <c r="V5151" s="1"/>
  <c r="AA5151" s="1"/>
  <c r="P5151"/>
  <c r="U5151" s="1"/>
  <c r="Z5151" s="1"/>
  <c r="O5151"/>
  <c r="T5151" s="1"/>
  <c r="Y5151" s="1"/>
  <c r="N5151"/>
  <c r="S5151" s="1"/>
  <c r="X5151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X5149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N5147"/>
  <c r="S5147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76"/>
  <c r="W4076" s="1"/>
  <c r="Q4076"/>
  <c r="V4076" s="1"/>
  <c r="P4076"/>
  <c r="O4076"/>
  <c r="N4076"/>
  <c r="R3789"/>
  <c r="W3789" s="1"/>
  <c r="AB3789" s="1"/>
  <c r="Q3789"/>
  <c r="V3789" s="1"/>
  <c r="AA3789" s="1"/>
  <c r="P3789"/>
  <c r="U3789" s="1"/>
  <c r="Z3789" s="1"/>
  <c r="O3789"/>
  <c r="T3789" s="1"/>
  <c r="N3789"/>
  <c r="R3849"/>
  <c r="W3849" s="1"/>
  <c r="AB3849" s="1"/>
  <c r="Q3849"/>
  <c r="V3849" s="1"/>
  <c r="AA3849" s="1"/>
  <c r="P3849"/>
  <c r="U3849" s="1"/>
  <c r="Z3849" s="1"/>
  <c r="O3849"/>
  <c r="T3849" s="1"/>
  <c r="N3849"/>
  <c r="S3849" s="1"/>
  <c r="X3849" s="1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46"/>
  <c r="W4046" s="1"/>
  <c r="AB4046" s="1"/>
  <c r="Q4046"/>
  <c r="P4046"/>
  <c r="U4046" s="1"/>
  <c r="Z4046" s="1"/>
  <c r="O4046"/>
  <c r="T4046" s="1"/>
  <c r="Y4046" s="1"/>
  <c r="N4046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R5145"/>
  <c r="W5145" s="1"/>
  <c r="AB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N5142"/>
  <c r="S5142" s="1"/>
  <c r="X5142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72"/>
  <c r="W4272" s="1"/>
  <c r="AB4272" s="1"/>
  <c r="Q4272"/>
  <c r="V4272" s="1"/>
  <c r="AA4272" s="1"/>
  <c r="P4272"/>
  <c r="U4272" s="1"/>
  <c r="Z4272" s="1"/>
  <c r="O4272"/>
  <c r="N4272"/>
  <c r="R1495"/>
  <c r="W1495" s="1"/>
  <c r="AB1495" s="1"/>
  <c r="Q1495"/>
  <c r="V1495" s="1"/>
  <c r="P1495"/>
  <c r="U1495" s="1"/>
  <c r="Z1495" s="1"/>
  <c r="O1495"/>
  <c r="T1495" s="1"/>
  <c r="Y1495" s="1"/>
  <c r="N1495"/>
  <c r="R3458"/>
  <c r="W3458" s="1"/>
  <c r="AB3458" s="1"/>
  <c r="Q3458"/>
  <c r="V3458" s="1"/>
  <c r="AA3458" s="1"/>
  <c r="P3458"/>
  <c r="U3458" s="1"/>
  <c r="Z3458" s="1"/>
  <c r="O3458"/>
  <c r="T3458" s="1"/>
  <c r="N3458"/>
  <c r="R3443"/>
  <c r="W3443" s="1"/>
  <c r="Q3443"/>
  <c r="V3443" s="1"/>
  <c r="AA3443" s="1"/>
  <c r="P3443"/>
  <c r="U3443" s="1"/>
  <c r="Z3443" s="1"/>
  <c r="O3443"/>
  <c r="N3443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X5140" s="1"/>
  <c r="R5139"/>
  <c r="W5139" s="1"/>
  <c r="AB5139" s="1"/>
  <c r="Q5139"/>
  <c r="V5139" s="1"/>
  <c r="AA5139" s="1"/>
  <c r="P5139"/>
  <c r="U5139" s="1"/>
  <c r="Z5139" s="1"/>
  <c r="O5139"/>
  <c r="T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5135"/>
  <c r="W5135" s="1"/>
  <c r="AB5135" s="1"/>
  <c r="Q5135"/>
  <c r="V5135" s="1"/>
  <c r="AA5135" s="1"/>
  <c r="P5135"/>
  <c r="U5135" s="1"/>
  <c r="Z5135" s="1"/>
  <c r="O5135"/>
  <c r="T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Y5124" s="1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R5121"/>
  <c r="W5121" s="1"/>
  <c r="AB5121" s="1"/>
  <c r="Q5121"/>
  <c r="V5121" s="1"/>
  <c r="AA5121" s="1"/>
  <c r="P5121"/>
  <c r="U5121" s="1"/>
  <c r="Z5121" s="1"/>
  <c r="O5121"/>
  <c r="T5121" s="1"/>
  <c r="N5121"/>
  <c r="S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V5104" s="1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N5110"/>
  <c r="S5110" s="1"/>
  <c r="O5110"/>
  <c r="T5110" s="1"/>
  <c r="P5110"/>
  <c r="U5110" s="1"/>
  <c r="Q5110"/>
  <c r="R5110"/>
  <c r="W5110" s="1"/>
  <c r="N5111"/>
  <c r="S5111" s="1"/>
  <c r="O5111"/>
  <c r="T5111" s="1"/>
  <c r="P5111"/>
  <c r="U5111" s="1"/>
  <c r="Q5111"/>
  <c r="V5111" s="1"/>
  <c r="R5111"/>
  <c r="W5111" s="1"/>
  <c r="N5112"/>
  <c r="S5112" s="1"/>
  <c r="O5112"/>
  <c r="T5112" s="1"/>
  <c r="P5112"/>
  <c r="U5112" s="1"/>
  <c r="Q5112"/>
  <c r="V5112" s="1"/>
  <c r="R5112"/>
  <c r="W5112" s="1"/>
  <c r="N5113"/>
  <c r="S5113" s="1"/>
  <c r="O5113"/>
  <c r="T5113" s="1"/>
  <c r="P5113"/>
  <c r="U5113" s="1"/>
  <c r="Q5113"/>
  <c r="V5113" s="1"/>
  <c r="R5113"/>
  <c r="W5113" s="1"/>
  <c r="N5114"/>
  <c r="S5114" s="1"/>
  <c r="O5114"/>
  <c r="T5114" s="1"/>
  <c r="P5114"/>
  <c r="U5114" s="1"/>
  <c r="Q5114"/>
  <c r="V5114" s="1"/>
  <c r="R5114"/>
  <c r="W5114" s="1"/>
  <c r="N5115"/>
  <c r="S5115" s="1"/>
  <c r="O5115"/>
  <c r="T5115" s="1"/>
  <c r="P5115"/>
  <c r="U5115" s="1"/>
  <c r="Q5115"/>
  <c r="V5115" s="1"/>
  <c r="R5115"/>
  <c r="W5115" s="1"/>
  <c r="R5073"/>
  <c r="W5073" s="1"/>
  <c r="Q5073"/>
  <c r="V5073" s="1"/>
  <c r="AA5073" s="1"/>
  <c r="P5073"/>
  <c r="U5073" s="1"/>
  <c r="O5073"/>
  <c r="T5073" s="1"/>
  <c r="Y5073" s="1"/>
  <c r="N507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02" i="10"/>
  <c r="S4002" s="1"/>
  <c r="O4002"/>
  <c r="T4002" s="1"/>
  <c r="P4002"/>
  <c r="U4002" s="1"/>
  <c r="Q4002"/>
  <c r="R4002"/>
  <c r="N4003"/>
  <c r="S4003" s="1"/>
  <c r="O4003"/>
  <c r="T4003" s="1"/>
  <c r="P4003"/>
  <c r="U4003" s="1"/>
  <c r="Q4003"/>
  <c r="R4003"/>
  <c r="N4004"/>
  <c r="S4004" s="1"/>
  <c r="O4004"/>
  <c r="T4004" s="1"/>
  <c r="P4004"/>
  <c r="U4004" s="1"/>
  <c r="Q4004"/>
  <c r="R4004"/>
  <c r="N4005"/>
  <c r="S4005" s="1"/>
  <c r="O4005"/>
  <c r="T4005" s="1"/>
  <c r="P4005"/>
  <c r="U4005" s="1"/>
  <c r="Q4005"/>
  <c r="R4005"/>
  <c r="N4006"/>
  <c r="S4006" s="1"/>
  <c r="O4006"/>
  <c r="T4006" s="1"/>
  <c r="P4006"/>
  <c r="U4006" s="1"/>
  <c r="Q4006"/>
  <c r="V4006" s="1"/>
  <c r="R4006"/>
  <c r="N4007"/>
  <c r="S4007" s="1"/>
  <c r="O4007"/>
  <c r="T4007" s="1"/>
  <c r="P4007"/>
  <c r="U4007" s="1"/>
  <c r="Q4007"/>
  <c r="V4007" s="1"/>
  <c r="R4007"/>
  <c r="W4007" s="1"/>
  <c r="N4008"/>
  <c r="S4008" s="1"/>
  <c r="O4008"/>
  <c r="T4008" s="1"/>
  <c r="P4008"/>
  <c r="U4008" s="1"/>
  <c r="Q4008"/>
  <c r="V4008" s="1"/>
  <c r="R4008"/>
  <c r="W4008" s="1"/>
  <c r="N4009"/>
  <c r="S4009" s="1"/>
  <c r="O4009"/>
  <c r="T4009" s="1"/>
  <c r="P4009"/>
  <c r="U4009" s="1"/>
  <c r="Q4009"/>
  <c r="V4009" s="1"/>
  <c r="R4009"/>
  <c r="W4009" s="1"/>
  <c r="N4010"/>
  <c r="S4010" s="1"/>
  <c r="O4010"/>
  <c r="T4010" s="1"/>
  <c r="P4010"/>
  <c r="U4010" s="1"/>
  <c r="Q4010"/>
  <c r="V4010" s="1"/>
  <c r="R4010"/>
  <c r="W4010" s="1"/>
  <c r="N4012"/>
  <c r="S4012" s="1"/>
  <c r="O4012"/>
  <c r="T4012" s="1"/>
  <c r="P4012"/>
  <c r="U4012" s="1"/>
  <c r="Q4012"/>
  <c r="V4012" s="1"/>
  <c r="R4012"/>
  <c r="W4012" s="1"/>
  <c r="N4013"/>
  <c r="S4013" s="1"/>
  <c r="O4013"/>
  <c r="T4013" s="1"/>
  <c r="P4013"/>
  <c r="U4013" s="1"/>
  <c r="Q4013"/>
  <c r="V4013" s="1"/>
  <c r="R4013"/>
  <c r="W4013" s="1"/>
  <c r="N4014"/>
  <c r="S4014" s="1"/>
  <c r="O4014"/>
  <c r="T4014" s="1"/>
  <c r="P4014"/>
  <c r="U4014" s="1"/>
  <c r="Q4014"/>
  <c r="V4014" s="1"/>
  <c r="R4014"/>
  <c r="W4014" s="1"/>
  <c r="N4015"/>
  <c r="S4015" s="1"/>
  <c r="O4015"/>
  <c r="T4015" s="1"/>
  <c r="P4015"/>
  <c r="U4015" s="1"/>
  <c r="Q4015"/>
  <c r="V4015" s="1"/>
  <c r="R4015"/>
  <c r="W4015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10"/>
  <c r="W4710" s="1"/>
  <c r="AB4710" s="1"/>
  <c r="Q4710"/>
  <c r="V4710" s="1"/>
  <c r="AA4710" s="1"/>
  <c r="P4710"/>
  <c r="U4710" s="1"/>
  <c r="O4710"/>
  <c r="T4710" s="1"/>
  <c r="N4710"/>
  <c r="R4695"/>
  <c r="W4695" s="1"/>
  <c r="AB4695" s="1"/>
  <c r="Q4695"/>
  <c r="V4695" s="1"/>
  <c r="AA4695" s="1"/>
  <c r="P4695"/>
  <c r="U4695" s="1"/>
  <c r="O4695"/>
  <c r="T4695" s="1"/>
  <c r="N4695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X3759" s="1"/>
  <c r="R3156"/>
  <c r="W3156" s="1"/>
  <c r="AB3156" s="1"/>
  <c r="Q3156"/>
  <c r="V3156" s="1"/>
  <c r="AA3156" s="1"/>
  <c r="P3156"/>
  <c r="U3156" s="1"/>
  <c r="Z3156" s="1"/>
  <c r="O3156"/>
  <c r="T3156" s="1"/>
  <c r="N3156"/>
  <c r="R3155"/>
  <c r="W3155" s="1"/>
  <c r="AB3155" s="1"/>
  <c r="Q3155"/>
  <c r="V3155" s="1"/>
  <c r="AA3155" s="1"/>
  <c r="P3155"/>
  <c r="U3155" s="1"/>
  <c r="O3155"/>
  <c r="N3155"/>
  <c r="R3154"/>
  <c r="W3154" s="1"/>
  <c r="Q3154"/>
  <c r="V3154" s="1"/>
  <c r="P3154"/>
  <c r="O3154"/>
  <c r="N3154"/>
  <c r="S3154" s="1"/>
  <c r="X3154" s="1"/>
  <c r="R3153"/>
  <c r="Q3153"/>
  <c r="P3153"/>
  <c r="O3153"/>
  <c r="T3153" s="1"/>
  <c r="Y3153" s="1"/>
  <c r="N3153"/>
  <c r="S3153" s="1"/>
  <c r="X3153" s="1"/>
  <c r="R315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R3148"/>
  <c r="W3148" s="1"/>
  <c r="AB3148" s="1"/>
  <c r="Q3148"/>
  <c r="V3148" s="1"/>
  <c r="AA3148" s="1"/>
  <c r="P3148"/>
  <c r="U3148" s="1"/>
  <c r="O3148"/>
  <c r="T3148" s="1"/>
  <c r="N3148"/>
  <c r="R3147"/>
  <c r="Q3147"/>
  <c r="V3147" s="1"/>
  <c r="P3147"/>
  <c r="U3147" s="1"/>
  <c r="O3147"/>
  <c r="N3147"/>
  <c r="R3146"/>
  <c r="Q3146"/>
  <c r="V3146" s="1"/>
  <c r="P3146"/>
  <c r="O3146"/>
  <c r="N3146"/>
  <c r="S3146" s="1"/>
  <c r="X3146" s="1"/>
  <c r="R3145"/>
  <c r="W3145" s="1"/>
  <c r="Q3145"/>
  <c r="P3145"/>
  <c r="O3145"/>
  <c r="T3145" s="1"/>
  <c r="Y3145" s="1"/>
  <c r="N3145"/>
  <c r="S3145" s="1"/>
  <c r="X3145" s="1"/>
  <c r="R3144"/>
  <c r="Q3144"/>
  <c r="P3144"/>
  <c r="U3144" s="1"/>
  <c r="Z3144" s="1"/>
  <c r="O3144"/>
  <c r="T3144" s="1"/>
  <c r="Y3144" s="1"/>
  <c r="N3144"/>
  <c r="S3144" s="1"/>
  <c r="X3144" s="1"/>
  <c r="R3143"/>
  <c r="Q3143"/>
  <c r="V3143" s="1"/>
  <c r="AA3143" s="1"/>
  <c r="P3143"/>
  <c r="U3143" s="1"/>
  <c r="Z3143" s="1"/>
  <c r="O3143"/>
  <c r="T3143" s="1"/>
  <c r="Y3143" s="1"/>
  <c r="N3143"/>
  <c r="S3143" s="1"/>
  <c r="R3142"/>
  <c r="Q3142"/>
  <c r="V3142" s="1"/>
  <c r="AA3142" s="1"/>
  <c r="P3142"/>
  <c r="U3142" s="1"/>
  <c r="Z3142" s="1"/>
  <c r="O3142"/>
  <c r="T3142" s="1"/>
  <c r="Y3142" s="1"/>
  <c r="N3142"/>
  <c r="R3066"/>
  <c r="W3066" s="1"/>
  <c r="AB3066" s="1"/>
  <c r="Q3066"/>
  <c r="V3066" s="1"/>
  <c r="AA3066" s="1"/>
  <c r="P3066"/>
  <c r="U3066" s="1"/>
  <c r="Z3066" s="1"/>
  <c r="O3066"/>
  <c r="T3066" s="1"/>
  <c r="N3066"/>
  <c r="S3066" s="1"/>
  <c r="X3066" s="1"/>
  <c r="R3051"/>
  <c r="W3051" s="1"/>
  <c r="AB3051" s="1"/>
  <c r="Q3051"/>
  <c r="V3051" s="1"/>
  <c r="P3051"/>
  <c r="U3051" s="1"/>
  <c r="O3051"/>
  <c r="T3051" s="1"/>
  <c r="N3051"/>
  <c r="S3051" s="1"/>
  <c r="X3051" s="1"/>
  <c r="R3036"/>
  <c r="W3036" s="1"/>
  <c r="AB3036" s="1"/>
  <c r="Q3036"/>
  <c r="V3036" s="1"/>
  <c r="AA3036" s="1"/>
  <c r="P3036"/>
  <c r="U3036" s="1"/>
  <c r="O3036"/>
  <c r="T3036" s="1"/>
  <c r="Y3036" s="1"/>
  <c r="N3036"/>
  <c r="S3036" s="1"/>
  <c r="X3036" s="1"/>
  <c r="R3021"/>
  <c r="W3021" s="1"/>
  <c r="AB3021" s="1"/>
  <c r="Q3021"/>
  <c r="V3021" s="1"/>
  <c r="P3021"/>
  <c r="U3021" s="1"/>
  <c r="O3021"/>
  <c r="T3021" s="1"/>
  <c r="N3021"/>
  <c r="R3006"/>
  <c r="W3006" s="1"/>
  <c r="AB3006" s="1"/>
  <c r="Q3006"/>
  <c r="V3006" s="1"/>
  <c r="P3006"/>
  <c r="O3006"/>
  <c r="T3006" s="1"/>
  <c r="N3006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64"/>
  <c r="W5064" s="1"/>
  <c r="AB5064" s="1"/>
  <c r="Q5064"/>
  <c r="V5064" s="1"/>
  <c r="AA5064" s="1"/>
  <c r="P5064"/>
  <c r="U5064" s="1"/>
  <c r="Z5064" s="1"/>
  <c r="O5064"/>
  <c r="T5064" s="1"/>
  <c r="Y5064" s="1"/>
  <c r="N5064"/>
  <c r="S5064" s="1"/>
  <c r="X5064" s="1"/>
  <c r="R5058"/>
  <c r="W5058" s="1"/>
  <c r="AB5058" s="1"/>
  <c r="Q5058"/>
  <c r="V5058" s="1"/>
  <c r="AA5058" s="1"/>
  <c r="P5058"/>
  <c r="O5058"/>
  <c r="T5058" s="1"/>
  <c r="Y5058" s="1"/>
  <c r="N5058"/>
  <c r="S5058" s="1"/>
  <c r="X5058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0"/>
  <c r="W5040" s="1"/>
  <c r="AB5040" s="1"/>
  <c r="Q5040"/>
  <c r="V5040" s="1"/>
  <c r="AA5040" s="1"/>
  <c r="P5040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N5028"/>
  <c r="R5021"/>
  <c r="W5021" s="1"/>
  <c r="AB5021" s="1"/>
  <c r="Q5021"/>
  <c r="V5021" s="1"/>
  <c r="AA5021" s="1"/>
  <c r="P5021"/>
  <c r="U5021" s="1"/>
  <c r="Z5021" s="1"/>
  <c r="O5021"/>
  <c r="T5021" s="1"/>
  <c r="Y5021" s="1"/>
  <c r="N5021"/>
  <c r="S5021" s="1"/>
  <c r="X5021" s="1"/>
  <c r="R5015"/>
  <c r="W5015" s="1"/>
  <c r="AB5015" s="1"/>
  <c r="Q5015"/>
  <c r="V5015" s="1"/>
  <c r="AA5015" s="1"/>
  <c r="P5015"/>
  <c r="U5015" s="1"/>
  <c r="Z5015" s="1"/>
  <c r="O5015"/>
  <c r="N5015"/>
  <c r="R5009"/>
  <c r="W5009" s="1"/>
  <c r="AB5009" s="1"/>
  <c r="Q5009"/>
  <c r="V5009" s="1"/>
  <c r="AA5009" s="1"/>
  <c r="P5009"/>
  <c r="U5009" s="1"/>
  <c r="Z5009" s="1"/>
  <c r="O5009"/>
  <c r="N5009"/>
  <c r="S5009" s="1"/>
  <c r="X5009" s="1"/>
  <c r="R4978"/>
  <c r="W4978" s="1"/>
  <c r="AB4978" s="1"/>
  <c r="Q4978"/>
  <c r="V4978" s="1"/>
  <c r="AA4978" s="1"/>
  <c r="P4978"/>
  <c r="U4978" s="1"/>
  <c r="Z4978" s="1"/>
  <c r="O4978"/>
  <c r="T4978" s="1"/>
  <c r="Y4978" s="1"/>
  <c r="N4978"/>
  <c r="S4978" s="1"/>
  <c r="X4978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N4954"/>
  <c r="S4954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01"/>
  <c r="W4801" s="1"/>
  <c r="AB4801" s="1"/>
  <c r="Q4801"/>
  <c r="V4801" s="1"/>
  <c r="AA4801" s="1"/>
  <c r="P4801"/>
  <c r="U4801" s="1"/>
  <c r="Z4801" s="1"/>
  <c r="O4801"/>
  <c r="N4801"/>
  <c r="R4786"/>
  <c r="W4786" s="1"/>
  <c r="AB4786" s="1"/>
  <c r="Q4786"/>
  <c r="V4786" s="1"/>
  <c r="AA4786" s="1"/>
  <c r="P4786"/>
  <c r="U4786" s="1"/>
  <c r="Z4786" s="1"/>
  <c r="O4786"/>
  <c r="T4786" s="1"/>
  <c r="Y4786" s="1"/>
  <c r="N4786"/>
  <c r="R4785"/>
  <c r="W4785" s="1"/>
  <c r="AB4785" s="1"/>
  <c r="Q4785"/>
  <c r="V4785" s="1"/>
  <c r="AA4785" s="1"/>
  <c r="P4785"/>
  <c r="O4785"/>
  <c r="N4785"/>
  <c r="R4784"/>
  <c r="W4784" s="1"/>
  <c r="AB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2"/>
  <c r="Q4782"/>
  <c r="P4782"/>
  <c r="U4782" s="1"/>
  <c r="Z4782" s="1"/>
  <c r="O4782"/>
  <c r="T4782" s="1"/>
  <c r="Y4782" s="1"/>
  <c r="N4782"/>
  <c r="S4782" s="1"/>
  <c r="X4782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79"/>
  <c r="W4779" s="1"/>
  <c r="AB4779" s="1"/>
  <c r="Q4779"/>
  <c r="V4779" s="1"/>
  <c r="AA4779" s="1"/>
  <c r="P4779"/>
  <c r="U4779" s="1"/>
  <c r="Z4779" s="1"/>
  <c r="O4779"/>
  <c r="T4779" s="1"/>
  <c r="Y4779" s="1"/>
  <c r="N4779"/>
  <c r="R4778"/>
  <c r="W4778" s="1"/>
  <c r="AB4778" s="1"/>
  <c r="Q4778"/>
  <c r="V4778" s="1"/>
  <c r="AA4778" s="1"/>
  <c r="P4778"/>
  <c r="O4778"/>
  <c r="N4778"/>
  <c r="R4777"/>
  <c r="W4777" s="1"/>
  <c r="AB4777" s="1"/>
  <c r="Q4777"/>
  <c r="P4777"/>
  <c r="O4777"/>
  <c r="N4777"/>
  <c r="R4776"/>
  <c r="Q4776"/>
  <c r="V4776" s="1"/>
  <c r="P4776"/>
  <c r="U4776" s="1"/>
  <c r="Z4776" s="1"/>
  <c r="O4776"/>
  <c r="N4776"/>
  <c r="S4776" s="1"/>
  <c r="X4776" s="1"/>
  <c r="R4775"/>
  <c r="W4775" s="1"/>
  <c r="Q4775"/>
  <c r="V4775" s="1"/>
  <c r="AA4775" s="1"/>
  <c r="P4775"/>
  <c r="O4775"/>
  <c r="T4775" s="1"/>
  <c r="Y4775" s="1"/>
  <c r="N4775"/>
  <c r="R4774"/>
  <c r="W4774" s="1"/>
  <c r="AB4774" s="1"/>
  <c r="Q4774"/>
  <c r="P4774"/>
  <c r="U4774" s="1"/>
  <c r="Z4774" s="1"/>
  <c r="O4774"/>
  <c r="N4774"/>
  <c r="S4774" s="1"/>
  <c r="X4774" s="1"/>
  <c r="R4773"/>
  <c r="Q4773"/>
  <c r="V4773" s="1"/>
  <c r="AA4773" s="1"/>
  <c r="P4773"/>
  <c r="O4773"/>
  <c r="T4773" s="1"/>
  <c r="Y4773" s="1"/>
  <c r="N4773"/>
  <c r="S4773" s="1"/>
  <c r="R4772"/>
  <c r="W4772" s="1"/>
  <c r="AB4772" s="1"/>
  <c r="Q4772"/>
  <c r="V4772" s="1"/>
  <c r="P4772"/>
  <c r="U4772" s="1"/>
  <c r="Z4772" s="1"/>
  <c r="O4772"/>
  <c r="T4772" s="1"/>
  <c r="N4772"/>
  <c r="R4771"/>
  <c r="W4771" s="1"/>
  <c r="AB4771" s="1"/>
  <c r="Q4771"/>
  <c r="V4771" s="1"/>
  <c r="P4771"/>
  <c r="U4771" s="1"/>
  <c r="Z4771" s="1"/>
  <c r="O4771"/>
  <c r="T4771" s="1"/>
  <c r="N4771"/>
  <c r="R4770"/>
  <c r="W4770" s="1"/>
  <c r="AB4770" s="1"/>
  <c r="Q4770"/>
  <c r="V4770" s="1"/>
  <c r="AA4770" s="1"/>
  <c r="P4770"/>
  <c r="U4770" s="1"/>
  <c r="Z4770" s="1"/>
  <c r="O4770"/>
  <c r="T4770" s="1"/>
  <c r="Y4770" s="1"/>
  <c r="N4770"/>
  <c r="R4769"/>
  <c r="W4769" s="1"/>
  <c r="AB4769" s="1"/>
  <c r="Q4769"/>
  <c r="V4769" s="1"/>
  <c r="AA4769" s="1"/>
  <c r="P4769"/>
  <c r="U4769" s="1"/>
  <c r="Z4769" s="1"/>
  <c r="O4769"/>
  <c r="N4769"/>
  <c r="R4768"/>
  <c r="W4768" s="1"/>
  <c r="AB4768" s="1"/>
  <c r="Q4768"/>
  <c r="V4768" s="1"/>
  <c r="AA4768" s="1"/>
  <c r="P4768"/>
  <c r="O4768"/>
  <c r="N4768"/>
  <c r="S4768" s="1"/>
  <c r="X4768" s="1"/>
  <c r="R4767"/>
  <c r="W4767" s="1"/>
  <c r="AB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S4764" s="1"/>
  <c r="X4764" s="1"/>
  <c r="R4763"/>
  <c r="W4763" s="1"/>
  <c r="AB4763" s="1"/>
  <c r="Q4763"/>
  <c r="V4763" s="1"/>
  <c r="AA4763" s="1"/>
  <c r="P4763"/>
  <c r="U4763" s="1"/>
  <c r="Z4763" s="1"/>
  <c r="O4763"/>
  <c r="T4763" s="1"/>
  <c r="Y4763" s="1"/>
  <c r="N4763"/>
  <c r="S4763" s="1"/>
  <c r="X4763" s="1"/>
  <c r="R4762"/>
  <c r="W4762" s="1"/>
  <c r="AB4762" s="1"/>
  <c r="Q4762"/>
  <c r="V4762" s="1"/>
  <c r="P4762"/>
  <c r="U4762" s="1"/>
  <c r="Z4762" s="1"/>
  <c r="O4762"/>
  <c r="T4762" s="1"/>
  <c r="Y4762" s="1"/>
  <c r="N4762"/>
  <c r="R4761"/>
  <c r="W4761" s="1"/>
  <c r="Q4761"/>
  <c r="V4761" s="1"/>
  <c r="AA4761" s="1"/>
  <c r="P4761"/>
  <c r="U4761" s="1"/>
  <c r="Z4761" s="1"/>
  <c r="O4761"/>
  <c r="N4761"/>
  <c r="R4760"/>
  <c r="W4760" s="1"/>
  <c r="AB4760" s="1"/>
  <c r="Q4760"/>
  <c r="V4760" s="1"/>
  <c r="AA4760" s="1"/>
  <c r="P4760"/>
  <c r="O4760"/>
  <c r="N4760"/>
  <c r="S4760" s="1"/>
  <c r="X4760" s="1"/>
  <c r="R4759"/>
  <c r="W4759" s="1"/>
  <c r="AB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756"/>
  <c r="Q4756"/>
  <c r="V4756" s="1"/>
  <c r="AA4756" s="1"/>
  <c r="P4756"/>
  <c r="U4756" s="1"/>
  <c r="Z4756" s="1"/>
  <c r="O4756"/>
  <c r="T4756" s="1"/>
  <c r="Y4756" s="1"/>
  <c r="N4756"/>
  <c r="S4756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W4692" s="1"/>
  <c r="AB4692" s="1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U4688" s="1"/>
  <c r="Z4688" s="1"/>
  <c r="O4688"/>
  <c r="T4688" s="1"/>
  <c r="N4688"/>
  <c r="S4688" s="1"/>
  <c r="X4688" s="1"/>
  <c r="R4687"/>
  <c r="W4687" s="1"/>
  <c r="AB4687" s="1"/>
  <c r="Q4687"/>
  <c r="V4687" s="1"/>
  <c r="AA4687" s="1"/>
  <c r="P4687"/>
  <c r="O4687"/>
  <c r="T4687" s="1"/>
  <c r="Y4687" s="1"/>
  <c r="N4687"/>
  <c r="S4687" s="1"/>
  <c r="X4687" s="1"/>
  <c r="R4686"/>
  <c r="W4686" s="1"/>
  <c r="AB4686" s="1"/>
  <c r="Q4686"/>
  <c r="P4686"/>
  <c r="U4686" s="1"/>
  <c r="Z4686" s="1"/>
  <c r="O4686"/>
  <c r="T4686" s="1"/>
  <c r="Y4686" s="1"/>
  <c r="N4686"/>
  <c r="R4685"/>
  <c r="W4685" s="1"/>
  <c r="Q4685"/>
  <c r="V4685" s="1"/>
  <c r="AA4685" s="1"/>
  <c r="P4685"/>
  <c r="U4685" s="1"/>
  <c r="Z4685" s="1"/>
  <c r="O4685"/>
  <c r="N4685"/>
  <c r="R4684"/>
  <c r="W4684" s="1"/>
  <c r="AB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S4681" s="1"/>
  <c r="R4680"/>
  <c r="Q4680"/>
  <c r="V4680" s="1"/>
  <c r="AA4680" s="1"/>
  <c r="P4680"/>
  <c r="U4680" s="1"/>
  <c r="Z4680" s="1"/>
  <c r="O4680"/>
  <c r="T4680" s="1"/>
  <c r="Y4680" s="1"/>
  <c r="N4680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61"/>
  <c r="W4061" s="1"/>
  <c r="AB4061" s="1"/>
  <c r="Q4061"/>
  <c r="V4061" s="1"/>
  <c r="AA4061" s="1"/>
  <c r="P4061"/>
  <c r="U4061" s="1"/>
  <c r="O4061"/>
  <c r="T4061" s="1"/>
  <c r="Y4061" s="1"/>
  <c r="N4061"/>
  <c r="S4061" s="1"/>
  <c r="X4061" s="1"/>
  <c r="R4030"/>
  <c r="W4030" s="1"/>
  <c r="AB4030" s="1"/>
  <c r="Q4030"/>
  <c r="V4030" s="1"/>
  <c r="AA4030" s="1"/>
  <c r="P4030"/>
  <c r="U4030" s="1"/>
  <c r="Z4030" s="1"/>
  <c r="O4030"/>
  <c r="T4030" s="1"/>
  <c r="Y4030" s="1"/>
  <c r="N4030"/>
  <c r="R4029"/>
  <c r="W4029" s="1"/>
  <c r="AB4029" s="1"/>
  <c r="Q4029"/>
  <c r="V4029" s="1"/>
  <c r="AA4029" s="1"/>
  <c r="P4029"/>
  <c r="U4029" s="1"/>
  <c r="Z4029" s="1"/>
  <c r="O4029"/>
  <c r="N4029"/>
  <c r="R4028"/>
  <c r="W4028" s="1"/>
  <c r="AB4028" s="1"/>
  <c r="Q4028"/>
  <c r="V4028" s="1"/>
  <c r="AA4028" s="1"/>
  <c r="P4028"/>
  <c r="O4028"/>
  <c r="N4028"/>
  <c r="S4028" s="1"/>
  <c r="X4028" s="1"/>
  <c r="R4027"/>
  <c r="W4027" s="1"/>
  <c r="AB4027" s="1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X4016" s="1"/>
  <c r="R400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AB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X3994" s="1"/>
  <c r="R3993"/>
  <c r="W3993" s="1"/>
  <c r="AB3993" s="1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R3985"/>
  <c r="W3985" s="1"/>
  <c r="AB3985" s="1"/>
  <c r="Q3985"/>
  <c r="V3985" s="1"/>
  <c r="AA3985" s="1"/>
  <c r="P3985"/>
  <c r="U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W3975" s="1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X3971" s="1"/>
  <c r="R3954"/>
  <c r="W3954" s="1"/>
  <c r="AB3954" s="1"/>
  <c r="Q3954"/>
  <c r="V3954" s="1"/>
  <c r="AA3954" s="1"/>
  <c r="P3954"/>
  <c r="O3954"/>
  <c r="N3954"/>
  <c r="R3953"/>
  <c r="W3953" s="1"/>
  <c r="AB3953" s="1"/>
  <c r="Q3953"/>
  <c r="V3953" s="1"/>
  <c r="P3953"/>
  <c r="O3953"/>
  <c r="N3953"/>
  <c r="R3952"/>
  <c r="W3952" s="1"/>
  <c r="Q3952"/>
  <c r="P3952"/>
  <c r="O3952"/>
  <c r="N3952"/>
  <c r="S3952" s="1"/>
  <c r="X3952" s="1"/>
  <c r="R3951"/>
  <c r="W3951" s="1"/>
  <c r="Q3951"/>
  <c r="P3951"/>
  <c r="O3951"/>
  <c r="T3951" s="1"/>
  <c r="Y3951" s="1"/>
  <c r="N3951"/>
  <c r="S3951" s="1"/>
  <c r="X3951" s="1"/>
  <c r="R3949"/>
  <c r="Q3949"/>
  <c r="V3949" s="1"/>
  <c r="AA3949" s="1"/>
  <c r="P3949"/>
  <c r="U3949" s="1"/>
  <c r="Z3949" s="1"/>
  <c r="O3949"/>
  <c r="T3949" s="1"/>
  <c r="Y3949" s="1"/>
  <c r="N3949"/>
  <c r="R3948"/>
  <c r="W3948" s="1"/>
  <c r="AB3948" s="1"/>
  <c r="Q3948"/>
  <c r="V3948" s="1"/>
  <c r="AA3948" s="1"/>
  <c r="P3948"/>
  <c r="U3948" s="1"/>
  <c r="Z3948" s="1"/>
  <c r="O3948"/>
  <c r="N3948"/>
  <c r="R3947"/>
  <c r="W3947" s="1"/>
  <c r="AB3947" s="1"/>
  <c r="Q3947"/>
  <c r="V3947" s="1"/>
  <c r="AA3947" s="1"/>
  <c r="P3947"/>
  <c r="U3947" s="1"/>
  <c r="O3947"/>
  <c r="N3947"/>
  <c r="R3946"/>
  <c r="W3946" s="1"/>
  <c r="AB3946" s="1"/>
  <c r="Q3946"/>
  <c r="V3946" s="1"/>
  <c r="P3946"/>
  <c r="U3946" s="1"/>
  <c r="O3946"/>
  <c r="N3946"/>
  <c r="R3945"/>
  <c r="W3945" s="1"/>
  <c r="Q3945"/>
  <c r="P3945"/>
  <c r="U3945" s="1"/>
  <c r="O3945"/>
  <c r="N3945"/>
  <c r="R3944"/>
  <c r="W3944" s="1"/>
  <c r="Q3944"/>
  <c r="V3944" s="1"/>
  <c r="P3944"/>
  <c r="O3944"/>
  <c r="N3944"/>
  <c r="S3944" s="1"/>
  <c r="X3944" s="1"/>
  <c r="R3943"/>
  <c r="Q3943"/>
  <c r="P3943"/>
  <c r="O3943"/>
  <c r="T3943" s="1"/>
  <c r="Y3943" s="1"/>
  <c r="N3943"/>
  <c r="S3943" s="1"/>
  <c r="X3943" s="1"/>
  <c r="R3942"/>
  <c r="Q3942"/>
  <c r="P3942"/>
  <c r="U3942" s="1"/>
  <c r="Z3942" s="1"/>
  <c r="O3942"/>
  <c r="T3942" s="1"/>
  <c r="Y3942" s="1"/>
  <c r="N3942"/>
  <c r="S3942" s="1"/>
  <c r="X3942" s="1"/>
  <c r="R3941"/>
  <c r="Q3941"/>
  <c r="V3941" s="1"/>
  <c r="AA3941" s="1"/>
  <c r="P3941"/>
  <c r="U3941" s="1"/>
  <c r="Z3941" s="1"/>
  <c r="O3941"/>
  <c r="T3941" s="1"/>
  <c r="Y3941" s="1"/>
  <c r="N3941"/>
  <c r="R3940"/>
  <c r="Q3940"/>
  <c r="V3940" s="1"/>
  <c r="AA3940" s="1"/>
  <c r="P3940"/>
  <c r="U3940" s="1"/>
  <c r="Z3940" s="1"/>
  <c r="O3940"/>
  <c r="T3940" s="1"/>
  <c r="Y3940" s="1"/>
  <c r="N3940"/>
  <c r="S3940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68"/>
  <c r="W3668" s="1"/>
  <c r="AB3668" s="1"/>
  <c r="Q3668"/>
  <c r="V3668" s="1"/>
  <c r="AA3668" s="1"/>
  <c r="P3668"/>
  <c r="U3668" s="1"/>
  <c r="Z3668" s="1"/>
  <c r="O3668"/>
  <c r="N3668"/>
  <c r="R3667"/>
  <c r="W3667" s="1"/>
  <c r="AB3667" s="1"/>
  <c r="Q3667"/>
  <c r="V3667" s="1"/>
  <c r="AA3667" s="1"/>
  <c r="P3667"/>
  <c r="O3667"/>
  <c r="N3667"/>
  <c r="S3667" s="1"/>
  <c r="X3667" s="1"/>
  <c r="R3666"/>
  <c r="W3666" s="1"/>
  <c r="AB3666" s="1"/>
  <c r="Q3666"/>
  <c r="P3666"/>
  <c r="O3666"/>
  <c r="T3666" s="1"/>
  <c r="Y3666" s="1"/>
  <c r="N3666"/>
  <c r="S3666" s="1"/>
  <c r="X3666" s="1"/>
  <c r="R3665"/>
  <c r="Q3665"/>
  <c r="P3665"/>
  <c r="U3665" s="1"/>
  <c r="Z3665" s="1"/>
  <c r="O3665"/>
  <c r="T3665" s="1"/>
  <c r="Y3665" s="1"/>
  <c r="N3665"/>
  <c r="S3665" s="1"/>
  <c r="X3665" s="1"/>
  <c r="R3663"/>
  <c r="W3663" s="1"/>
  <c r="AB3663" s="1"/>
  <c r="Q3663"/>
  <c r="V3663" s="1"/>
  <c r="AA3663" s="1"/>
  <c r="P3663"/>
  <c r="U3663" s="1"/>
  <c r="Z3663" s="1"/>
  <c r="O3663"/>
  <c r="T3663" s="1"/>
  <c r="Y3663" s="1"/>
  <c r="N3663"/>
  <c r="S3663" s="1"/>
  <c r="X3663" s="1"/>
  <c r="R3662"/>
  <c r="W3662" s="1"/>
  <c r="AB3662" s="1"/>
  <c r="Q3662"/>
  <c r="V3662" s="1"/>
  <c r="AA3662" s="1"/>
  <c r="P3662"/>
  <c r="U3662" s="1"/>
  <c r="Z3662" s="1"/>
  <c r="O3662"/>
  <c r="T3662" s="1"/>
  <c r="Y3662" s="1"/>
  <c r="N3662"/>
  <c r="R3661"/>
  <c r="W3661" s="1"/>
  <c r="AB3661" s="1"/>
  <c r="Q3661"/>
  <c r="V3661" s="1"/>
  <c r="AA3661" s="1"/>
  <c r="P3661"/>
  <c r="U3661" s="1"/>
  <c r="Z3661" s="1"/>
  <c r="O3661"/>
  <c r="T3661" s="1"/>
  <c r="N3661"/>
  <c r="R3660"/>
  <c r="W3660" s="1"/>
  <c r="AB3660" s="1"/>
  <c r="Q3660"/>
  <c r="V3660" s="1"/>
  <c r="AA3660" s="1"/>
  <c r="P3660"/>
  <c r="U3660" s="1"/>
  <c r="O3660"/>
  <c r="N3660"/>
  <c r="R3659"/>
  <c r="W3659" s="1"/>
  <c r="Q3659"/>
  <c r="P3659"/>
  <c r="O3659"/>
  <c r="N3659"/>
  <c r="S3659" s="1"/>
  <c r="X3659" s="1"/>
  <c r="R3658"/>
  <c r="W3658" s="1"/>
  <c r="Q3658"/>
  <c r="P3658"/>
  <c r="O3658"/>
  <c r="T3658" s="1"/>
  <c r="Y3658" s="1"/>
  <c r="N3658"/>
  <c r="S3658" s="1"/>
  <c r="X3658" s="1"/>
  <c r="R3657"/>
  <c r="Q3657"/>
  <c r="P3657"/>
  <c r="U3657" s="1"/>
  <c r="Z3657" s="1"/>
  <c r="O3657"/>
  <c r="T3657" s="1"/>
  <c r="Y3657" s="1"/>
  <c r="N3657"/>
  <c r="S3657" s="1"/>
  <c r="X3657" s="1"/>
  <c r="R3656"/>
  <c r="Q3656"/>
  <c r="V3656" s="1"/>
  <c r="AA3656" s="1"/>
  <c r="P3656"/>
  <c r="U3656" s="1"/>
  <c r="Z3656" s="1"/>
  <c r="O3656"/>
  <c r="T3656" s="1"/>
  <c r="Y3656" s="1"/>
  <c r="N3656"/>
  <c r="S3656" s="1"/>
  <c r="X3656" s="1"/>
  <c r="R3655"/>
  <c r="W3655" s="1"/>
  <c r="AB3655" s="1"/>
  <c r="Q3655"/>
  <c r="V3655" s="1"/>
  <c r="AA3655" s="1"/>
  <c r="P3655"/>
  <c r="U3655" s="1"/>
  <c r="Z3655" s="1"/>
  <c r="O3655"/>
  <c r="T3655" s="1"/>
  <c r="Y3655" s="1"/>
  <c r="N3655"/>
  <c r="S3655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53"/>
  <c r="W3653" s="1"/>
  <c r="AB3653" s="1"/>
  <c r="Q3653"/>
  <c r="P3653"/>
  <c r="U3653" s="1"/>
  <c r="Z3653" s="1"/>
  <c r="O3653"/>
  <c r="T3653" s="1"/>
  <c r="Y3653" s="1"/>
  <c r="N3653"/>
  <c r="R3652"/>
  <c r="Q3652"/>
  <c r="V3652" s="1"/>
  <c r="AA3652" s="1"/>
  <c r="P3652"/>
  <c r="U3652" s="1"/>
  <c r="Z3652" s="1"/>
  <c r="O3652"/>
  <c r="N3652"/>
  <c r="R3651"/>
  <c r="W3651" s="1"/>
  <c r="AB3651" s="1"/>
  <c r="Q3651"/>
  <c r="V3651" s="1"/>
  <c r="AA3651" s="1"/>
  <c r="P3651"/>
  <c r="O3651"/>
  <c r="N3651"/>
  <c r="S3651" s="1"/>
  <c r="X3651" s="1"/>
  <c r="R3650"/>
  <c r="W3650" s="1"/>
  <c r="AB3650" s="1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S3648" s="1"/>
  <c r="R3647"/>
  <c r="W3647" s="1"/>
  <c r="AB3647" s="1"/>
  <c r="Q3647"/>
  <c r="V3647" s="1"/>
  <c r="AA3647" s="1"/>
  <c r="P3647"/>
  <c r="U3647" s="1"/>
  <c r="Z3647" s="1"/>
  <c r="O3647"/>
  <c r="N3647"/>
  <c r="S3647" s="1"/>
  <c r="X3647" s="1"/>
  <c r="R3646"/>
  <c r="W3646" s="1"/>
  <c r="AB3646" s="1"/>
  <c r="Q3646"/>
  <c r="V3646" s="1"/>
  <c r="AA3646" s="1"/>
  <c r="P3646"/>
  <c r="O3646"/>
  <c r="T3646" s="1"/>
  <c r="Y3646" s="1"/>
  <c r="N3646"/>
  <c r="S3646" s="1"/>
  <c r="X3646" s="1"/>
  <c r="R3645"/>
  <c r="W3645" s="1"/>
  <c r="AB3645" s="1"/>
  <c r="Q3645"/>
  <c r="P3645"/>
  <c r="U3645" s="1"/>
  <c r="Z3645" s="1"/>
  <c r="O3645"/>
  <c r="T3645" s="1"/>
  <c r="Y3645" s="1"/>
  <c r="N3645"/>
  <c r="R3644"/>
  <c r="W3644" s="1"/>
  <c r="Q3644"/>
  <c r="V3644" s="1"/>
  <c r="AA3644" s="1"/>
  <c r="P3644"/>
  <c r="U3644" s="1"/>
  <c r="Z3644" s="1"/>
  <c r="O3644"/>
  <c r="N3644"/>
  <c r="R3643"/>
  <c r="W3643" s="1"/>
  <c r="AB3643" s="1"/>
  <c r="Q3643"/>
  <c r="V3643" s="1"/>
  <c r="AA3643" s="1"/>
  <c r="P3643"/>
  <c r="O3643"/>
  <c r="N3643"/>
  <c r="S3643" s="1"/>
  <c r="R3642"/>
  <c r="W3642" s="1"/>
  <c r="AB3642" s="1"/>
  <c r="Q3642"/>
  <c r="P3642"/>
  <c r="O3642"/>
  <c r="T3642" s="1"/>
  <c r="N3642"/>
  <c r="S3642" s="1"/>
  <c r="X3642" s="1"/>
  <c r="R3641"/>
  <c r="Q3641"/>
  <c r="P3641"/>
  <c r="U3641" s="1"/>
  <c r="O3641"/>
  <c r="T3641" s="1"/>
  <c r="Y3641" s="1"/>
  <c r="N3641"/>
  <c r="S3641" s="1"/>
  <c r="X3641" s="1"/>
  <c r="R3640"/>
  <c r="Q3640"/>
  <c r="V3640" s="1"/>
  <c r="P3640"/>
  <c r="U3640" s="1"/>
  <c r="Z3640" s="1"/>
  <c r="O3640"/>
  <c r="T3640" s="1"/>
  <c r="Y3640" s="1"/>
  <c r="N3640"/>
  <c r="S3640" s="1"/>
  <c r="R3639"/>
  <c r="Q3639"/>
  <c r="V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N3638"/>
  <c r="R3637"/>
  <c r="W3637" s="1"/>
  <c r="AB3637" s="1"/>
  <c r="Q3637"/>
  <c r="V3637" s="1"/>
  <c r="AA3637" s="1"/>
  <c r="P3637"/>
  <c r="U3637" s="1"/>
  <c r="O3637"/>
  <c r="N3637"/>
  <c r="R3636"/>
  <c r="W3636" s="1"/>
  <c r="Q3636"/>
  <c r="V3636" s="1"/>
  <c r="P3636"/>
  <c r="O3636"/>
  <c r="N3636"/>
  <c r="S3636" s="1"/>
  <c r="X3636" s="1"/>
  <c r="R3635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R3632"/>
  <c r="W3632" s="1"/>
  <c r="AB3632" s="1"/>
  <c r="Q3632"/>
  <c r="V3632" s="1"/>
  <c r="AA3632" s="1"/>
  <c r="P3632"/>
  <c r="U3632" s="1"/>
  <c r="Z3632" s="1"/>
  <c r="O3632"/>
  <c r="T3632" s="1"/>
  <c r="N3632"/>
  <c r="R3631"/>
  <c r="W3631" s="1"/>
  <c r="AB3631" s="1"/>
  <c r="Q3631"/>
  <c r="V3631" s="1"/>
  <c r="AA3631" s="1"/>
  <c r="P3631"/>
  <c r="O3631"/>
  <c r="T3631" s="1"/>
  <c r="N3631"/>
  <c r="R3630"/>
  <c r="W3630" s="1"/>
  <c r="AB3630" s="1"/>
  <c r="Q3630"/>
  <c r="V3630" s="1"/>
  <c r="P3630"/>
  <c r="U3630" s="1"/>
  <c r="O3630"/>
  <c r="T3630" s="1"/>
  <c r="N3630"/>
  <c r="R3629"/>
  <c r="W3629" s="1"/>
  <c r="Q3629"/>
  <c r="V3629" s="1"/>
  <c r="P3629"/>
  <c r="O3629"/>
  <c r="N3629"/>
  <c r="R3628"/>
  <c r="W3628" s="1"/>
  <c r="Q3628"/>
  <c r="V3628" s="1"/>
  <c r="P3628"/>
  <c r="O3628"/>
  <c r="N3628"/>
  <c r="S3628" s="1"/>
  <c r="X3628" s="1"/>
  <c r="R3627"/>
  <c r="W3627" s="1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R3624"/>
  <c r="Q3624"/>
  <c r="V3624" s="1"/>
  <c r="AA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S3617" s="1"/>
  <c r="X3617" s="1"/>
  <c r="R3616"/>
  <c r="W3616" s="1"/>
  <c r="AB3616" s="1"/>
  <c r="Q3616"/>
  <c r="V3616" s="1"/>
  <c r="AA3616" s="1"/>
  <c r="P3616"/>
  <c r="U3616" s="1"/>
  <c r="Z3616" s="1"/>
  <c r="O3616"/>
  <c r="T3616" s="1"/>
  <c r="Y3616" s="1"/>
  <c r="N3616"/>
  <c r="S3616" s="1"/>
  <c r="R3615"/>
  <c r="W3615" s="1"/>
  <c r="AB3615" s="1"/>
  <c r="Q3615"/>
  <c r="V3615" s="1"/>
  <c r="AA3615" s="1"/>
  <c r="P3615"/>
  <c r="U3615" s="1"/>
  <c r="Z3615" s="1"/>
  <c r="O3615"/>
  <c r="T3615" s="1"/>
  <c r="N3615"/>
  <c r="R3614"/>
  <c r="W3614" s="1"/>
  <c r="AB3614" s="1"/>
  <c r="Q3614"/>
  <c r="V3614" s="1"/>
  <c r="AA3614" s="1"/>
  <c r="P3614"/>
  <c r="U3614" s="1"/>
  <c r="O3614"/>
  <c r="N3614"/>
  <c r="R3613"/>
  <c r="W3613" s="1"/>
  <c r="AB3613" s="1"/>
  <c r="Q3613"/>
  <c r="V3613" s="1"/>
  <c r="P3613"/>
  <c r="O3613"/>
  <c r="N3613"/>
  <c r="S3613" s="1"/>
  <c r="X3613" s="1"/>
  <c r="R3612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S3610" s="1"/>
  <c r="R3609"/>
  <c r="Q3609"/>
  <c r="V3609" s="1"/>
  <c r="AA3609" s="1"/>
  <c r="P3609"/>
  <c r="U3609" s="1"/>
  <c r="Z3609" s="1"/>
  <c r="O3609"/>
  <c r="T3609" s="1"/>
  <c r="Y3609" s="1"/>
  <c r="N3609"/>
  <c r="S3609" s="1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R3594"/>
  <c r="Q3594"/>
  <c r="V3594" s="1"/>
  <c r="AA3594" s="1"/>
  <c r="P3594"/>
  <c r="U3594" s="1"/>
  <c r="Z3594" s="1"/>
  <c r="O3594"/>
  <c r="T3594" s="1"/>
  <c r="Y3594" s="1"/>
  <c r="N3594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U3586" s="1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W3584" s="1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S3580" s="1"/>
  <c r="R3579"/>
  <c r="Q3579"/>
  <c r="V3579" s="1"/>
  <c r="AA3579" s="1"/>
  <c r="P3579"/>
  <c r="U3579" s="1"/>
  <c r="Z3579" s="1"/>
  <c r="O3579"/>
  <c r="T3579" s="1"/>
  <c r="Y3579" s="1"/>
  <c r="N3579"/>
  <c r="S3579" s="1"/>
  <c r="R3398"/>
  <c r="W3398" s="1"/>
  <c r="AB3398" s="1"/>
  <c r="Q3398"/>
  <c r="V3398" s="1"/>
  <c r="AA3398" s="1"/>
  <c r="P3398"/>
  <c r="U3398" s="1"/>
  <c r="Z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X3248" s="1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S3242" s="1"/>
  <c r="X3242" s="1"/>
  <c r="R3241"/>
  <c r="W3241" s="1"/>
  <c r="AB3241" s="1"/>
  <c r="Q3241"/>
  <c r="V3241" s="1"/>
  <c r="AA3241" s="1"/>
  <c r="P3241"/>
  <c r="U3241" s="1"/>
  <c r="Z3241" s="1"/>
  <c r="O3241"/>
  <c r="T3241" s="1"/>
  <c r="Y3241" s="1"/>
  <c r="N3241"/>
  <c r="S3241" s="1"/>
  <c r="X3241" s="1"/>
  <c r="R3240"/>
  <c r="W3240" s="1"/>
  <c r="AB3240" s="1"/>
  <c r="Q3240"/>
  <c r="V3240" s="1"/>
  <c r="AA3240" s="1"/>
  <c r="P3240"/>
  <c r="U3240" s="1"/>
  <c r="Z3240" s="1"/>
  <c r="O3240"/>
  <c r="T3240" s="1"/>
  <c r="Y3240" s="1"/>
  <c r="N3240"/>
  <c r="S3240" s="1"/>
  <c r="X3240" s="1"/>
  <c r="R3239"/>
  <c r="W3239" s="1"/>
  <c r="AB3239" s="1"/>
  <c r="Q3239"/>
  <c r="V3239" s="1"/>
  <c r="AA3239" s="1"/>
  <c r="P3239"/>
  <c r="U3239" s="1"/>
  <c r="Z3239" s="1"/>
  <c r="O3239"/>
  <c r="T3239" s="1"/>
  <c r="Y3239" s="1"/>
  <c r="N3239"/>
  <c r="R3238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S3234" s="1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R3226"/>
  <c r="W3226" s="1"/>
  <c r="AB3226" s="1"/>
  <c r="Q3226"/>
  <c r="V3226" s="1"/>
  <c r="AA3226" s="1"/>
  <c r="P3226"/>
  <c r="U3226" s="1"/>
  <c r="Z3226" s="1"/>
  <c r="O3226"/>
  <c r="N3226"/>
  <c r="S3226" s="1"/>
  <c r="X3226" s="1"/>
  <c r="R3225"/>
  <c r="W3225" s="1"/>
  <c r="AB3225" s="1"/>
  <c r="Q3225"/>
  <c r="V3225" s="1"/>
  <c r="AA3225" s="1"/>
  <c r="P3225"/>
  <c r="U3225" s="1"/>
  <c r="O3225"/>
  <c r="T3225" s="1"/>
  <c r="Y3225" s="1"/>
  <c r="N3225"/>
  <c r="S3225" s="1"/>
  <c r="X3225" s="1"/>
  <c r="R3224"/>
  <c r="W3224" s="1"/>
  <c r="AB3224" s="1"/>
  <c r="Q3224"/>
  <c r="V3224" s="1"/>
  <c r="P3224"/>
  <c r="U3224" s="1"/>
  <c r="Z3224" s="1"/>
  <c r="O3224"/>
  <c r="T3224" s="1"/>
  <c r="Y3224" s="1"/>
  <c r="N3224"/>
  <c r="R3223"/>
  <c r="W3223" s="1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N3217"/>
  <c r="R3216"/>
  <c r="W3216" s="1"/>
  <c r="AB3216" s="1"/>
  <c r="Q3216"/>
  <c r="V3216" s="1"/>
  <c r="AA3216" s="1"/>
  <c r="P3216"/>
  <c r="U3216" s="1"/>
  <c r="O3216"/>
  <c r="N3216"/>
  <c r="R3215"/>
  <c r="Q3215"/>
  <c r="V3215" s="1"/>
  <c r="P3215"/>
  <c r="O3215"/>
  <c r="N3215"/>
  <c r="S3215" s="1"/>
  <c r="X3215" s="1"/>
  <c r="R3214"/>
  <c r="W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T3211" s="1"/>
  <c r="N3211"/>
  <c r="R3210"/>
  <c r="W3210" s="1"/>
  <c r="AB3210" s="1"/>
  <c r="Q3210"/>
  <c r="V3210" s="1"/>
  <c r="AA3210" s="1"/>
  <c r="P3210"/>
  <c r="U3210" s="1"/>
  <c r="O3210"/>
  <c r="T3210" s="1"/>
  <c r="N3210"/>
  <c r="R3209"/>
  <c r="W3209" s="1"/>
  <c r="AB3209" s="1"/>
  <c r="Q3209"/>
  <c r="V3209" s="1"/>
  <c r="P3209"/>
  <c r="U3209" s="1"/>
  <c r="O3209"/>
  <c r="T3209" s="1"/>
  <c r="N3209"/>
  <c r="R3208"/>
  <c r="W3208" s="1"/>
  <c r="Q3208"/>
  <c r="V3208" s="1"/>
  <c r="P3208"/>
  <c r="U3208" s="1"/>
  <c r="O3208"/>
  <c r="N3208"/>
  <c r="R3207"/>
  <c r="W3207" s="1"/>
  <c r="Q3207"/>
  <c r="P3207"/>
  <c r="O3207"/>
  <c r="N3207"/>
  <c r="S3207" s="1"/>
  <c r="X3207" s="1"/>
  <c r="R3206"/>
  <c r="W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S3203" s="1"/>
  <c r="R3202"/>
  <c r="W3202" s="1"/>
  <c r="AB3202" s="1"/>
  <c r="Q3202"/>
  <c r="V3202" s="1"/>
  <c r="AA3202" s="1"/>
  <c r="P3202"/>
  <c r="U3202" s="1"/>
  <c r="Z3202" s="1"/>
  <c r="O3202"/>
  <c r="T3202" s="1"/>
  <c r="Y3202" s="1"/>
  <c r="N3202"/>
  <c r="R3201"/>
  <c r="W3201" s="1"/>
  <c r="AB3201" s="1"/>
  <c r="Q3201"/>
  <c r="V3201" s="1"/>
  <c r="AA3201" s="1"/>
  <c r="P3201"/>
  <c r="U3201" s="1"/>
  <c r="Z3201" s="1"/>
  <c r="O3201"/>
  <c r="N3201"/>
  <c r="R3200"/>
  <c r="W3200" s="1"/>
  <c r="AB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N3196"/>
  <c r="S3196" s="1"/>
  <c r="X3196" s="1"/>
  <c r="R3195"/>
  <c r="W3195" s="1"/>
  <c r="AB3195" s="1"/>
  <c r="Q3195"/>
  <c r="V3195" s="1"/>
  <c r="AA3195" s="1"/>
  <c r="P3195"/>
  <c r="O3195"/>
  <c r="T3195" s="1"/>
  <c r="Y3195" s="1"/>
  <c r="N3195"/>
  <c r="S3195" s="1"/>
  <c r="X3195" s="1"/>
  <c r="R3194"/>
  <c r="W3194" s="1"/>
  <c r="AB3194" s="1"/>
  <c r="Q3194"/>
  <c r="P3194"/>
  <c r="U3194" s="1"/>
  <c r="Z3194" s="1"/>
  <c r="O3194"/>
  <c r="T3194" s="1"/>
  <c r="Y3194" s="1"/>
  <c r="N3194"/>
  <c r="R3193"/>
  <c r="Q3193"/>
  <c r="V3193" s="1"/>
  <c r="AA3193" s="1"/>
  <c r="P3193"/>
  <c r="U3193" s="1"/>
  <c r="Z3193" s="1"/>
  <c r="O3193"/>
  <c r="N3193"/>
  <c r="R3192"/>
  <c r="W3192" s="1"/>
  <c r="AB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S3189" s="1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P3187"/>
  <c r="O3187"/>
  <c r="T3187" s="1"/>
  <c r="Y3187" s="1"/>
  <c r="N3187"/>
  <c r="R3186"/>
  <c r="W3186" s="1"/>
  <c r="Q3186"/>
  <c r="P3186"/>
  <c r="U3186" s="1"/>
  <c r="Z3186" s="1"/>
  <c r="O3186"/>
  <c r="N3186"/>
  <c r="R3185"/>
  <c r="W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R3181"/>
  <c r="W3181" s="1"/>
  <c r="AB3181" s="1"/>
  <c r="Q3181"/>
  <c r="V3181" s="1"/>
  <c r="AA3181" s="1"/>
  <c r="P3181"/>
  <c r="U3181" s="1"/>
  <c r="Z3181" s="1"/>
  <c r="O3181"/>
  <c r="N3181"/>
  <c r="R3180"/>
  <c r="W3180" s="1"/>
  <c r="AB3180" s="1"/>
  <c r="Q3180"/>
  <c r="V3180" s="1"/>
  <c r="AA3180" s="1"/>
  <c r="P3180"/>
  <c r="O3180"/>
  <c r="N3180"/>
  <c r="S3180" s="1"/>
  <c r="X3180" s="1"/>
  <c r="R3179"/>
  <c r="W3179" s="1"/>
  <c r="AB3179" s="1"/>
  <c r="Q3179"/>
  <c r="V3179" s="1"/>
  <c r="P3179"/>
  <c r="U3179" s="1"/>
  <c r="O3179"/>
  <c r="T3179" s="1"/>
  <c r="Y3179" s="1"/>
  <c r="N3179"/>
  <c r="R3178"/>
  <c r="W3178" s="1"/>
  <c r="Q3178"/>
  <c r="V3178" s="1"/>
  <c r="P3178"/>
  <c r="U3178" s="1"/>
  <c r="Z3178" s="1"/>
  <c r="O3178"/>
  <c r="N3178"/>
  <c r="R3177"/>
  <c r="W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W3163" s="1"/>
  <c r="AB3163" s="1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R3161"/>
  <c r="W3161" s="1"/>
  <c r="AB3161" s="1"/>
  <c r="Q3161"/>
  <c r="P3161"/>
  <c r="O3161"/>
  <c r="T3161" s="1"/>
  <c r="N3161"/>
  <c r="S3161" s="1"/>
  <c r="X3161" s="1"/>
  <c r="R3160"/>
  <c r="Q3160"/>
  <c r="P3160"/>
  <c r="U3160" s="1"/>
  <c r="O3160"/>
  <c r="T3160" s="1"/>
  <c r="Y3160" s="1"/>
  <c r="N3160"/>
  <c r="S3160" s="1"/>
  <c r="X3160" s="1"/>
  <c r="R3159"/>
  <c r="Q3159"/>
  <c r="V3159" s="1"/>
  <c r="P3159"/>
  <c r="U3159" s="1"/>
  <c r="Z3159" s="1"/>
  <c r="O3159"/>
  <c r="T3159" s="1"/>
  <c r="Y3159" s="1"/>
  <c r="N3159"/>
  <c r="S3159" s="1"/>
  <c r="X3159" s="1"/>
  <c r="R3158"/>
  <c r="Q3158"/>
  <c r="V3158" s="1"/>
  <c r="P3158"/>
  <c r="U3158" s="1"/>
  <c r="Z3158" s="1"/>
  <c r="O3158"/>
  <c r="T3158" s="1"/>
  <c r="Y3158" s="1"/>
  <c r="N3158"/>
  <c r="S3158" s="1"/>
  <c r="X3158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X3096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4672" l="1"/>
  <c r="AB4677"/>
  <c r="AA4670"/>
  <c r="Z4671"/>
  <c r="AA4678"/>
  <c r="Y4672"/>
  <c r="X4673"/>
  <c r="W4669"/>
  <c r="AB4669" s="1"/>
  <c r="X4665"/>
  <c r="AC4665" s="1"/>
  <c r="X4664"/>
  <c r="AC4664" s="1"/>
  <c r="AC4673"/>
  <c r="Y4678"/>
  <c r="W4667"/>
  <c r="AB4667" s="1"/>
  <c r="V4668"/>
  <c r="AA4668" s="1"/>
  <c r="U4669"/>
  <c r="Z4669" s="1"/>
  <c r="T4670"/>
  <c r="Y4670" s="1"/>
  <c r="S4671"/>
  <c r="X4671" s="1"/>
  <c r="AC4671" s="1"/>
  <c r="W4675"/>
  <c r="AB4675" s="1"/>
  <c r="V4676"/>
  <c r="AA4676" s="1"/>
  <c r="U4677"/>
  <c r="Z4677" s="1"/>
  <c r="T4678"/>
  <c r="W4666"/>
  <c r="AB4666" s="1"/>
  <c r="AC4666" s="1"/>
  <c r="V4667"/>
  <c r="AA4667" s="1"/>
  <c r="U4668"/>
  <c r="Z4668" s="1"/>
  <c r="T4669"/>
  <c r="Y4669" s="1"/>
  <c r="S4670"/>
  <c r="X4670" s="1"/>
  <c r="W4674"/>
  <c r="AB4674" s="1"/>
  <c r="AC4674" s="1"/>
  <c r="V4675"/>
  <c r="AA4675" s="1"/>
  <c r="U4676"/>
  <c r="Z4676" s="1"/>
  <c r="T4677"/>
  <c r="Y4677" s="1"/>
  <c r="S4678"/>
  <c r="X4678" s="1"/>
  <c r="AC467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X819"/>
  <c r="S819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AC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AC817" s="1"/>
  <c r="U4894"/>
  <c r="Z4894" s="1"/>
  <c r="Y4904"/>
  <c r="V3524"/>
  <c r="AA3524" s="1"/>
  <c r="W803"/>
  <c r="AB803" s="1"/>
  <c r="AC803" s="1"/>
  <c r="W804"/>
  <c r="AB804" s="1"/>
  <c r="V805"/>
  <c r="AA805" s="1"/>
  <c r="U806"/>
  <c r="Z806" s="1"/>
  <c r="AC806" s="1"/>
  <c r="T807"/>
  <c r="Y807" s="1"/>
  <c r="S808"/>
  <c r="X808" s="1"/>
  <c r="W812"/>
  <c r="AB812" s="1"/>
  <c r="AC812" s="1"/>
  <c r="V813"/>
  <c r="AA813" s="1"/>
  <c r="U814"/>
  <c r="Z814" s="1"/>
  <c r="T815"/>
  <c r="Y815" s="1"/>
  <c r="S816"/>
  <c r="X816" s="1"/>
  <c r="X3527"/>
  <c r="AB4900"/>
  <c r="S3519"/>
  <c r="X3519" s="1"/>
  <c r="T3526"/>
  <c r="Y3526" s="1"/>
  <c r="AC3526" s="1"/>
  <c r="W3531"/>
  <c r="AB3531" s="1"/>
  <c r="V3532"/>
  <c r="AA3532" s="1"/>
  <c r="U4364"/>
  <c r="Z4364" s="1"/>
  <c r="W4891"/>
  <c r="AB4891" s="1"/>
  <c r="V4901"/>
  <c r="AA4901" s="1"/>
  <c r="AB3523"/>
  <c r="Z4365"/>
  <c r="Z4366"/>
  <c r="Z4367"/>
  <c r="Z4368"/>
  <c r="AC4368" s="1"/>
  <c r="Z4369"/>
  <c r="AC4369" s="1"/>
  <c r="Z4370"/>
  <c r="AC4370" s="1"/>
  <c r="Z4371"/>
  <c r="Z4372"/>
  <c r="Z4373"/>
  <c r="AC4373" s="1"/>
  <c r="Z4374"/>
  <c r="AC4374" s="1"/>
  <c r="X4365"/>
  <c r="X4366"/>
  <c r="X4367"/>
  <c r="AC4367" s="1"/>
  <c r="X4364"/>
  <c r="AC4371"/>
  <c r="AC4372"/>
  <c r="AC4375"/>
  <c r="AC4376"/>
  <c r="AC4377"/>
  <c r="U3525"/>
  <c r="Z3525" s="1"/>
  <c r="AC3525" s="1"/>
  <c r="W3520"/>
  <c r="AB3520" s="1"/>
  <c r="V3521"/>
  <c r="AA3521" s="1"/>
  <c r="U3522"/>
  <c r="Z3522" s="1"/>
  <c r="T3523"/>
  <c r="Y3523" s="1"/>
  <c r="S3524"/>
  <c r="X3524" s="1"/>
  <c r="W3528"/>
  <c r="AB3528" s="1"/>
  <c r="V3529"/>
  <c r="AA3529" s="1"/>
  <c r="U3530"/>
  <c r="Z3530" s="1"/>
  <c r="T3531"/>
  <c r="Y3531" s="1"/>
  <c r="S3532"/>
  <c r="X3532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V3528"/>
  <c r="AA3528" s="1"/>
  <c r="U3529"/>
  <c r="Z3529" s="1"/>
  <c r="T3530"/>
  <c r="Y3530" s="1"/>
  <c r="S3531"/>
  <c r="X3531" s="1"/>
  <c r="AB4893"/>
  <c r="Z4903"/>
  <c r="X4904"/>
  <c r="AA4893"/>
  <c r="Y4903"/>
  <c r="Y4896"/>
  <c r="X4897"/>
  <c r="T4901"/>
  <c r="Y4901" s="1"/>
  <c r="AA4902"/>
  <c r="AB4905"/>
  <c r="Z4892"/>
  <c r="Z4895"/>
  <c r="X4896"/>
  <c r="V4900"/>
  <c r="AA4900" s="1"/>
  <c r="S4901"/>
  <c r="X4901" s="1"/>
  <c r="Z4902"/>
  <c r="AA4891"/>
  <c r="Y4892"/>
  <c r="AB4892"/>
  <c r="U4893"/>
  <c r="Z4893" s="1"/>
  <c r="X4895"/>
  <c r="Y4895"/>
  <c r="V4899"/>
  <c r="AA4899" s="1"/>
  <c r="U4900"/>
  <c r="Z4900" s="1"/>
  <c r="X4902"/>
  <c r="S4903"/>
  <c r="X4903" s="1"/>
  <c r="T4893"/>
  <c r="Y4893" s="1"/>
  <c r="AB4897"/>
  <c r="U4899"/>
  <c r="Z4899" s="1"/>
  <c r="T4900"/>
  <c r="Y4900" s="1"/>
  <c r="Y4891"/>
  <c r="V4892"/>
  <c r="AA4892" s="1"/>
  <c r="S4893"/>
  <c r="X4893" s="1"/>
  <c r="Y4894"/>
  <c r="AA4898"/>
  <c r="AB4899"/>
  <c r="Z4901"/>
  <c r="T4902"/>
  <c r="Y4902" s="1"/>
  <c r="S4891"/>
  <c r="X4891" s="1"/>
  <c r="S4892"/>
  <c r="X4892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W4894"/>
  <c r="AB4894" s="1"/>
  <c r="V4895"/>
  <c r="AA4895" s="1"/>
  <c r="U4896"/>
  <c r="Z4896" s="1"/>
  <c r="T4897"/>
  <c r="Y4897" s="1"/>
  <c r="S4898"/>
  <c r="X4898" s="1"/>
  <c r="W4902"/>
  <c r="AB4902" s="1"/>
  <c r="V4903"/>
  <c r="AA4903" s="1"/>
  <c r="U4904"/>
  <c r="Z4904" s="1"/>
  <c r="T4905"/>
  <c r="Y490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53"/>
  <c r="V480"/>
  <c r="AA480" s="1"/>
  <c r="AC480" s="1"/>
  <c r="S552"/>
  <c r="X552" s="1"/>
  <c r="Y561"/>
  <c r="T4822"/>
  <c r="Y4822" s="1"/>
  <c r="U4823"/>
  <c r="Z4823" s="1"/>
  <c r="Z880"/>
  <c r="Y587"/>
  <c r="Y782"/>
  <c r="Y1746"/>
  <c r="Y1896"/>
  <c r="T2881"/>
  <c r="Y2881" s="1"/>
  <c r="AA486"/>
  <c r="T4816"/>
  <c r="Y4816" s="1"/>
  <c r="Y879"/>
  <c r="Y1144"/>
  <c r="Y1325"/>
  <c r="Y1445"/>
  <c r="Y1460"/>
  <c r="Y1761"/>
  <c r="Y1911"/>
  <c r="Y2063"/>
  <c r="Y2441"/>
  <c r="Y2547"/>
  <c r="Y617"/>
  <c r="Y3649"/>
  <c r="Y4162"/>
  <c r="X4871"/>
  <c r="V473"/>
  <c r="AA473" s="1"/>
  <c r="AB4817"/>
  <c r="AB4818"/>
  <c r="Y893"/>
  <c r="AC893" s="1"/>
  <c r="U1295"/>
  <c r="Z1295" s="1"/>
  <c r="S1400"/>
  <c r="X1400" s="1"/>
  <c r="T1415"/>
  <c r="Y1415" s="1"/>
  <c r="T3739"/>
  <c r="Y3739" s="1"/>
  <c r="Y3799"/>
  <c r="S3874"/>
  <c r="X3874" s="1"/>
  <c r="X4886"/>
  <c r="U473"/>
  <c r="Z473" s="1"/>
  <c r="AB548"/>
  <c r="W1481"/>
  <c r="AB1481" s="1"/>
  <c r="S1485"/>
  <c r="X1485" s="1"/>
  <c r="AA4816"/>
  <c r="AA4817"/>
  <c r="AA4818"/>
  <c r="AB4819"/>
  <c r="W880"/>
  <c r="AB880" s="1"/>
  <c r="Y467"/>
  <c r="X1054"/>
  <c r="W4553"/>
  <c r="AB4553" s="1"/>
  <c r="AA547"/>
  <c r="Y1494"/>
  <c r="Z4816"/>
  <c r="Z4817"/>
  <c r="X482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24"/>
  <c r="AA4824" s="1"/>
  <c r="W4825"/>
  <c r="AB4825" s="1"/>
  <c r="S4816"/>
  <c r="X4816" s="1"/>
  <c r="T4817"/>
  <c r="Y4817" s="1"/>
  <c r="U4818"/>
  <c r="Z4818" s="1"/>
  <c r="V4819"/>
  <c r="AA4819" s="1"/>
  <c r="W4820"/>
  <c r="AB4820" s="1"/>
  <c r="S4824"/>
  <c r="X4824" s="1"/>
  <c r="T4825"/>
  <c r="Y4825" s="1"/>
  <c r="U4826"/>
  <c r="Z4826" s="1"/>
  <c r="V4827"/>
  <c r="AA4827" s="1"/>
  <c r="W4828"/>
  <c r="AB4828" s="1"/>
  <c r="S4817"/>
  <c r="X4817" s="1"/>
  <c r="T4818"/>
  <c r="Y4818" s="1"/>
  <c r="U4819"/>
  <c r="Z4819" s="1"/>
  <c r="V4820"/>
  <c r="AA4820" s="1"/>
  <c r="W4821"/>
  <c r="AB4821" s="1"/>
  <c r="S4825"/>
  <c r="X4825" s="1"/>
  <c r="T4826"/>
  <c r="Y4826" s="1"/>
  <c r="U4827"/>
  <c r="Z4827" s="1"/>
  <c r="V4828"/>
  <c r="AA4828" s="1"/>
  <c r="W4829"/>
  <c r="AB482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33"/>
  <c r="Y3769"/>
  <c r="Y3904"/>
  <c r="Y4493"/>
  <c r="AA3694"/>
  <c r="Y270"/>
  <c r="Y767"/>
  <c r="Z3273"/>
  <c r="Y4086"/>
  <c r="Y4599"/>
  <c r="Y407"/>
  <c r="Y1942"/>
  <c r="Y2789"/>
  <c r="Y3001"/>
  <c r="Y3213"/>
  <c r="X4841"/>
  <c r="X737"/>
  <c r="Y752"/>
  <c r="X934"/>
  <c r="X1204"/>
  <c r="Y3288"/>
  <c r="AB3483"/>
  <c r="Y120"/>
  <c r="AC120" s="1"/>
  <c r="AA1129"/>
  <c r="Y1776"/>
  <c r="Y1926"/>
  <c r="Y2456"/>
  <c r="Y2562"/>
  <c r="Y75"/>
  <c r="AC75" s="1"/>
  <c r="X195"/>
  <c r="Y225"/>
  <c r="Y392"/>
  <c r="X3589"/>
  <c r="Y3604"/>
  <c r="X3709"/>
  <c r="Y3724"/>
  <c r="AA3273"/>
  <c r="AB3694"/>
  <c r="Y2018"/>
  <c r="Y2851"/>
  <c r="Y3634"/>
  <c r="Y4538"/>
  <c r="Y1355"/>
  <c r="Y1821"/>
  <c r="Y1851"/>
  <c r="Y2154"/>
  <c r="Y3046"/>
  <c r="AB30"/>
  <c r="Y904"/>
  <c r="Y1806"/>
  <c r="Y1866"/>
  <c r="Y1987"/>
  <c r="Y2380"/>
  <c r="Y2714"/>
  <c r="Z2592"/>
  <c r="Y3152"/>
  <c r="Y3363"/>
  <c r="Y722"/>
  <c r="Y1701"/>
  <c r="Z2744"/>
  <c r="AB2759"/>
  <c r="Y572"/>
  <c r="AB3273"/>
  <c r="Y3859"/>
  <c r="Y4252"/>
  <c r="Y4644"/>
  <c r="Y3589"/>
  <c r="Y3996"/>
  <c r="Y4117"/>
  <c r="Z4553"/>
  <c r="Y4659"/>
  <c r="X3468"/>
  <c r="AC3468" s="1"/>
  <c r="X3754"/>
  <c r="X4011"/>
  <c r="X4132"/>
  <c r="X3769"/>
  <c r="X4297"/>
  <c r="X4508"/>
  <c r="X4523"/>
  <c r="X4735"/>
  <c r="X300"/>
  <c r="X692"/>
  <c r="X1505"/>
  <c r="X1641"/>
  <c r="X2169"/>
  <c r="X2214"/>
  <c r="X2410"/>
  <c r="X1385"/>
  <c r="X2199"/>
  <c r="X2229"/>
  <c r="X2425"/>
  <c r="X2729"/>
  <c r="X3136"/>
  <c r="X3168"/>
  <c r="X3378"/>
  <c r="X3408"/>
  <c r="X949"/>
  <c r="X1731"/>
  <c r="X2456"/>
  <c r="X3619"/>
  <c r="X90"/>
  <c r="AC90" s="1"/>
  <c r="X767"/>
  <c r="X964"/>
  <c r="X1295"/>
  <c r="X1430"/>
  <c r="X2078"/>
  <c r="X2320"/>
  <c r="X2472"/>
  <c r="X2789"/>
  <c r="X3498"/>
  <c r="X3799"/>
  <c r="X4177"/>
  <c r="X782"/>
  <c r="X1445"/>
  <c r="X1580"/>
  <c r="X2108"/>
  <c r="X2335"/>
  <c r="X2487"/>
  <c r="X2274"/>
  <c r="X3649"/>
  <c r="X3950"/>
  <c r="X4599"/>
  <c r="X4933"/>
  <c r="X437"/>
  <c r="X1340"/>
  <c r="X1595"/>
  <c r="X1610"/>
  <c r="X1957"/>
  <c r="X2911"/>
  <c r="X3543"/>
  <c r="X3664"/>
  <c r="X3965"/>
  <c r="X4222"/>
  <c r="X4948"/>
  <c r="X452"/>
  <c r="X647"/>
  <c r="X1626"/>
  <c r="X1656"/>
  <c r="X1821"/>
  <c r="X2365"/>
  <c r="X2896"/>
  <c r="X3061"/>
  <c r="X3091"/>
  <c r="X180"/>
  <c r="X542"/>
  <c r="X2577"/>
  <c r="X4237"/>
  <c r="X4781"/>
  <c r="Z4948"/>
  <c r="AB4933"/>
  <c r="AA4917"/>
  <c r="Z4917"/>
  <c r="Z4720"/>
  <c r="AB4659"/>
  <c r="X4553"/>
  <c r="Y4553"/>
  <c r="Z4538"/>
  <c r="Z4343"/>
  <c r="AC4343" s="1"/>
  <c r="AB3950"/>
  <c r="AA3950"/>
  <c r="Z3919"/>
  <c r="Z3799"/>
  <c r="Z3739"/>
  <c r="X3694"/>
  <c r="Y3694"/>
  <c r="Z3694"/>
  <c r="AB3664"/>
  <c r="AB3649"/>
  <c r="AB3634"/>
  <c r="X3483"/>
  <c r="Y3483"/>
  <c r="AA3318"/>
  <c r="X3273"/>
  <c r="Y3273"/>
  <c r="AA677"/>
  <c r="AB572"/>
  <c r="Z3243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76"/>
  <c r="Z3870"/>
  <c r="AA3877"/>
  <c r="Y3871"/>
  <c r="Z3878"/>
  <c r="X3872"/>
  <c r="AC3872" s="1"/>
  <c r="V3870"/>
  <c r="AA3870" s="1"/>
  <c r="U3871"/>
  <c r="Z3871" s="1"/>
  <c r="AA3871"/>
  <c r="AB3878"/>
  <c r="S3870"/>
  <c r="X3870" s="1"/>
  <c r="V3875"/>
  <c r="AA3875" s="1"/>
  <c r="U3876"/>
  <c r="Z3876" s="1"/>
  <c r="T3877"/>
  <c r="Y3877" s="1"/>
  <c r="S3878"/>
  <c r="X3878" s="1"/>
  <c r="W3873"/>
  <c r="AB3873" s="1"/>
  <c r="AC3873" s="1"/>
  <c r="U3875"/>
  <c r="Z3875" s="1"/>
  <c r="T3876"/>
  <c r="Y3876" s="1"/>
  <c r="S3877"/>
  <c r="X3877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56"/>
  <c r="T1255"/>
  <c r="Y1255" s="1"/>
  <c r="AB1268"/>
  <c r="T1262"/>
  <c r="Y1262" s="1"/>
  <c r="W1259"/>
  <c r="AB1259" s="1"/>
  <c r="X5052"/>
  <c r="AC5052" s="1"/>
  <c r="AC4996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256"/>
  <c r="X5256" s="1"/>
  <c r="AB5254"/>
  <c r="AA5254"/>
  <c r="Z5256"/>
  <c r="Y5258"/>
  <c r="AC5258" s="1"/>
  <c r="Y5256"/>
  <c r="AA5256"/>
  <c r="U5254"/>
  <c r="Z5254" s="1"/>
  <c r="T5254"/>
  <c r="Y5254" s="1"/>
  <c r="S5254"/>
  <c r="X5254" s="1"/>
  <c r="Y5245"/>
  <c r="AC5245" s="1"/>
  <c r="Y5227"/>
  <c r="S5227"/>
  <c r="X5227" s="1"/>
  <c r="AB5227"/>
  <c r="T5173"/>
  <c r="Y5173" s="1"/>
  <c r="S5175"/>
  <c r="X5175" s="1"/>
  <c r="S5173"/>
  <c r="X5173" s="1"/>
  <c r="Z5175"/>
  <c r="U5161"/>
  <c r="Z5161" s="1"/>
  <c r="T5163"/>
  <c r="Y5163" s="1"/>
  <c r="U5159"/>
  <c r="Z5159" s="1"/>
  <c r="AC5159" s="1"/>
  <c r="T5161"/>
  <c r="Y5161" s="1"/>
  <c r="S5163"/>
  <c r="X5163" s="1"/>
  <c r="U5157"/>
  <c r="Z5157" s="1"/>
  <c r="AC5157" s="1"/>
  <c r="S5161"/>
  <c r="X5161" s="1"/>
  <c r="AA5165"/>
  <c r="X5171"/>
  <c r="AC5171" s="1"/>
  <c r="U5165"/>
  <c r="Z5165" s="1"/>
  <c r="T5167"/>
  <c r="Y5167" s="1"/>
  <c r="S5169"/>
  <c r="X5169" s="1"/>
  <c r="AC5169" s="1"/>
  <c r="T5165"/>
  <c r="Y5165" s="1"/>
  <c r="S5167"/>
  <c r="X5167" s="1"/>
  <c r="X5265"/>
  <c r="AC5265" s="1"/>
  <c r="S5263"/>
  <c r="X5263" s="1"/>
  <c r="AC5263" s="1"/>
  <c r="X5247"/>
  <c r="AC5247" s="1"/>
  <c r="Z5231"/>
  <c r="AC5231" s="1"/>
  <c r="Z5229"/>
  <c r="Y5229"/>
  <c r="X5229"/>
  <c r="Z5201"/>
  <c r="Y5203"/>
  <c r="X5205"/>
  <c r="AC5205" s="1"/>
  <c r="T5201"/>
  <c r="Y5201" s="1"/>
  <c r="S5203"/>
  <c r="X5203" s="1"/>
  <c r="S5201"/>
  <c r="X5201" s="1"/>
  <c r="Y5199"/>
  <c r="AB5199"/>
  <c r="Z5195"/>
  <c r="Y5195"/>
  <c r="Y5197"/>
  <c r="AB5197"/>
  <c r="AA5197"/>
  <c r="S5195"/>
  <c r="X5195" s="1"/>
  <c r="AB5195"/>
  <c r="AA5195"/>
  <c r="N45" i="17"/>
  <c r="N46" s="1"/>
  <c r="N47" s="1"/>
  <c r="N48" s="1"/>
  <c r="Z4393" i="10"/>
  <c r="Y4393"/>
  <c r="X4393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29"/>
  <c r="T4331"/>
  <c r="Y4331" s="1"/>
  <c r="Z4330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22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36"/>
  <c r="AA3929"/>
  <c r="AB3937"/>
  <c r="Z3930"/>
  <c r="AA3937"/>
  <c r="AA3938"/>
  <c r="Y3931"/>
  <c r="AC3931" s="1"/>
  <c r="Z3938"/>
  <c r="X3932"/>
  <c r="AC3932" s="1"/>
  <c r="W3928"/>
  <c r="AB3928" s="1"/>
  <c r="AB368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W3924"/>
  <c r="AB3924" s="1"/>
  <c r="AC3924" s="1"/>
  <c r="W3925"/>
  <c r="AB3925" s="1"/>
  <c r="AC3925" s="1"/>
  <c r="V3926"/>
  <c r="AA3926" s="1"/>
  <c r="U3927"/>
  <c r="Z3927" s="1"/>
  <c r="T3928"/>
  <c r="Y3928" s="1"/>
  <c r="S3929"/>
  <c r="X3929" s="1"/>
  <c r="W3933"/>
  <c r="AB3933" s="1"/>
  <c r="AC3933" s="1"/>
  <c r="U3935"/>
  <c r="Z3935" s="1"/>
  <c r="T3936"/>
  <c r="Y3936" s="1"/>
  <c r="S3937"/>
  <c r="X3937" s="1"/>
  <c r="AA3682"/>
  <c r="Z3683"/>
  <c r="AA4035"/>
  <c r="AB4043"/>
  <c r="AA4036"/>
  <c r="AA4043"/>
  <c r="Z4036"/>
  <c r="Z4037"/>
  <c r="AA4044"/>
  <c r="Y4037"/>
  <c r="Y4038"/>
  <c r="Z4044"/>
  <c r="Z4045"/>
  <c r="X4038"/>
  <c r="X4039"/>
  <c r="AC4039" s="1"/>
  <c r="Y4045"/>
  <c r="AB4034"/>
  <c r="W4035"/>
  <c r="AB4035" s="1"/>
  <c r="W4042"/>
  <c r="AB4042" s="1"/>
  <c r="X4031"/>
  <c r="AB3669"/>
  <c r="AB3670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W4031"/>
  <c r="AB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AC4040" s="1"/>
  <c r="U4042"/>
  <c r="Z4042" s="1"/>
  <c r="T4043"/>
  <c r="Y4043" s="1"/>
  <c r="S4044"/>
  <c r="X4044" s="1"/>
  <c r="X3677"/>
  <c r="AA3674"/>
  <c r="S3676"/>
  <c r="X3676" s="1"/>
  <c r="AB3678"/>
  <c r="AB3673"/>
  <c r="T3675"/>
  <c r="Y3675" s="1"/>
  <c r="U3682"/>
  <c r="Z3682" s="1"/>
  <c r="U3674"/>
  <c r="Z3674" s="1"/>
  <c r="U3680"/>
  <c r="Z3680" s="1"/>
  <c r="V3681"/>
  <c r="AA3681" s="1"/>
  <c r="S3682"/>
  <c r="X3682" s="1"/>
  <c r="AA3671"/>
  <c r="U3672"/>
  <c r="Z3672" s="1"/>
  <c r="V3673"/>
  <c r="AA3673" s="1"/>
  <c r="S3674"/>
  <c r="X3674" s="1"/>
  <c r="AB3680"/>
  <c r="T3681"/>
  <c r="Y3681" s="1"/>
  <c r="AB3672"/>
  <c r="T3673"/>
  <c r="Y3673" s="1"/>
  <c r="AB3674"/>
  <c r="Y3683"/>
  <c r="X3670"/>
  <c r="X3669"/>
  <c r="Y3669"/>
  <c r="Y3670"/>
  <c r="X3671"/>
  <c r="AB3675"/>
  <c r="AA3676"/>
  <c r="Z3677"/>
  <c r="Y3678"/>
  <c r="AB3683"/>
  <c r="W3671"/>
  <c r="AB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77"/>
  <c r="X3577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66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63"/>
  <c r="AB3563" s="1"/>
  <c r="V3564"/>
  <c r="AA3564" s="1"/>
  <c r="V3563"/>
  <c r="AA3563" s="1"/>
  <c r="Y3576"/>
  <c r="T3564"/>
  <c r="Y3564" s="1"/>
  <c r="AB3565"/>
  <c r="Z3575"/>
  <c r="X3576"/>
  <c r="AA3565"/>
  <c r="Y3575"/>
  <c r="S3566"/>
  <c r="X3566" s="1"/>
  <c r="Y3568"/>
  <c r="X3569"/>
  <c r="AA3574"/>
  <c r="AB3577"/>
  <c r="V3572"/>
  <c r="AA3572" s="1"/>
  <c r="Z3574"/>
  <c r="U3565"/>
  <c r="Z3565" s="1"/>
  <c r="X3567"/>
  <c r="Y3567"/>
  <c r="V3571"/>
  <c r="AA3571" s="1"/>
  <c r="U3572"/>
  <c r="Z3572" s="1"/>
  <c r="X3574"/>
  <c r="S3575"/>
  <c r="X3575" s="1"/>
  <c r="T3565"/>
  <c r="Y3565" s="1"/>
  <c r="AB3569"/>
  <c r="AB3570"/>
  <c r="U3571"/>
  <c r="Z3571" s="1"/>
  <c r="T3572"/>
  <c r="Y3572" s="1"/>
  <c r="S3565"/>
  <c r="X3565" s="1"/>
  <c r="Y3566"/>
  <c r="AA3570"/>
  <c r="AB3571"/>
  <c r="T3574"/>
  <c r="Y3574" s="1"/>
  <c r="Z3564"/>
  <c r="Z3563"/>
  <c r="Y3563"/>
  <c r="AB3564"/>
  <c r="Z3554"/>
  <c r="AB3560"/>
  <c r="S3563"/>
  <c r="X3563" s="1"/>
  <c r="S3564"/>
  <c r="X3564" s="1"/>
  <c r="W3568"/>
  <c r="AB3568" s="1"/>
  <c r="V3569"/>
  <c r="AA3569" s="1"/>
  <c r="U3570"/>
  <c r="Z3570" s="1"/>
  <c r="T3571"/>
  <c r="Y3571" s="1"/>
  <c r="S3572"/>
  <c r="X3572" s="1"/>
  <c r="W3576"/>
  <c r="AB3576" s="1"/>
  <c r="V3577"/>
  <c r="AA3577" s="1"/>
  <c r="AA3560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Y3555"/>
  <c r="AA3561"/>
  <c r="W3566"/>
  <c r="AB3566" s="1"/>
  <c r="V3567"/>
  <c r="AA3567" s="1"/>
  <c r="U3568"/>
  <c r="Z3568" s="1"/>
  <c r="T3569"/>
  <c r="Y3569" s="1"/>
  <c r="S3570"/>
  <c r="X3570" s="1"/>
  <c r="W3574"/>
  <c r="AB3574" s="1"/>
  <c r="V3575"/>
  <c r="AA3575" s="1"/>
  <c r="U3576"/>
  <c r="Z3576" s="1"/>
  <c r="T3577"/>
  <c r="Y3577" s="1"/>
  <c r="AB3552"/>
  <c r="Z3561"/>
  <c r="Z3562"/>
  <c r="X3556"/>
  <c r="Y3562"/>
  <c r="AA3553"/>
  <c r="AB3559"/>
  <c r="Z3548"/>
  <c r="Z3549"/>
  <c r="Y3550"/>
  <c r="X3551"/>
  <c r="AB3555"/>
  <c r="AA3556"/>
  <c r="Z3557"/>
  <c r="X3559"/>
  <c r="Y3548"/>
  <c r="Y3549"/>
  <c r="X3550"/>
  <c r="W3551"/>
  <c r="AB3551" s="1"/>
  <c r="V3552"/>
  <c r="AA3552" s="1"/>
  <c r="U3553"/>
  <c r="Z3553" s="1"/>
  <c r="T3554"/>
  <c r="Y3554" s="1"/>
  <c r="AB3554"/>
  <c r="S3555"/>
  <c r="X3555" s="1"/>
  <c r="AA3555"/>
  <c r="W3550"/>
  <c r="AB3550" s="1"/>
  <c r="V3551"/>
  <c r="AA3551" s="1"/>
  <c r="U3552"/>
  <c r="Z3552" s="1"/>
  <c r="T3553"/>
  <c r="Y3553" s="1"/>
  <c r="S3554"/>
  <c r="X3554" s="1"/>
  <c r="V3559"/>
  <c r="AA3559" s="1"/>
  <c r="U3560"/>
  <c r="Z3560" s="1"/>
  <c r="T3561"/>
  <c r="Y3561" s="1"/>
  <c r="S3562"/>
  <c r="X3562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U3559"/>
  <c r="Z3559" s="1"/>
  <c r="T3560"/>
  <c r="Y3560" s="1"/>
  <c r="S3561"/>
  <c r="X3561" s="1"/>
  <c r="S3533"/>
  <c r="X3533" s="1"/>
  <c r="S3534"/>
  <c r="X3534" s="1"/>
  <c r="U3547"/>
  <c r="Z3547" s="1"/>
  <c r="AC3540"/>
  <c r="AC3541"/>
  <c r="W3535"/>
  <c r="AB3535" s="1"/>
  <c r="V3536"/>
  <c r="AA3536" s="1"/>
  <c r="U3537"/>
  <c r="Z3537" s="1"/>
  <c r="T3538"/>
  <c r="Y3538" s="1"/>
  <c r="S3539"/>
  <c r="X3539" s="1"/>
  <c r="AC3539" s="1"/>
  <c r="V3544"/>
  <c r="AA3544" s="1"/>
  <c r="U3545"/>
  <c r="Z3545" s="1"/>
  <c r="T3546"/>
  <c r="Y3546" s="1"/>
  <c r="S3547"/>
  <c r="X3547" s="1"/>
  <c r="S3518"/>
  <c r="X3518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AC3542" s="1"/>
  <c r="U3544"/>
  <c r="Z3544" s="1"/>
  <c r="T3545"/>
  <c r="Y3545" s="1"/>
  <c r="S3546"/>
  <c r="X3546" s="1"/>
  <c r="Y4741"/>
  <c r="Y3518"/>
  <c r="W3518"/>
  <c r="AB3518" s="1"/>
  <c r="AB4754"/>
  <c r="AB4745"/>
  <c r="Y4748"/>
  <c r="Z4748"/>
  <c r="S4749"/>
  <c r="X4749" s="1"/>
  <c r="AA4754"/>
  <c r="AB4742"/>
  <c r="AB4743"/>
  <c r="AB4746"/>
  <c r="Z4752"/>
  <c r="AA4743"/>
  <c r="AB4744"/>
  <c r="AA4746"/>
  <c r="T4747"/>
  <c r="Y4747" s="1"/>
  <c r="Y4753"/>
  <c r="AB4753"/>
  <c r="U4754"/>
  <c r="Z4754" s="1"/>
  <c r="AA4744"/>
  <c r="AA4745"/>
  <c r="Y4746"/>
  <c r="S4747"/>
  <c r="X4747" s="1"/>
  <c r="T4754"/>
  <c r="Y4754" s="1"/>
  <c r="Z4744"/>
  <c r="Z4745"/>
  <c r="X4746"/>
  <c r="W4751"/>
  <c r="AB4751" s="1"/>
  <c r="W4752"/>
  <c r="AB4752" s="1"/>
  <c r="V4753"/>
  <c r="AA4753" s="1"/>
  <c r="S4754"/>
  <c r="X4754" s="1"/>
  <c r="Y4745"/>
  <c r="U4746"/>
  <c r="Z4746" s="1"/>
  <c r="X4748"/>
  <c r="V4751"/>
  <c r="AA4751" s="1"/>
  <c r="V4752"/>
  <c r="AA4752" s="1"/>
  <c r="U4753"/>
  <c r="Z4753" s="1"/>
  <c r="X4741"/>
  <c r="X4740"/>
  <c r="AA4740"/>
  <c r="AA4741"/>
  <c r="Z4742"/>
  <c r="Y4743"/>
  <c r="X4744"/>
  <c r="AB4748"/>
  <c r="AA4749"/>
  <c r="Y4751"/>
  <c r="X4752"/>
  <c r="Z4740"/>
  <c r="Z4741"/>
  <c r="Y4742"/>
  <c r="X4743"/>
  <c r="AB4747"/>
  <c r="AA4748"/>
  <c r="Z4749"/>
  <c r="X4751"/>
  <c r="AB1587"/>
  <c r="Y1598"/>
  <c r="W4740"/>
  <c r="AB4740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29"/>
  <c r="AB4730"/>
  <c r="AA4730"/>
  <c r="AA4731"/>
  <c r="AB4738"/>
  <c r="Z4731"/>
  <c r="Z4732"/>
  <c r="Y4732"/>
  <c r="Y4733"/>
  <c r="X4733"/>
  <c r="X4734"/>
  <c r="S4725"/>
  <c r="X4725" s="1"/>
  <c r="X4726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AC4739" s="1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T5154"/>
  <c r="Y5154" s="1"/>
  <c r="AC5154" s="1"/>
  <c r="X5153"/>
  <c r="AC5153" s="1"/>
  <c r="X5117"/>
  <c r="AC5117" s="1"/>
  <c r="Y5116"/>
  <c r="AC5116" s="1"/>
  <c r="X5224"/>
  <c r="Z5222"/>
  <c r="Y5222"/>
  <c r="AA5224"/>
  <c r="S5222"/>
  <c r="X5222" s="1"/>
  <c r="AB5222"/>
  <c r="AA5222"/>
  <c r="AB5220"/>
  <c r="T5220"/>
  <c r="Y5220" s="1"/>
  <c r="AA5220"/>
  <c r="N50" i="17"/>
  <c r="N51" s="1"/>
  <c r="N52" s="1"/>
  <c r="N53" s="1"/>
  <c r="X5242" i="10"/>
  <c r="AC5242" s="1"/>
  <c r="X5260"/>
  <c r="AC5260" s="1"/>
  <c r="X5250"/>
  <c r="AC5250" s="1"/>
  <c r="X5252"/>
  <c r="AC5252" s="1"/>
  <c r="Z5240"/>
  <c r="X5238"/>
  <c r="AC5238" s="1"/>
  <c r="X5214"/>
  <c r="AC5214" s="1"/>
  <c r="Z5212"/>
  <c r="AC5212" s="1"/>
  <c r="Y5210"/>
  <c r="X5210"/>
  <c r="Z5190"/>
  <c r="AC5190" s="1"/>
  <c r="Y5188"/>
  <c r="X5184"/>
  <c r="AC5184" s="1"/>
  <c r="AC5186"/>
  <c r="AA5240"/>
  <c r="AC5236"/>
  <c r="AC5234"/>
  <c r="AA5218"/>
  <c r="AC5218" s="1"/>
  <c r="S5216"/>
  <c r="X5216" s="1"/>
  <c r="AC5216" s="1"/>
  <c r="AC5208"/>
  <c r="S5192"/>
  <c r="X5192" s="1"/>
  <c r="AC5192" s="1"/>
  <c r="S5188"/>
  <c r="X5188" s="1"/>
  <c r="AC5182"/>
  <c r="AC5180"/>
  <c r="AC5178"/>
  <c r="AA4924"/>
  <c r="W4942"/>
  <c r="AB4942" s="1"/>
  <c r="W4943"/>
  <c r="AB4943" s="1"/>
  <c r="AB4950"/>
  <c r="AA4943"/>
  <c r="Z4944"/>
  <c r="AA4951"/>
  <c r="Y4945"/>
  <c r="AC4945" s="1"/>
  <c r="Z4952"/>
  <c r="X4946"/>
  <c r="AC4946" s="1"/>
  <c r="X4939"/>
  <c r="S4938"/>
  <c r="X4938" s="1"/>
  <c r="AB4926"/>
  <c r="AC4926" s="1"/>
  <c r="W4940"/>
  <c r="AB4940" s="1"/>
  <c r="V4941"/>
  <c r="AA4941" s="1"/>
  <c r="U4942"/>
  <c r="Z4942" s="1"/>
  <c r="T4943"/>
  <c r="Y4943" s="1"/>
  <c r="S4944"/>
  <c r="X4944" s="1"/>
  <c r="V4949"/>
  <c r="AA4949" s="1"/>
  <c r="U4950"/>
  <c r="Z4950" s="1"/>
  <c r="T4951"/>
  <c r="Y4951" s="1"/>
  <c r="S4952"/>
  <c r="X4952" s="1"/>
  <c r="S4927"/>
  <c r="X4927" s="1"/>
  <c r="W4938"/>
  <c r="AB4938" s="1"/>
  <c r="W4939"/>
  <c r="AB4939" s="1"/>
  <c r="V4940"/>
  <c r="AA4940" s="1"/>
  <c r="U4941"/>
  <c r="Z4941" s="1"/>
  <c r="T4942"/>
  <c r="Y4942" s="1"/>
  <c r="S4943"/>
  <c r="X4943" s="1"/>
  <c r="W4947"/>
  <c r="AB4947" s="1"/>
  <c r="AC4947" s="1"/>
  <c r="U4949"/>
  <c r="Z4949" s="1"/>
  <c r="T4950"/>
  <c r="Y4950" s="1"/>
  <c r="S4951"/>
  <c r="X4951" s="1"/>
  <c r="Z4925"/>
  <c r="U4928"/>
  <c r="Z4928" s="1"/>
  <c r="X4930"/>
  <c r="Y4931"/>
  <c r="Z4932"/>
  <c r="AC4932" s="1"/>
  <c r="Y4925"/>
  <c r="AB4928"/>
  <c r="X4931"/>
  <c r="AB4936"/>
  <c r="AA4928"/>
  <c r="T4930"/>
  <c r="Y4930" s="1"/>
  <c r="AA4936"/>
  <c r="AB4934"/>
  <c r="AC4934" s="1"/>
  <c r="Z4936"/>
  <c r="AC4937"/>
  <c r="AB4927"/>
  <c r="AA4927"/>
  <c r="W4929"/>
  <c r="AB4929" s="1"/>
  <c r="AC4929" s="1"/>
  <c r="AB4935"/>
  <c r="AA4935"/>
  <c r="Z4924"/>
  <c r="AC4923"/>
  <c r="AA4911"/>
  <c r="AB4919"/>
  <c r="AA4912"/>
  <c r="AB4920"/>
  <c r="Z4912"/>
  <c r="Z4913"/>
  <c r="AA4920"/>
  <c r="AA4921"/>
  <c r="Y4913"/>
  <c r="Y4914"/>
  <c r="Y4915"/>
  <c r="Z4921"/>
  <c r="X4908"/>
  <c r="X4915"/>
  <c r="Y4921"/>
  <c r="S4907"/>
  <c r="X4907" s="1"/>
  <c r="AB4910"/>
  <c r="W4911"/>
  <c r="AB4911" s="1"/>
  <c r="W4912"/>
  <c r="AB4912" s="1"/>
  <c r="V4913"/>
  <c r="AA4913" s="1"/>
  <c r="U4914"/>
  <c r="Z4914" s="1"/>
  <c r="X4916"/>
  <c r="Y4907"/>
  <c r="W4909"/>
  <c r="AB4909" s="1"/>
  <c r="V4910"/>
  <c r="AA4910" s="1"/>
  <c r="U4911"/>
  <c r="Z4911" s="1"/>
  <c r="T4912"/>
  <c r="Y4912" s="1"/>
  <c r="S4913"/>
  <c r="X4913" s="1"/>
  <c r="V4918"/>
  <c r="AA4918" s="1"/>
  <c r="U4919"/>
  <c r="Z4919" s="1"/>
  <c r="T4920"/>
  <c r="Y4920" s="1"/>
  <c r="S4921"/>
  <c r="X4921" s="1"/>
  <c r="W4907"/>
  <c r="AB4907" s="1"/>
  <c r="W4908"/>
  <c r="AB4908" s="1"/>
  <c r="V4909"/>
  <c r="AA4909" s="1"/>
  <c r="U4910"/>
  <c r="Z4910" s="1"/>
  <c r="T4911"/>
  <c r="Y4911" s="1"/>
  <c r="S4912"/>
  <c r="X4912" s="1"/>
  <c r="W4916"/>
  <c r="AB4916" s="1"/>
  <c r="U4918"/>
  <c r="Z4918" s="1"/>
  <c r="T4919"/>
  <c r="Y4919" s="1"/>
  <c r="S4920"/>
  <c r="X4920" s="1"/>
  <c r="E74" i="6"/>
  <c r="E22"/>
  <c r="E20"/>
  <c r="F16"/>
  <c r="F15"/>
  <c r="E9"/>
  <c r="F8"/>
  <c r="Z2809" i="10"/>
  <c r="AC2809" s="1"/>
  <c r="T3126"/>
  <c r="Y3126" s="1"/>
  <c r="AC3126" s="1"/>
  <c r="T3127"/>
  <c r="Y3127" s="1"/>
  <c r="AC3127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28"/>
  <c r="AC3128" s="1"/>
  <c r="Y3129"/>
  <c r="AC3129" s="1"/>
  <c r="Y3130"/>
  <c r="AC3130" s="1"/>
  <c r="Y3131"/>
  <c r="Y3132"/>
  <c r="AC3132" s="1"/>
  <c r="Y3133"/>
  <c r="AC3133" s="1"/>
  <c r="Y3134"/>
  <c r="AC3134" s="1"/>
  <c r="Y3135"/>
  <c r="AC3135" s="1"/>
  <c r="AC3136"/>
  <c r="Y3137"/>
  <c r="AC3137" s="1"/>
  <c r="X3131"/>
  <c r="X3140"/>
  <c r="AC3140" s="1"/>
  <c r="AC3138"/>
  <c r="AC3139"/>
  <c r="AA3898"/>
  <c r="AA3899"/>
  <c r="Z3899"/>
  <c r="Z3900"/>
  <c r="Y3900"/>
  <c r="Y3901"/>
  <c r="X3901"/>
  <c r="X3902"/>
  <c r="AC3902" s="1"/>
  <c r="Y3908"/>
  <c r="AB3897"/>
  <c r="W3898"/>
  <c r="AB3898" s="1"/>
  <c r="W3905"/>
  <c r="AB3905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W3894"/>
  <c r="AB3894" s="1"/>
  <c r="AC3894" s="1"/>
  <c r="W3895"/>
  <c r="AB3895" s="1"/>
  <c r="AC3895" s="1"/>
  <c r="V3896"/>
  <c r="AA3896" s="1"/>
  <c r="U3897"/>
  <c r="Z3897" s="1"/>
  <c r="T3898"/>
  <c r="Y3898" s="1"/>
  <c r="S3899"/>
  <c r="X3899" s="1"/>
  <c r="W3903"/>
  <c r="AB3903" s="1"/>
  <c r="AC3903" s="1"/>
  <c r="U3905"/>
  <c r="Z3905" s="1"/>
  <c r="T3906"/>
  <c r="Y3906" s="1"/>
  <c r="S3907"/>
  <c r="X3907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071"/>
  <c r="AB5071"/>
  <c r="Z5071"/>
  <c r="Y5071"/>
  <c r="X5071"/>
  <c r="T4972"/>
  <c r="Y4972" s="1"/>
  <c r="S4972"/>
  <c r="X4972" s="1"/>
  <c r="V5002"/>
  <c r="AA5002" s="1"/>
  <c r="AB4984"/>
  <c r="AA4984"/>
  <c r="Z4984"/>
  <c r="Y4984"/>
  <c r="AB4990"/>
  <c r="AA4990"/>
  <c r="Z4990"/>
  <c r="Y4990"/>
  <c r="X4990"/>
  <c r="AB5002"/>
  <c r="U5002"/>
  <c r="Z5002" s="1"/>
  <c r="T5002"/>
  <c r="Y5002" s="1"/>
  <c r="X5002"/>
  <c r="X2395"/>
  <c r="S3816"/>
  <c r="X3816" s="1"/>
  <c r="X679"/>
  <c r="X3814"/>
  <c r="S3513"/>
  <c r="X3513" s="1"/>
  <c r="S2397"/>
  <c r="X2397" s="1"/>
  <c r="X3515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14"/>
  <c r="AA4882"/>
  <c r="AB172"/>
  <c r="X3473"/>
  <c r="X569"/>
  <c r="AC569" s="1"/>
  <c r="AB666"/>
  <c r="Y2388"/>
  <c r="Y3812"/>
  <c r="AB4872"/>
  <c r="Z4881"/>
  <c r="Z4883"/>
  <c r="X173"/>
  <c r="Z546"/>
  <c r="AA1028"/>
  <c r="AB2763"/>
  <c r="X3807"/>
  <c r="S4873"/>
  <c r="X4873" s="1"/>
  <c r="Y4882"/>
  <c r="S570"/>
  <c r="X570" s="1"/>
  <c r="AC570" s="1"/>
  <c r="S2753"/>
  <c r="X2753" s="1"/>
  <c r="S2760"/>
  <c r="X2760" s="1"/>
  <c r="S2761"/>
  <c r="X2761" s="1"/>
  <c r="T2396"/>
  <c r="Y2396" s="1"/>
  <c r="U3811"/>
  <c r="Z3811" s="1"/>
  <c r="AB2755"/>
  <c r="Z3686"/>
  <c r="AB4869"/>
  <c r="U4874"/>
  <c r="Z4874" s="1"/>
  <c r="X4877"/>
  <c r="X4883"/>
  <c r="X4884"/>
  <c r="AB3479"/>
  <c r="AA3427"/>
  <c r="AA3442"/>
  <c r="Z4868"/>
  <c r="AB4879"/>
  <c r="W4881"/>
  <c r="AB4881" s="1"/>
  <c r="X4885"/>
  <c r="V3434"/>
  <c r="AA3434" s="1"/>
  <c r="AB4875"/>
  <c r="V4880"/>
  <c r="AA4880" s="1"/>
  <c r="V4881"/>
  <c r="AA4881" s="1"/>
  <c r="U4882"/>
  <c r="Z4882" s="1"/>
  <c r="T4883"/>
  <c r="Y4883" s="1"/>
  <c r="T4884"/>
  <c r="Y4884" s="1"/>
  <c r="AB4887"/>
  <c r="W4889"/>
  <c r="AB4889" s="1"/>
  <c r="V171"/>
  <c r="AA171" s="1"/>
  <c r="X4954"/>
  <c r="AB4866"/>
  <c r="AA4874"/>
  <c r="AB4880"/>
  <c r="AB171"/>
  <c r="AB181"/>
  <c r="S3477"/>
  <c r="X3477" s="1"/>
  <c r="S3485"/>
  <c r="X3485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85"/>
  <c r="AA3693"/>
  <c r="AA3697"/>
  <c r="T3686"/>
  <c r="Y3686" s="1"/>
  <c r="AB3481"/>
  <c r="T3475"/>
  <c r="Y3475" s="1"/>
  <c r="T3479"/>
  <c r="Y3479" s="1"/>
  <c r="AA3477"/>
  <c r="Z3482"/>
  <c r="U3474"/>
  <c r="Z3474" s="1"/>
  <c r="S3475"/>
  <c r="X3475" s="1"/>
  <c r="Y3473"/>
  <c r="AB3487"/>
  <c r="AA3480"/>
  <c r="X3482"/>
  <c r="AA3482"/>
  <c r="Y3487"/>
  <c r="AA3474"/>
  <c r="Y3423"/>
  <c r="AA3414"/>
  <c r="AA3422"/>
  <c r="T3427"/>
  <c r="Y3427" s="1"/>
  <c r="AA3272"/>
  <c r="Z3272"/>
  <c r="V3264"/>
  <c r="AA3264" s="1"/>
  <c r="T3265"/>
  <c r="Y3265" s="1"/>
  <c r="U3264"/>
  <c r="Z3264" s="1"/>
  <c r="S3265"/>
  <c r="X3265" s="1"/>
  <c r="W3271"/>
  <c r="AB3271" s="1"/>
  <c r="AC3271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64"/>
  <c r="Z4866"/>
  <c r="AA4870"/>
  <c r="Z4875"/>
  <c r="AB4857"/>
  <c r="AB4873"/>
  <c r="AB4850"/>
  <c r="S4865"/>
  <c r="X4865" s="1"/>
  <c r="V4866"/>
  <c r="AA4866" s="1"/>
  <c r="Z4867"/>
  <c r="T4868"/>
  <c r="Y4868" s="1"/>
  <c r="V4869"/>
  <c r="AA4869" s="1"/>
  <c r="X4870"/>
  <c r="AA4873"/>
  <c r="S4862"/>
  <c r="X4862" s="1"/>
  <c r="AC4862" s="1"/>
  <c r="AB4865"/>
  <c r="Y4867"/>
  <c r="S4868"/>
  <c r="X4868" s="1"/>
  <c r="AB4868"/>
  <c r="V4875"/>
  <c r="AA4875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AC4890" s="1"/>
  <c r="AA4865"/>
  <c r="T4869"/>
  <c r="Y4869" s="1"/>
  <c r="T4872"/>
  <c r="Y4872" s="1"/>
  <c r="AB4874"/>
  <c r="W4877"/>
  <c r="AB4877" s="1"/>
  <c r="V4878"/>
  <c r="AA4878" s="1"/>
  <c r="U4879"/>
  <c r="Z4879" s="1"/>
  <c r="T4880"/>
  <c r="Y4880" s="1"/>
  <c r="S4881"/>
  <c r="X4881" s="1"/>
  <c r="W4885"/>
  <c r="AB4885" s="1"/>
  <c r="U4887"/>
  <c r="Z4887" s="1"/>
  <c r="T4888"/>
  <c r="Y4888" s="1"/>
  <c r="S4889"/>
  <c r="X4889" s="1"/>
  <c r="W4849"/>
  <c r="AB4849" s="1"/>
  <c r="Y4860"/>
  <c r="AC4863"/>
  <c r="AA4850"/>
  <c r="AB4851"/>
  <c r="AA4851"/>
  <c r="AA4852"/>
  <c r="AA4858"/>
  <c r="Z4851"/>
  <c r="Z4852"/>
  <c r="Z4853"/>
  <c r="Y4852"/>
  <c r="Y4853"/>
  <c r="X4847"/>
  <c r="X4853"/>
  <c r="X4854"/>
  <c r="AC4854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W4847"/>
  <c r="AB4847" s="1"/>
  <c r="V4848"/>
  <c r="AA4848" s="1"/>
  <c r="U4849"/>
  <c r="Z4849" s="1"/>
  <c r="T4850"/>
  <c r="Y4850" s="1"/>
  <c r="S4851"/>
  <c r="X4851" s="1"/>
  <c r="W4855"/>
  <c r="AB4855" s="1"/>
  <c r="AC4855" s="1"/>
  <c r="U4857"/>
  <c r="Z4857" s="1"/>
  <c r="T4858"/>
  <c r="Y4858" s="1"/>
  <c r="S4859"/>
  <c r="X4859" s="1"/>
  <c r="S4804"/>
  <c r="X4804" s="1"/>
  <c r="AB4834"/>
  <c r="W4836"/>
  <c r="AB4836" s="1"/>
  <c r="V4837"/>
  <c r="AA4837" s="1"/>
  <c r="U4838"/>
  <c r="Z4838" s="1"/>
  <c r="X4840"/>
  <c r="V4835"/>
  <c r="AA4835" s="1"/>
  <c r="V4836"/>
  <c r="AA4836" s="1"/>
  <c r="U4837"/>
  <c r="Z4837" s="1"/>
  <c r="T4838"/>
  <c r="Y4838" s="1"/>
  <c r="T4839"/>
  <c r="Y4839" s="1"/>
  <c r="S4832"/>
  <c r="X4832" s="1"/>
  <c r="AB4835"/>
  <c r="U4836"/>
  <c r="Z4836" s="1"/>
  <c r="T4837"/>
  <c r="Y4837" s="1"/>
  <c r="S4838"/>
  <c r="X4838" s="1"/>
  <c r="S4839"/>
  <c r="X4839" s="1"/>
  <c r="Y4832"/>
  <c r="X4833"/>
  <c r="AA4806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AC4845" s="1"/>
  <c r="Z4807"/>
  <c r="AA4809"/>
  <c r="Z481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Z4802"/>
  <c r="Y4808"/>
  <c r="AB4808"/>
  <c r="X4812"/>
  <c r="Y4803"/>
  <c r="T4809"/>
  <c r="Y4809" s="1"/>
  <c r="S4810"/>
  <c r="X4810" s="1"/>
  <c r="W4813"/>
  <c r="AB4813" s="1"/>
  <c r="W4814"/>
  <c r="AB4814" s="1"/>
  <c r="V4815"/>
  <c r="AA4815" s="1"/>
  <c r="S4802"/>
  <c r="X4802" s="1"/>
  <c r="W4805"/>
  <c r="AB4805" s="1"/>
  <c r="W4806"/>
  <c r="AB4806" s="1"/>
  <c r="V4807"/>
  <c r="AA4807" s="1"/>
  <c r="U4808"/>
  <c r="Z4808" s="1"/>
  <c r="S4809"/>
  <c r="X4809" s="1"/>
  <c r="V4814"/>
  <c r="AA4814" s="1"/>
  <c r="U4815"/>
  <c r="Z4815" s="1"/>
  <c r="Y4793"/>
  <c r="Y4794"/>
  <c r="Z4799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Y480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AB4789"/>
  <c r="W4791"/>
  <c r="AB4791" s="1"/>
  <c r="V4792"/>
  <c r="AA4792" s="1"/>
  <c r="U4793"/>
  <c r="Z4793" s="1"/>
  <c r="X4795"/>
  <c r="V4790"/>
  <c r="AA4790" s="1"/>
  <c r="V4791"/>
  <c r="AA4791" s="1"/>
  <c r="U4792"/>
  <c r="Z4792" s="1"/>
  <c r="AB4797"/>
  <c r="W4799"/>
  <c r="AB4799" s="1"/>
  <c r="S4787"/>
  <c r="X4787" s="1"/>
  <c r="AB4790"/>
  <c r="U4791"/>
  <c r="Z4791" s="1"/>
  <c r="T4792"/>
  <c r="Y4792" s="1"/>
  <c r="S4793"/>
  <c r="X4793" s="1"/>
  <c r="S4794"/>
  <c r="X4794" s="1"/>
  <c r="V4798"/>
  <c r="AA4798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Z4723"/>
  <c r="AC4830"/>
  <c r="S4711"/>
  <c r="X4711" s="1"/>
  <c r="Y4724"/>
  <c r="AB4714"/>
  <c r="V4716"/>
  <c r="AA4716" s="1"/>
  <c r="U4717"/>
  <c r="Z4717" s="1"/>
  <c r="X4719"/>
  <c r="V4715"/>
  <c r="AA4715" s="1"/>
  <c r="U4716"/>
  <c r="Z4716" s="1"/>
  <c r="T4717"/>
  <c r="Y4717" s="1"/>
  <c r="T4718"/>
  <c r="Y4718" s="1"/>
  <c r="AB4721"/>
  <c r="W4722"/>
  <c r="AB4722" s="1"/>
  <c r="AB4715"/>
  <c r="T4716"/>
  <c r="Y4716" s="1"/>
  <c r="S4717"/>
  <c r="X4717" s="1"/>
  <c r="S4718"/>
  <c r="X4718" s="1"/>
  <c r="V4722"/>
  <c r="AA4722" s="1"/>
  <c r="Y4711"/>
  <c r="X4712"/>
  <c r="W4713"/>
  <c r="AB4713" s="1"/>
  <c r="V4714"/>
  <c r="AA4714" s="1"/>
  <c r="U4715"/>
  <c r="Z4715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W4700"/>
  <c r="AB4700" s="1"/>
  <c r="V4701"/>
  <c r="AA4701" s="1"/>
  <c r="U4702"/>
  <c r="Z4702" s="1"/>
  <c r="X4704"/>
  <c r="V4700"/>
  <c r="AA4700" s="1"/>
  <c r="U4701"/>
  <c r="Z4701" s="1"/>
  <c r="T4702"/>
  <c r="Y4702" s="1"/>
  <c r="T4703"/>
  <c r="Y4703" s="1"/>
  <c r="W4707"/>
  <c r="AB4707" s="1"/>
  <c r="S4696"/>
  <c r="X4696" s="1"/>
  <c r="AB4699"/>
  <c r="S4703"/>
  <c r="X4703" s="1"/>
  <c r="U4709"/>
  <c r="Z4709" s="1"/>
  <c r="Z4662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Y4663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47"/>
  <c r="T4073"/>
  <c r="Y4073" s="1"/>
  <c r="AC4073" s="1"/>
  <c r="U4081"/>
  <c r="Z4081" s="1"/>
  <c r="AC4081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62"/>
  <c r="S4066"/>
  <c r="X4066" s="1"/>
  <c r="T4082"/>
  <c r="Y4082" s="1"/>
  <c r="AC4082" s="1"/>
  <c r="V4088"/>
  <c r="AA4088" s="1"/>
  <c r="U4089"/>
  <c r="Z4089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49"/>
  <c r="AA4063"/>
  <c r="AB4070"/>
  <c r="S4074"/>
  <c r="X4074" s="1"/>
  <c r="V4087"/>
  <c r="AA4087" s="1"/>
  <c r="U4088"/>
  <c r="Z4088" s="1"/>
  <c r="T4089"/>
  <c r="Y4089" s="1"/>
  <c r="T4090"/>
  <c r="Y4090" s="1"/>
  <c r="Z4064"/>
  <c r="AC4064" s="1"/>
  <c r="AB4079"/>
  <c r="S4083"/>
  <c r="X4083" s="1"/>
  <c r="S4090"/>
  <c r="X4090" s="1"/>
  <c r="W4053"/>
  <c r="AB4053" s="1"/>
  <c r="Y4065"/>
  <c r="AC4065" s="1"/>
  <c r="Z4072"/>
  <c r="AC4072" s="1"/>
  <c r="AA4080"/>
  <c r="AB4087"/>
  <c r="AB4057"/>
  <c r="AB4049"/>
  <c r="AB4050"/>
  <c r="S4053"/>
  <c r="X4053" s="1"/>
  <c r="T4062"/>
  <c r="Y4062" s="1"/>
  <c r="S4063"/>
  <c r="X4063" s="1"/>
  <c r="W4067"/>
  <c r="AB4067" s="1"/>
  <c r="V4068"/>
  <c r="AA4068" s="1"/>
  <c r="U4069"/>
  <c r="Z4069" s="1"/>
  <c r="T4070"/>
  <c r="Y4070" s="1"/>
  <c r="W4075"/>
  <c r="AB4075" s="1"/>
  <c r="V4077"/>
  <c r="AA4077" s="1"/>
  <c r="U4078"/>
  <c r="Z4078" s="1"/>
  <c r="T4079"/>
  <c r="Y4079" s="1"/>
  <c r="S4080"/>
  <c r="X4080" s="1"/>
  <c r="W4084"/>
  <c r="AB4084" s="1"/>
  <c r="V4085"/>
  <c r="AA4085" s="1"/>
  <c r="T4087"/>
  <c r="Y4087" s="1"/>
  <c r="S4088"/>
  <c r="X4088" s="1"/>
  <c r="AA4050"/>
  <c r="AB4051"/>
  <c r="T4060"/>
  <c r="Y4060" s="1"/>
  <c r="S4062"/>
  <c r="X4062" s="1"/>
  <c r="W4066"/>
  <c r="AB4066" s="1"/>
  <c r="V4067"/>
  <c r="AA4067" s="1"/>
  <c r="U4068"/>
  <c r="Z4068" s="1"/>
  <c r="T4069"/>
  <c r="Y4069" s="1"/>
  <c r="S4070"/>
  <c r="X4070" s="1"/>
  <c r="W4074"/>
  <c r="AB4074" s="1"/>
  <c r="V4075"/>
  <c r="AA4075" s="1"/>
  <c r="U4077"/>
  <c r="Z4077" s="1"/>
  <c r="T4078"/>
  <c r="Y4078" s="1"/>
  <c r="S4079"/>
  <c r="X4079" s="1"/>
  <c r="W4083"/>
  <c r="AB4083" s="1"/>
  <c r="V4084"/>
  <c r="AA4084" s="1"/>
  <c r="U4085"/>
  <c r="Z4085" s="1"/>
  <c r="S4087"/>
  <c r="X4087" s="1"/>
  <c r="AA4051"/>
  <c r="AA4052"/>
  <c r="Y4054"/>
  <c r="X4055"/>
  <c r="AA4058"/>
  <c r="AB4059"/>
  <c r="X4047"/>
  <c r="Z4051"/>
  <c r="Z4052"/>
  <c r="Z4053"/>
  <c r="X4054"/>
  <c r="AA4054"/>
  <c r="Z4055"/>
  <c r="Y4052"/>
  <c r="Y4053"/>
  <c r="Z4059"/>
  <c r="AA3880"/>
  <c r="AB3887"/>
  <c r="X3883"/>
  <c r="Y3917"/>
  <c r="Z3922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T3882"/>
  <c r="Y3882" s="1"/>
  <c r="Y3923"/>
  <c r="W4047"/>
  <c r="AB4047" s="1"/>
  <c r="V4048"/>
  <c r="AA4048" s="1"/>
  <c r="U4049"/>
  <c r="Z4049" s="1"/>
  <c r="T4050"/>
  <c r="Y4050" s="1"/>
  <c r="S4051"/>
  <c r="X4051" s="1"/>
  <c r="W4055"/>
  <c r="AB4055" s="1"/>
  <c r="U4057"/>
  <c r="Z4057" s="1"/>
  <c r="T4058"/>
  <c r="Y4058" s="1"/>
  <c r="S4059"/>
  <c r="X4059" s="1"/>
  <c r="Z3881"/>
  <c r="AA3888"/>
  <c r="AB3912"/>
  <c r="W3914"/>
  <c r="AB3914" s="1"/>
  <c r="V3915"/>
  <c r="AA3915" s="1"/>
  <c r="U3916"/>
  <c r="Z3916" s="1"/>
  <c r="X3918"/>
  <c r="X3891"/>
  <c r="V3913"/>
  <c r="AA3913" s="1"/>
  <c r="V3914"/>
  <c r="AA3914" s="1"/>
  <c r="U3915"/>
  <c r="Z3915" s="1"/>
  <c r="T3916"/>
  <c r="Y3916" s="1"/>
  <c r="AB3920"/>
  <c r="W3921"/>
  <c r="AB3921" s="1"/>
  <c r="T3890"/>
  <c r="Y3890" s="1"/>
  <c r="S3910"/>
  <c r="X3910" s="1"/>
  <c r="AB3913"/>
  <c r="U3914"/>
  <c r="Z3914" s="1"/>
  <c r="T3915"/>
  <c r="Y3915" s="1"/>
  <c r="S3916"/>
  <c r="X3916" s="1"/>
  <c r="S3917"/>
  <c r="X3917" s="1"/>
  <c r="V3921"/>
  <c r="AA3921" s="1"/>
  <c r="V3922"/>
  <c r="AA3922" s="1"/>
  <c r="U3923"/>
  <c r="Z3923" s="1"/>
  <c r="W3880"/>
  <c r="AB3880" s="1"/>
  <c r="V3881"/>
  <c r="AA3881" s="1"/>
  <c r="U3882"/>
  <c r="Z3882" s="1"/>
  <c r="T3883"/>
  <c r="Y3883" s="1"/>
  <c r="AB3883"/>
  <c r="S3884"/>
  <c r="X3884" s="1"/>
  <c r="AA3884"/>
  <c r="Z3885"/>
  <c r="Y3886"/>
  <c r="X3887"/>
  <c r="W3888"/>
  <c r="AB3888" s="1"/>
  <c r="U3890"/>
  <c r="Z3890" s="1"/>
  <c r="T3891"/>
  <c r="Y3891" s="1"/>
  <c r="AB3891"/>
  <c r="S3892"/>
  <c r="X3892" s="1"/>
  <c r="AA3892"/>
  <c r="U3880"/>
  <c r="Z3880" s="1"/>
  <c r="T3881"/>
  <c r="Y3881" s="1"/>
  <c r="AB3881"/>
  <c r="S3882"/>
  <c r="X3882" s="1"/>
  <c r="AA3882"/>
  <c r="Z3883"/>
  <c r="Y3884"/>
  <c r="X3885"/>
  <c r="W3886"/>
  <c r="AB3886" s="1"/>
  <c r="V3887"/>
  <c r="AA3887" s="1"/>
  <c r="U3888"/>
  <c r="Z3888" s="1"/>
  <c r="S3890"/>
  <c r="X3890" s="1"/>
  <c r="AA3890"/>
  <c r="Z3891"/>
  <c r="Y3892"/>
  <c r="X3893"/>
  <c r="T3880"/>
  <c r="Y3880" s="1"/>
  <c r="S3881"/>
  <c r="X3881" s="1"/>
  <c r="W3885"/>
  <c r="AB3885" s="1"/>
  <c r="V3886"/>
  <c r="AA3886" s="1"/>
  <c r="U3887"/>
  <c r="Z3887" s="1"/>
  <c r="T3888"/>
  <c r="Y3888" s="1"/>
  <c r="W3893"/>
  <c r="AB3893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X3865"/>
  <c r="S3880"/>
  <c r="X3880" s="1"/>
  <c r="W3884"/>
  <c r="AB3884" s="1"/>
  <c r="V3885"/>
  <c r="AA3885" s="1"/>
  <c r="U3886"/>
  <c r="Z3886" s="1"/>
  <c r="T3887"/>
  <c r="Y3887" s="1"/>
  <c r="S3888"/>
  <c r="X3888" s="1"/>
  <c r="W3892"/>
  <c r="AB3892" s="1"/>
  <c r="V3893"/>
  <c r="AA3893" s="1"/>
  <c r="W3910"/>
  <c r="AB3910" s="1"/>
  <c r="V3911"/>
  <c r="AA3911" s="1"/>
  <c r="U3912"/>
  <c r="Z3912" s="1"/>
  <c r="T3913"/>
  <c r="Y3913" s="1"/>
  <c r="S3914"/>
  <c r="X3914" s="1"/>
  <c r="W3918"/>
  <c r="AB3918" s="1"/>
  <c r="U3920"/>
  <c r="Z3920" s="1"/>
  <c r="T3921"/>
  <c r="Y3921" s="1"/>
  <c r="S3922"/>
  <c r="X3922" s="1"/>
  <c r="AB3868"/>
  <c r="AA3869"/>
  <c r="AB3869"/>
  <c r="AB3752"/>
  <c r="AB3786"/>
  <c r="AB3853"/>
  <c r="AA3762"/>
  <c r="AA3796"/>
  <c r="AA3828"/>
  <c r="Z3838"/>
  <c r="Z3857"/>
  <c r="Y3858"/>
  <c r="Y3865"/>
  <c r="X3866"/>
  <c r="AB3867"/>
  <c r="AA3868"/>
  <c r="Z3869"/>
  <c r="AB3743"/>
  <c r="Y3747"/>
  <c r="Z3748"/>
  <c r="S3750"/>
  <c r="X3750" s="1"/>
  <c r="Y3757"/>
  <c r="AB3763"/>
  <c r="Z3771"/>
  <c r="AA3772"/>
  <c r="AB3778"/>
  <c r="Y3781"/>
  <c r="Z3782"/>
  <c r="Y3792"/>
  <c r="AB3797"/>
  <c r="Z3821"/>
  <c r="S3831"/>
  <c r="X3831" s="1"/>
  <c r="Z3839"/>
  <c r="AB3854"/>
  <c r="Z3862"/>
  <c r="AB3866"/>
  <c r="AA3867"/>
  <c r="Z3868"/>
  <c r="Y3869"/>
  <c r="AA3753"/>
  <c r="S3765"/>
  <c r="X3765" s="1"/>
  <c r="X3767"/>
  <c r="AA3787"/>
  <c r="X3801"/>
  <c r="S3823"/>
  <c r="X3823" s="1"/>
  <c r="S3832"/>
  <c r="X3832" s="1"/>
  <c r="Y3839"/>
  <c r="X3848"/>
  <c r="AA3854"/>
  <c r="T3856"/>
  <c r="Y3856" s="1"/>
  <c r="T3857"/>
  <c r="Y3857" s="1"/>
  <c r="S3858"/>
  <c r="X3858" s="1"/>
  <c r="Y3863"/>
  <c r="AB3865"/>
  <c r="AA3866"/>
  <c r="Z3867"/>
  <c r="Y3868"/>
  <c r="X3869"/>
  <c r="S3741"/>
  <c r="X3741" s="1"/>
  <c r="X3748"/>
  <c r="Y3749"/>
  <c r="T3755"/>
  <c r="Y3755" s="1"/>
  <c r="U3756"/>
  <c r="Z3756" s="1"/>
  <c r="Z3763"/>
  <c r="AA3764"/>
  <c r="T3766"/>
  <c r="Y3766" s="1"/>
  <c r="Y3772"/>
  <c r="Z3773"/>
  <c r="S3776"/>
  <c r="X3776" s="1"/>
  <c r="X3782"/>
  <c r="Y3783"/>
  <c r="AB3788"/>
  <c r="T3790"/>
  <c r="Y3790" s="1"/>
  <c r="U3791"/>
  <c r="Z3791" s="1"/>
  <c r="Z3797"/>
  <c r="AA3798"/>
  <c r="T3800"/>
  <c r="Y3800" s="1"/>
  <c r="AB3803"/>
  <c r="Z3830"/>
  <c r="AB3836"/>
  <c r="Y3840"/>
  <c r="AB3845"/>
  <c r="U3846"/>
  <c r="Z3846" s="1"/>
  <c r="U3847"/>
  <c r="Z3847" s="1"/>
  <c r="X3850"/>
  <c r="AA3855"/>
  <c r="S3857"/>
  <c r="X3857" s="1"/>
  <c r="AB3737"/>
  <c r="AA3745"/>
  <c r="U3746"/>
  <c r="Z3746" s="1"/>
  <c r="V3747"/>
  <c r="AA3747" s="1"/>
  <c r="S3756"/>
  <c r="X3756" s="1"/>
  <c r="X3758"/>
  <c r="V3770"/>
  <c r="AA3770" s="1"/>
  <c r="AA3779"/>
  <c r="U3780"/>
  <c r="Z3780" s="1"/>
  <c r="V3781"/>
  <c r="AA3781" s="1"/>
  <c r="S3791"/>
  <c r="X3791" s="1"/>
  <c r="X3793"/>
  <c r="V3820"/>
  <c r="AA3820" s="1"/>
  <c r="Y3822"/>
  <c r="S3824"/>
  <c r="X3824" s="1"/>
  <c r="Y3830"/>
  <c r="V3837"/>
  <c r="AA3837" s="1"/>
  <c r="V3838"/>
  <c r="AA3838" s="1"/>
  <c r="X3840"/>
  <c r="AA3845"/>
  <c r="T3847"/>
  <c r="Y3847" s="1"/>
  <c r="T3848"/>
  <c r="Y3848" s="1"/>
  <c r="Z3855"/>
  <c r="AB3860"/>
  <c r="W3861"/>
  <c r="AB3861" s="1"/>
  <c r="V3738"/>
  <c r="AA3738" s="1"/>
  <c r="Y3740"/>
  <c r="AB3746"/>
  <c r="AA3755"/>
  <c r="AB3761"/>
  <c r="Y3764"/>
  <c r="Z3765"/>
  <c r="W3771"/>
  <c r="AB3771" s="1"/>
  <c r="X3773"/>
  <c r="Y3775"/>
  <c r="AB3780"/>
  <c r="Z3788"/>
  <c r="AA3790"/>
  <c r="AB3795"/>
  <c r="Y3798"/>
  <c r="AB3827"/>
  <c r="W3828"/>
  <c r="AB3828" s="1"/>
  <c r="Y3831"/>
  <c r="AB3837"/>
  <c r="X3841"/>
  <c r="AA3846"/>
  <c r="Z3856"/>
  <c r="V3861"/>
  <c r="AA3861" s="1"/>
  <c r="V3862"/>
  <c r="AA3862" s="1"/>
  <c r="U3863"/>
  <c r="Z3863" s="1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Y3725"/>
  <c r="X3726"/>
  <c r="W3727"/>
  <c r="AB3727" s="1"/>
  <c r="V3728"/>
  <c r="AA3728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W3770"/>
  <c r="AB3770" s="1"/>
  <c r="V3771"/>
  <c r="AA3771" s="1"/>
  <c r="U3772"/>
  <c r="Z3772" s="1"/>
  <c r="T3773"/>
  <c r="Y3773" s="1"/>
  <c r="AB3773"/>
  <c r="S3775"/>
  <c r="X3775" s="1"/>
  <c r="AA3775"/>
  <c r="Z3776"/>
  <c r="Y3777"/>
  <c r="X3778"/>
  <c r="W3779"/>
  <c r="AB3779" s="1"/>
  <c r="V3780"/>
  <c r="AA3780" s="1"/>
  <c r="U3781"/>
  <c r="Z3781" s="1"/>
  <c r="T3782"/>
  <c r="Y3782" s="1"/>
  <c r="AB3782"/>
  <c r="S3783"/>
  <c r="X3783" s="1"/>
  <c r="AA3783"/>
  <c r="Y3785"/>
  <c r="X3786"/>
  <c r="W3787"/>
  <c r="AB3787" s="1"/>
  <c r="V3788"/>
  <c r="AA3788" s="1"/>
  <c r="U3790"/>
  <c r="Z3790" s="1"/>
  <c r="T3791"/>
  <c r="Y3791" s="1"/>
  <c r="AB3791"/>
  <c r="S3792"/>
  <c r="X3792" s="1"/>
  <c r="AA3792"/>
  <c r="Z3793"/>
  <c r="Y3794"/>
  <c r="X3795"/>
  <c r="W3796"/>
  <c r="AB3796" s="1"/>
  <c r="V3797"/>
  <c r="AA3797" s="1"/>
  <c r="U3798"/>
  <c r="Z3798" s="1"/>
  <c r="S3800"/>
  <c r="X3800" s="1"/>
  <c r="AA3800"/>
  <c r="Z3801"/>
  <c r="Y3802"/>
  <c r="X3803"/>
  <c r="W3820"/>
  <c r="AB3820" s="1"/>
  <c r="V3821"/>
  <c r="AA3821" s="1"/>
  <c r="U3822"/>
  <c r="Z3822" s="1"/>
  <c r="T3823"/>
  <c r="Y3823" s="1"/>
  <c r="AB3823"/>
  <c r="Z3715"/>
  <c r="Y3716"/>
  <c r="X3717"/>
  <c r="W3718"/>
  <c r="AB3718" s="1"/>
  <c r="V3719"/>
  <c r="AA3719" s="1"/>
  <c r="U3720"/>
  <c r="Z3720" s="1"/>
  <c r="T3721"/>
  <c r="Y3721" s="1"/>
  <c r="AB3721"/>
  <c r="S3722"/>
  <c r="X3722" s="1"/>
  <c r="AA3722"/>
  <c r="Z3723"/>
  <c r="X3725"/>
  <c r="W3726"/>
  <c r="AB3726" s="1"/>
  <c r="V3727"/>
  <c r="AA3727" s="1"/>
  <c r="U3728"/>
  <c r="Z3728" s="1"/>
  <c r="T3730"/>
  <c r="Y3730" s="1"/>
  <c r="AB3730"/>
  <c r="S3731"/>
  <c r="X3731" s="1"/>
  <c r="AA3731"/>
  <c r="Z3732"/>
  <c r="Y3733"/>
  <c r="X3734"/>
  <c r="W3735"/>
  <c r="AB3735" s="1"/>
  <c r="V3736"/>
  <c r="AA3736" s="1"/>
  <c r="U3737"/>
  <c r="Z3737" s="1"/>
  <c r="T3738"/>
  <c r="Y3738" s="1"/>
  <c r="AB3738"/>
  <c r="Z3740"/>
  <c r="AA3756"/>
  <c r="AA3765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W3725"/>
  <c r="AB3725" s="1"/>
  <c r="V3726"/>
  <c r="AA3726" s="1"/>
  <c r="U3727"/>
  <c r="Z3727" s="1"/>
  <c r="T3728"/>
  <c r="Y3728" s="1"/>
  <c r="AB3728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790"/>
  <c r="X3790" s="1"/>
  <c r="W3794"/>
  <c r="AB3794" s="1"/>
  <c r="V3795"/>
  <c r="AA3795" s="1"/>
  <c r="U3796"/>
  <c r="Z3796" s="1"/>
  <c r="T3797"/>
  <c r="Y3797" s="1"/>
  <c r="S3798"/>
  <c r="X3798" s="1"/>
  <c r="W3802"/>
  <c r="AB3802" s="1"/>
  <c r="V3803"/>
  <c r="AA3803" s="1"/>
  <c r="U3820"/>
  <c r="Z3820" s="1"/>
  <c r="T3821"/>
  <c r="Y3821" s="1"/>
  <c r="AB3821"/>
  <c r="S3822"/>
  <c r="X3822" s="1"/>
  <c r="AA3822"/>
  <c r="Z3823"/>
  <c r="Y3824"/>
  <c r="X3825"/>
  <c r="W3826"/>
  <c r="AB3826" s="1"/>
  <c r="V3827"/>
  <c r="AA3827" s="1"/>
  <c r="U3828"/>
  <c r="Z3828" s="1"/>
  <c r="S3830"/>
  <c r="X3830" s="1"/>
  <c r="AA3830"/>
  <c r="Z3831"/>
  <c r="Y3832"/>
  <c r="X3833"/>
  <c r="W3835"/>
  <c r="AB3835" s="1"/>
  <c r="V3836"/>
  <c r="AA3836" s="1"/>
  <c r="U3837"/>
  <c r="Z3837" s="1"/>
  <c r="T3838"/>
  <c r="Y3838" s="1"/>
  <c r="AB3838"/>
  <c r="S3839"/>
  <c r="X3839" s="1"/>
  <c r="AA3839"/>
  <c r="Z3840"/>
  <c r="Y3841"/>
  <c r="X3842"/>
  <c r="W3843"/>
  <c r="AB3843" s="1"/>
  <c r="U3845"/>
  <c r="Z3845" s="1"/>
  <c r="T3846"/>
  <c r="Y3846" s="1"/>
  <c r="AB3846"/>
  <c r="S3847"/>
  <c r="X3847" s="1"/>
  <c r="AA3847"/>
  <c r="Z3848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W3733"/>
  <c r="AB3733" s="1"/>
  <c r="V3734"/>
  <c r="AA3734" s="1"/>
  <c r="U3735"/>
  <c r="Z3735" s="1"/>
  <c r="T3736"/>
  <c r="Y3736" s="1"/>
  <c r="S3737"/>
  <c r="X3737" s="1"/>
  <c r="W3741"/>
  <c r="AB3741" s="1"/>
  <c r="V3742"/>
  <c r="AA3742" s="1"/>
  <c r="U3743"/>
  <c r="Z3743" s="1"/>
  <c r="T3745"/>
  <c r="Y3745" s="1"/>
  <c r="S3746"/>
  <c r="X3746" s="1"/>
  <c r="W3750"/>
  <c r="AB3750" s="1"/>
  <c r="V3751"/>
  <c r="AA3751" s="1"/>
  <c r="U3752"/>
  <c r="Z3752" s="1"/>
  <c r="T3753"/>
  <c r="Y3753" s="1"/>
  <c r="W3758"/>
  <c r="AB3758" s="1"/>
  <c r="V3760"/>
  <c r="AA3760" s="1"/>
  <c r="U3761"/>
  <c r="Z3761" s="1"/>
  <c r="T3762"/>
  <c r="Y3762" s="1"/>
  <c r="S3763"/>
  <c r="X3763" s="1"/>
  <c r="W3767"/>
  <c r="AB3767" s="1"/>
  <c r="V3768"/>
  <c r="AA3768" s="1"/>
  <c r="T3770"/>
  <c r="Y3770" s="1"/>
  <c r="S3771"/>
  <c r="X3771" s="1"/>
  <c r="W3776"/>
  <c r="AB3776" s="1"/>
  <c r="V3777"/>
  <c r="AA3777" s="1"/>
  <c r="U3778"/>
  <c r="Z3778" s="1"/>
  <c r="T3779"/>
  <c r="Y3779" s="1"/>
  <c r="S3780"/>
  <c r="X3780" s="1"/>
  <c r="V3785"/>
  <c r="AA3785" s="1"/>
  <c r="U3786"/>
  <c r="Z3786" s="1"/>
  <c r="T3787"/>
  <c r="Y3787" s="1"/>
  <c r="S3788"/>
  <c r="X3788" s="1"/>
  <c r="W3793"/>
  <c r="AB3793" s="1"/>
  <c r="V3794"/>
  <c r="AA3794" s="1"/>
  <c r="U3795"/>
  <c r="Z3795" s="1"/>
  <c r="T3796"/>
  <c r="Y3796" s="1"/>
  <c r="S3797"/>
  <c r="X3797" s="1"/>
  <c r="W3801"/>
  <c r="AB3801" s="1"/>
  <c r="V3802"/>
  <c r="AA3802" s="1"/>
  <c r="U3803"/>
  <c r="Z3803" s="1"/>
  <c r="T3820"/>
  <c r="Y3820" s="1"/>
  <c r="S3821"/>
  <c r="X3821" s="1"/>
  <c r="W3825"/>
  <c r="AB3825" s="1"/>
  <c r="V3826"/>
  <c r="AA3826" s="1"/>
  <c r="U3827"/>
  <c r="Z3827" s="1"/>
  <c r="T3828"/>
  <c r="Y3828" s="1"/>
  <c r="AC3829"/>
  <c r="W3833"/>
  <c r="AB3833" s="1"/>
  <c r="V3835"/>
  <c r="AA3835" s="1"/>
  <c r="U3836"/>
  <c r="Z3836" s="1"/>
  <c r="T3837"/>
  <c r="Y3837" s="1"/>
  <c r="S3838"/>
  <c r="X3838" s="1"/>
  <c r="W3842"/>
  <c r="AB3842" s="1"/>
  <c r="V3843"/>
  <c r="AA3843" s="1"/>
  <c r="T3845"/>
  <c r="Y3845" s="1"/>
  <c r="S3846"/>
  <c r="X3846" s="1"/>
  <c r="W3851"/>
  <c r="AB3851" s="1"/>
  <c r="V3852"/>
  <c r="AA3852" s="1"/>
  <c r="U3853"/>
  <c r="Z3853" s="1"/>
  <c r="T3854"/>
  <c r="Y3854" s="1"/>
  <c r="S3855"/>
  <c r="X3855" s="1"/>
  <c r="V3860"/>
  <c r="AA3860" s="1"/>
  <c r="U3861"/>
  <c r="Z3861" s="1"/>
  <c r="T3862"/>
  <c r="Y3862" s="1"/>
  <c r="S3863"/>
  <c r="X3863" s="1"/>
  <c r="Y3713"/>
  <c r="W3715"/>
  <c r="AB3715" s="1"/>
  <c r="V3716"/>
  <c r="AA3716" s="1"/>
  <c r="U3717"/>
  <c r="Z3717" s="1"/>
  <c r="T3718"/>
  <c r="Y3718" s="1"/>
  <c r="S3719"/>
  <c r="X3719" s="1"/>
  <c r="W3723"/>
  <c r="AB3723" s="1"/>
  <c r="U3725"/>
  <c r="Z3725" s="1"/>
  <c r="T3726"/>
  <c r="Y3726" s="1"/>
  <c r="S3727"/>
  <c r="X3727" s="1"/>
  <c r="W3732"/>
  <c r="AB3732" s="1"/>
  <c r="V3733"/>
  <c r="AA3733" s="1"/>
  <c r="U3734"/>
  <c r="Z3734" s="1"/>
  <c r="W3740"/>
  <c r="AB3740" s="1"/>
  <c r="V3741"/>
  <c r="AA3741" s="1"/>
  <c r="U3742"/>
  <c r="Z3742" s="1"/>
  <c r="T3743"/>
  <c r="Y3743" s="1"/>
  <c r="S3745"/>
  <c r="X3745" s="1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20"/>
  <c r="X3820" s="1"/>
  <c r="W3824"/>
  <c r="AB3824" s="1"/>
  <c r="V3825"/>
  <c r="AA3825" s="1"/>
  <c r="U3826"/>
  <c r="Z3826" s="1"/>
  <c r="T3827"/>
  <c r="Y3827" s="1"/>
  <c r="S3828"/>
  <c r="X3828" s="1"/>
  <c r="W3832"/>
  <c r="AB3832" s="1"/>
  <c r="V3833"/>
  <c r="AA3833" s="1"/>
  <c r="U3835"/>
  <c r="Z3835" s="1"/>
  <c r="T3836"/>
  <c r="Y3836" s="1"/>
  <c r="S3837"/>
  <c r="X3837" s="1"/>
  <c r="W3841"/>
  <c r="AB3841" s="1"/>
  <c r="V3842"/>
  <c r="AA3842" s="1"/>
  <c r="U3843"/>
  <c r="Z3843" s="1"/>
  <c r="S3845"/>
  <c r="X3845" s="1"/>
  <c r="W3850"/>
  <c r="AB3850" s="1"/>
  <c r="V3851"/>
  <c r="AA3851" s="1"/>
  <c r="U3852"/>
  <c r="Z3852" s="1"/>
  <c r="T3853"/>
  <c r="Y3853" s="1"/>
  <c r="S3854"/>
  <c r="X3854" s="1"/>
  <c r="W3858"/>
  <c r="AB3858" s="1"/>
  <c r="U3860"/>
  <c r="Z3860" s="1"/>
  <c r="T3861"/>
  <c r="Y3861" s="1"/>
  <c r="S3862"/>
  <c r="X3862" s="1"/>
  <c r="AB3702"/>
  <c r="V3703"/>
  <c r="AA3703" s="1"/>
  <c r="V3704"/>
  <c r="AA3704" s="1"/>
  <c r="U3705"/>
  <c r="Z3705" s="1"/>
  <c r="T3706"/>
  <c r="Y3706" s="1"/>
  <c r="AB3710"/>
  <c r="W3711"/>
  <c r="AB3711" s="1"/>
  <c r="S3700"/>
  <c r="X3700" s="1"/>
  <c r="AB3703"/>
  <c r="U3704"/>
  <c r="Z3704" s="1"/>
  <c r="T3705"/>
  <c r="Y3705" s="1"/>
  <c r="S3706"/>
  <c r="X3706" s="1"/>
  <c r="S3707"/>
  <c r="X3707" s="1"/>
  <c r="AC3707" s="1"/>
  <c r="V3711"/>
  <c r="AA3711" s="1"/>
  <c r="V3712"/>
  <c r="AA3712" s="1"/>
  <c r="U3713"/>
  <c r="Z3713" s="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Y3698"/>
  <c r="W3700"/>
  <c r="AB3700" s="1"/>
  <c r="V3701"/>
  <c r="AA3701" s="1"/>
  <c r="U3702"/>
  <c r="Z3702" s="1"/>
  <c r="T3703"/>
  <c r="Y3703" s="1"/>
  <c r="S3704"/>
  <c r="X3704" s="1"/>
  <c r="W3708"/>
  <c r="AB3708" s="1"/>
  <c r="AC3708" s="1"/>
  <c r="U3710"/>
  <c r="Z3710" s="1"/>
  <c r="T3711"/>
  <c r="Y3711" s="1"/>
  <c r="S3712"/>
  <c r="X3712" s="1"/>
  <c r="AB3687"/>
  <c r="AB3689"/>
  <c r="AA3690"/>
  <c r="Z3691"/>
  <c r="X3693"/>
  <c r="AA3688"/>
  <c r="AA3689"/>
  <c r="Z3690"/>
  <c r="Y3691"/>
  <c r="Y3692"/>
  <c r="AB3695"/>
  <c r="X3685"/>
  <c r="AB3688"/>
  <c r="Z3689"/>
  <c r="Y3690"/>
  <c r="X3691"/>
  <c r="X3692"/>
  <c r="AA3696"/>
  <c r="Z3698"/>
  <c r="AC3496"/>
  <c r="AB3686"/>
  <c r="AA3687"/>
  <c r="Z3688"/>
  <c r="Y3689"/>
  <c r="X3690"/>
  <c r="AA3695"/>
  <c r="Z3696"/>
  <c r="Y3697"/>
  <c r="X3698"/>
  <c r="AB3685"/>
  <c r="AA3686"/>
  <c r="Z3687"/>
  <c r="Y3688"/>
  <c r="X3689"/>
  <c r="AB3693"/>
  <c r="Z3695"/>
  <c r="Y3696"/>
  <c r="X3697"/>
  <c r="AC3495"/>
  <c r="AA3459"/>
  <c r="S3461"/>
  <c r="X3461" s="1"/>
  <c r="AA3466"/>
  <c r="AA3467"/>
  <c r="S3469"/>
  <c r="X3469" s="1"/>
  <c r="Z3459"/>
  <c r="Z3466"/>
  <c r="AB3462"/>
  <c r="AC3462" s="1"/>
  <c r="AB3470"/>
  <c r="AC3470" s="1"/>
  <c r="W3493"/>
  <c r="AB3493" s="1"/>
  <c r="V3472"/>
  <c r="AA3472" s="1"/>
  <c r="Y3461"/>
  <c r="AB3464"/>
  <c r="T3465"/>
  <c r="Y3465" s="1"/>
  <c r="Y3469"/>
  <c r="AB3472"/>
  <c r="S3489"/>
  <c r="X3489" s="1"/>
  <c r="AB3492"/>
  <c r="AA3464"/>
  <c r="Z3472"/>
  <c r="Z3464"/>
  <c r="AB3448"/>
  <c r="Z3465"/>
  <c r="S3466"/>
  <c r="X3466" s="1"/>
  <c r="T3467"/>
  <c r="Y3467" s="1"/>
  <c r="AB3471"/>
  <c r="W3490"/>
  <c r="AB3490" s="1"/>
  <c r="V3491"/>
  <c r="AA3491" s="1"/>
  <c r="U3492"/>
  <c r="Z3492" s="1"/>
  <c r="T3493"/>
  <c r="Y3493" s="1"/>
  <c r="S3494"/>
  <c r="X3494" s="1"/>
  <c r="AC3494" s="1"/>
  <c r="V3499"/>
  <c r="AA3499" s="1"/>
  <c r="U3500"/>
  <c r="Z3500" s="1"/>
  <c r="T3501"/>
  <c r="Y3501" s="1"/>
  <c r="S3502"/>
  <c r="X3502" s="1"/>
  <c r="AC3502" s="1"/>
  <c r="AA3449"/>
  <c r="AB3456"/>
  <c r="U3460"/>
  <c r="Z3460" s="1"/>
  <c r="AC3460" s="1"/>
  <c r="AA3463"/>
  <c r="AC3463" s="1"/>
  <c r="S3467"/>
  <c r="X3467" s="1"/>
  <c r="AA3471"/>
  <c r="W3489"/>
  <c r="AB3489" s="1"/>
  <c r="V3490"/>
  <c r="AA3490" s="1"/>
  <c r="U3491"/>
  <c r="Z3491" s="1"/>
  <c r="T3492"/>
  <c r="Y3492" s="1"/>
  <c r="S3493"/>
  <c r="X3493" s="1"/>
  <c r="W3497"/>
  <c r="AB3497" s="1"/>
  <c r="AC3497" s="1"/>
  <c r="U3499"/>
  <c r="Z3499" s="1"/>
  <c r="T3500"/>
  <c r="Y3500" s="1"/>
  <c r="S3501"/>
  <c r="X3501" s="1"/>
  <c r="Z3450"/>
  <c r="AC3450" s="1"/>
  <c r="S3444"/>
  <c r="X3444" s="1"/>
  <c r="Y3445"/>
  <c r="Y3451"/>
  <c r="AC3451" s="1"/>
  <c r="X3452"/>
  <c r="Y3405"/>
  <c r="Y3406"/>
  <c r="Z3411"/>
  <c r="W3445"/>
  <c r="AB3445" s="1"/>
  <c r="V3446"/>
  <c r="AA3446" s="1"/>
  <c r="U3447"/>
  <c r="Z3447" s="1"/>
  <c r="T3448"/>
  <c r="Y3448" s="1"/>
  <c r="S3449"/>
  <c r="X3449" s="1"/>
  <c r="V3454"/>
  <c r="AA3454" s="1"/>
  <c r="U3455"/>
  <c r="Z3455" s="1"/>
  <c r="T3456"/>
  <c r="Y3456" s="1"/>
  <c r="S3457"/>
  <c r="X3457" s="1"/>
  <c r="AC3457" s="1"/>
  <c r="Y3412"/>
  <c r="W3444"/>
  <c r="AB3444" s="1"/>
  <c r="V3445"/>
  <c r="AA3445" s="1"/>
  <c r="U3446"/>
  <c r="Z3446" s="1"/>
  <c r="T3447"/>
  <c r="Y3447" s="1"/>
  <c r="S3448"/>
  <c r="X3448" s="1"/>
  <c r="W3452"/>
  <c r="AB3452" s="1"/>
  <c r="U3454"/>
  <c r="Z3454" s="1"/>
  <c r="T3455"/>
  <c r="Y3455" s="1"/>
  <c r="S3456"/>
  <c r="X3456" s="1"/>
  <c r="AB3401"/>
  <c r="W3403"/>
  <c r="AB3403" s="1"/>
  <c r="V3404"/>
  <c r="AA3404" s="1"/>
  <c r="U3405"/>
  <c r="Z3405" s="1"/>
  <c r="X3407"/>
  <c r="V3402"/>
  <c r="AA3402" s="1"/>
  <c r="V3403"/>
  <c r="AA3403" s="1"/>
  <c r="U3404"/>
  <c r="Z3404" s="1"/>
  <c r="AB3409"/>
  <c r="W3410"/>
  <c r="AB3410" s="1"/>
  <c r="S3399"/>
  <c r="X3399" s="1"/>
  <c r="AB3402"/>
  <c r="U3403"/>
  <c r="Z3403" s="1"/>
  <c r="T3404"/>
  <c r="Y3404" s="1"/>
  <c r="S3405"/>
  <c r="X3405" s="1"/>
  <c r="S3406"/>
  <c r="X3406" s="1"/>
  <c r="V3410"/>
  <c r="AA3410" s="1"/>
  <c r="V3411"/>
  <c r="AA3411" s="1"/>
  <c r="AB3370"/>
  <c r="AB337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AA3371"/>
  <c r="T3373"/>
  <c r="Y3373" s="1"/>
  <c r="T3374"/>
  <c r="Y3374" s="1"/>
  <c r="AB3377"/>
  <c r="V3380"/>
  <c r="AA3380" s="1"/>
  <c r="U3381"/>
  <c r="Z3381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A3372"/>
  <c r="S3374"/>
  <c r="X3374" s="1"/>
  <c r="V3379"/>
  <c r="AA3379" s="1"/>
  <c r="U3380"/>
  <c r="Z3380" s="1"/>
  <c r="T3381"/>
  <c r="Y3381" s="1"/>
  <c r="T3382"/>
  <c r="Y3382" s="1"/>
  <c r="AB3386"/>
  <c r="W3388"/>
  <c r="AB3388" s="1"/>
  <c r="V3389"/>
  <c r="AA3389" s="1"/>
  <c r="U3390"/>
  <c r="Z3390" s="1"/>
  <c r="X3392"/>
  <c r="Z3372"/>
  <c r="S3375"/>
  <c r="X3375" s="1"/>
  <c r="U3379"/>
  <c r="Z3379" s="1"/>
  <c r="T3380"/>
  <c r="Y3380" s="1"/>
  <c r="S3381"/>
  <c r="X3381" s="1"/>
  <c r="S3382"/>
  <c r="X3382" s="1"/>
  <c r="V3387"/>
  <c r="AA3387" s="1"/>
  <c r="V3388"/>
  <c r="AA3388" s="1"/>
  <c r="U3389"/>
  <c r="Z3389" s="1"/>
  <c r="T3390"/>
  <c r="Y3390" s="1"/>
  <c r="T3391"/>
  <c r="Y3391" s="1"/>
  <c r="W3396"/>
  <c r="AB3396" s="1"/>
  <c r="V3397"/>
  <c r="AA3397" s="1"/>
  <c r="Z3373"/>
  <c r="AB3379"/>
  <c r="S3384"/>
  <c r="X3384" s="1"/>
  <c r="AB3387"/>
  <c r="U3388"/>
  <c r="Z3388" s="1"/>
  <c r="T3389"/>
  <c r="Y3389" s="1"/>
  <c r="S3390"/>
  <c r="X3390" s="1"/>
  <c r="S3391"/>
  <c r="X3391" s="1"/>
  <c r="W3369"/>
  <c r="AB3369" s="1"/>
  <c r="V3370"/>
  <c r="AA3370" s="1"/>
  <c r="U3371"/>
  <c r="Z3371" s="1"/>
  <c r="T3372"/>
  <c r="Y3372" s="1"/>
  <c r="AB3372"/>
  <c r="S3373"/>
  <c r="X3373" s="1"/>
  <c r="AA3373"/>
  <c r="Z3374"/>
  <c r="V3369"/>
  <c r="AA3369" s="1"/>
  <c r="U3370"/>
  <c r="Z3370" s="1"/>
  <c r="T3371"/>
  <c r="Y3371" s="1"/>
  <c r="S3372"/>
  <c r="X3372" s="1"/>
  <c r="W3376"/>
  <c r="AB3376" s="1"/>
  <c r="V3377"/>
  <c r="AA3377" s="1"/>
  <c r="T3379"/>
  <c r="Y3379" s="1"/>
  <c r="S3380"/>
  <c r="X3380" s="1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U3359"/>
  <c r="Z3359" s="1"/>
  <c r="T3360"/>
  <c r="Y3360" s="1"/>
  <c r="AC3360" s="1"/>
  <c r="U3369"/>
  <c r="Z3369" s="1"/>
  <c r="T3370"/>
  <c r="Y3370" s="1"/>
  <c r="S3371"/>
  <c r="X3371" s="1"/>
  <c r="W3375"/>
  <c r="AB3375" s="1"/>
  <c r="V3376"/>
  <c r="AA3376" s="1"/>
  <c r="U3377"/>
  <c r="Z3377" s="1"/>
  <c r="S3379"/>
  <c r="X3379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B3357"/>
  <c r="S3361"/>
  <c r="X3361" s="1"/>
  <c r="AC3361" s="1"/>
  <c r="V3366"/>
  <c r="AA3366" s="1"/>
  <c r="U3367"/>
  <c r="Z3367" s="1"/>
  <c r="AB3365"/>
  <c r="AA3358"/>
  <c r="AB3316"/>
  <c r="Y3279"/>
  <c r="AB3284"/>
  <c r="AB3299"/>
  <c r="Y3302"/>
  <c r="AB3309"/>
  <c r="AB3325"/>
  <c r="S3286"/>
  <c r="X3286" s="1"/>
  <c r="AA3309"/>
  <c r="AB3310"/>
  <c r="S3314"/>
  <c r="X3314" s="1"/>
  <c r="AB3317"/>
  <c r="S3320"/>
  <c r="X3320" s="1"/>
  <c r="S3321"/>
  <c r="X3321" s="1"/>
  <c r="T3329"/>
  <c r="Y3329" s="1"/>
  <c r="T3330"/>
  <c r="Y333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Z3284"/>
  <c r="AA3285"/>
  <c r="T3287"/>
  <c r="Y3287" s="1"/>
  <c r="AB3290"/>
  <c r="Y3294"/>
  <c r="Z3295"/>
  <c r="S3297"/>
  <c r="X3297" s="1"/>
  <c r="Y3304"/>
  <c r="AA3310"/>
  <c r="AA3311"/>
  <c r="AA3317"/>
  <c r="S3322"/>
  <c r="X3322" s="1"/>
  <c r="AB3326"/>
  <c r="T3328"/>
  <c r="Y3328" s="1"/>
  <c r="S3329"/>
  <c r="X3329" s="1"/>
  <c r="S3330"/>
  <c r="X3330" s="1"/>
  <c r="U3336"/>
  <c r="Z3336" s="1"/>
  <c r="W3354"/>
  <c r="AB3354" s="1"/>
  <c r="AC3354" s="1"/>
  <c r="V3355"/>
  <c r="AA3355" s="1"/>
  <c r="U3356"/>
  <c r="Z3356" s="1"/>
  <c r="T3357"/>
  <c r="Y3357" s="1"/>
  <c r="S3358"/>
  <c r="X3358" s="1"/>
  <c r="W3362"/>
  <c r="AB3362" s="1"/>
  <c r="AC3362" s="1"/>
  <c r="U3364"/>
  <c r="Z3364" s="1"/>
  <c r="T3365"/>
  <c r="Y3365" s="1"/>
  <c r="S3366"/>
  <c r="X3366" s="1"/>
  <c r="X3280"/>
  <c r="AA3300"/>
  <c r="U3301"/>
  <c r="Z3301" s="1"/>
  <c r="V3302"/>
  <c r="AA3302" s="1"/>
  <c r="Z3310"/>
  <c r="Z3311"/>
  <c r="Z3312"/>
  <c r="AA3319"/>
  <c r="AA3326"/>
  <c r="AB3327"/>
  <c r="AB3334"/>
  <c r="U3335"/>
  <c r="Z3335" s="1"/>
  <c r="T3336"/>
  <c r="Y3336" s="1"/>
  <c r="T3337"/>
  <c r="Y3337" s="1"/>
  <c r="AB3341"/>
  <c r="W3343"/>
  <c r="AB3343" s="1"/>
  <c r="V3344"/>
  <c r="AA3344" s="1"/>
  <c r="U3345"/>
  <c r="Z3345" s="1"/>
  <c r="X3347"/>
  <c r="AB3282"/>
  <c r="Y3285"/>
  <c r="Z3286"/>
  <c r="W3292"/>
  <c r="AB3292" s="1"/>
  <c r="X3295"/>
  <c r="Y3296"/>
  <c r="AB3301"/>
  <c r="Y3311"/>
  <c r="Y3312"/>
  <c r="Y3313"/>
  <c r="Z3319"/>
  <c r="Z3320"/>
  <c r="AA3327"/>
  <c r="AA3328"/>
  <c r="AA3334"/>
  <c r="S3337"/>
  <c r="X3337" s="1"/>
  <c r="V3342"/>
  <c r="AA3342" s="1"/>
  <c r="V3343"/>
  <c r="AA3343" s="1"/>
  <c r="U3344"/>
  <c r="Z3344" s="1"/>
  <c r="T3345"/>
  <c r="Y3345" s="1"/>
  <c r="T3346"/>
  <c r="Y3346" s="1"/>
  <c r="W3351"/>
  <c r="AB3351" s="1"/>
  <c r="V3283"/>
  <c r="AA3283" s="1"/>
  <c r="AA3291"/>
  <c r="U3292"/>
  <c r="Z3292" s="1"/>
  <c r="V3294"/>
  <c r="AA3294" s="1"/>
  <c r="X3305"/>
  <c r="W3307"/>
  <c r="AB3307" s="1"/>
  <c r="X3312"/>
  <c r="X3313"/>
  <c r="Y3319"/>
  <c r="Y3320"/>
  <c r="Y3321"/>
  <c r="Z3327"/>
  <c r="Z3328"/>
  <c r="Z3329"/>
  <c r="AA3335"/>
  <c r="S3339"/>
  <c r="X3339" s="1"/>
  <c r="AB3342"/>
  <c r="U3343"/>
  <c r="Z3343" s="1"/>
  <c r="T3344"/>
  <c r="Y3344" s="1"/>
  <c r="S3345"/>
  <c r="X3345" s="1"/>
  <c r="S3346"/>
  <c r="X3346" s="1"/>
  <c r="U3352"/>
  <c r="Z3352" s="1"/>
  <c r="S3279"/>
  <c r="X3279" s="1"/>
  <c r="AA3279"/>
  <c r="Z3280"/>
  <c r="Y3281"/>
  <c r="X3282"/>
  <c r="W3283"/>
  <c r="AB3283" s="1"/>
  <c r="V3284"/>
  <c r="AA3284" s="1"/>
  <c r="U3285"/>
  <c r="Z3285" s="1"/>
  <c r="T3286"/>
  <c r="Y3286" s="1"/>
  <c r="AB3286"/>
  <c r="S3287"/>
  <c r="X3287" s="1"/>
  <c r="AA3287"/>
  <c r="Y3289"/>
  <c r="X3290"/>
  <c r="W3291"/>
  <c r="AB3291" s="1"/>
  <c r="V3292"/>
  <c r="AA3292" s="1"/>
  <c r="U3294"/>
  <c r="Z3294" s="1"/>
  <c r="T3295"/>
  <c r="Y3295" s="1"/>
  <c r="AB3295"/>
  <c r="S3296"/>
  <c r="X3296" s="1"/>
  <c r="AA3296"/>
  <c r="Z3297"/>
  <c r="Y3298"/>
  <c r="X3299"/>
  <c r="W3300"/>
  <c r="AB3300" s="1"/>
  <c r="V3301"/>
  <c r="AA3301" s="1"/>
  <c r="U3302"/>
  <c r="Z3302" s="1"/>
  <c r="S3304"/>
  <c r="X3304" s="1"/>
  <c r="AA3304"/>
  <c r="Z3305"/>
  <c r="Y3306"/>
  <c r="X3307"/>
  <c r="W3281"/>
  <c r="AB3281" s="1"/>
  <c r="V3282"/>
  <c r="AA3282" s="1"/>
  <c r="U3283"/>
  <c r="Z3283" s="1"/>
  <c r="T3284"/>
  <c r="Y3284" s="1"/>
  <c r="S3285"/>
  <c r="X3285" s="1"/>
  <c r="W3289"/>
  <c r="AB3289" s="1"/>
  <c r="V3290"/>
  <c r="AA3290" s="1"/>
  <c r="U3291"/>
  <c r="Z3291" s="1"/>
  <c r="T3292"/>
  <c r="Y3292" s="1"/>
  <c r="S3294"/>
  <c r="X3294" s="1"/>
  <c r="W3298"/>
  <c r="AB3298" s="1"/>
  <c r="V3299"/>
  <c r="AA3299" s="1"/>
  <c r="U3300"/>
  <c r="Z3300" s="1"/>
  <c r="T3301"/>
  <c r="Y3301" s="1"/>
  <c r="S3302"/>
  <c r="X3302" s="1"/>
  <c r="W3306"/>
  <c r="AB3306" s="1"/>
  <c r="V3307"/>
  <c r="AA3307" s="1"/>
  <c r="U3309"/>
  <c r="Z3309" s="1"/>
  <c r="T3310"/>
  <c r="Y3310" s="1"/>
  <c r="S3311"/>
  <c r="X3311" s="1"/>
  <c r="W3315"/>
  <c r="AB3315" s="1"/>
  <c r="V3316"/>
  <c r="AA3316" s="1"/>
  <c r="U3317"/>
  <c r="Z3317" s="1"/>
  <c r="S3319"/>
  <c r="X3319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W3297"/>
  <c r="AB3297" s="1"/>
  <c r="V3298"/>
  <c r="AA3298" s="1"/>
  <c r="U3299"/>
  <c r="Z3299" s="1"/>
  <c r="T3300"/>
  <c r="Y3300" s="1"/>
  <c r="S3301"/>
  <c r="X3301" s="1"/>
  <c r="W3305"/>
  <c r="AB3305" s="1"/>
  <c r="V3306"/>
  <c r="AA3306" s="1"/>
  <c r="U3307"/>
  <c r="Z3307" s="1"/>
  <c r="T3309"/>
  <c r="Y3309" s="1"/>
  <c r="S3310"/>
  <c r="X3310" s="1"/>
  <c r="W3314"/>
  <c r="AB3314" s="1"/>
  <c r="V3315"/>
  <c r="AA3315" s="1"/>
  <c r="U3316"/>
  <c r="Z3316" s="1"/>
  <c r="T3317"/>
  <c r="Y3317" s="1"/>
  <c r="W3322"/>
  <c r="AB3322" s="1"/>
  <c r="V3324"/>
  <c r="AA3324" s="1"/>
  <c r="U3325"/>
  <c r="Z3325" s="1"/>
  <c r="T3326"/>
  <c r="Y3326" s="1"/>
  <c r="S3327"/>
  <c r="X3327" s="1"/>
  <c r="W3331"/>
  <c r="AB3331" s="1"/>
  <c r="AC3331" s="1"/>
  <c r="V3332"/>
  <c r="AA3332" s="1"/>
  <c r="T3334"/>
  <c r="Y3334" s="1"/>
  <c r="S3335"/>
  <c r="X333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Z3432"/>
  <c r="AA3440"/>
  <c r="Y3249"/>
  <c r="X3250"/>
  <c r="AB3254"/>
  <c r="AA3255"/>
  <c r="AC3255" s="1"/>
  <c r="Z3256"/>
  <c r="AC3256" s="1"/>
  <c r="Y3257"/>
  <c r="AB3262"/>
  <c r="Z3433"/>
  <c r="W3250"/>
  <c r="AB3250" s="1"/>
  <c r="V3251"/>
  <c r="AA3251" s="1"/>
  <c r="U3252"/>
  <c r="Z3252" s="1"/>
  <c r="T3253"/>
  <c r="Y3253" s="1"/>
  <c r="S3254"/>
  <c r="X3254" s="1"/>
  <c r="V3259"/>
  <c r="AA3259" s="1"/>
  <c r="U3260"/>
  <c r="Z3260" s="1"/>
  <c r="T3261"/>
  <c r="Y3261" s="1"/>
  <c r="S3262"/>
  <c r="X3262" s="1"/>
  <c r="Y3433"/>
  <c r="Y3434"/>
  <c r="Z344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AB3430"/>
  <c r="X3434"/>
  <c r="AA3439"/>
  <c r="Z3440"/>
  <c r="Y3441"/>
  <c r="Y3442"/>
  <c r="AB3478"/>
  <c r="AA3479"/>
  <c r="Z3480"/>
  <c r="AB3431"/>
  <c r="X3435"/>
  <c r="AB3438"/>
  <c r="X3442"/>
  <c r="AA3478"/>
  <c r="Z3479"/>
  <c r="Y3480"/>
  <c r="AB3485"/>
  <c r="AA3431"/>
  <c r="AA3432"/>
  <c r="AB3439"/>
  <c r="X3474"/>
  <c r="AB3477"/>
  <c r="X3481"/>
  <c r="AA3486"/>
  <c r="Z3487"/>
  <c r="AB3416"/>
  <c r="Z3420"/>
  <c r="AA3429"/>
  <c r="Z3430"/>
  <c r="Y3431"/>
  <c r="X3432"/>
  <c r="AB3436"/>
  <c r="AA3437"/>
  <c r="Z3438"/>
  <c r="Y3439"/>
  <c r="X3440"/>
  <c r="AB3475"/>
  <c r="AA3476"/>
  <c r="Z3477"/>
  <c r="Y3478"/>
  <c r="X3479"/>
  <c r="AA3484"/>
  <c r="Z3485"/>
  <c r="Y3486"/>
  <c r="X3487"/>
  <c r="Z3419"/>
  <c r="Y3420"/>
  <c r="Y3421"/>
  <c r="Z3429"/>
  <c r="Y3430"/>
  <c r="X3431"/>
  <c r="AB3435"/>
  <c r="AA3436"/>
  <c r="Z3437"/>
  <c r="Y3438"/>
  <c r="X3439"/>
  <c r="AB3474"/>
  <c r="AA3475"/>
  <c r="Z3476"/>
  <c r="Y3477"/>
  <c r="X3478"/>
  <c r="AB3482"/>
  <c r="Z3484"/>
  <c r="Y3485"/>
  <c r="X3486"/>
  <c r="X3414"/>
  <c r="AB3417"/>
  <c r="Z3418"/>
  <c r="Y3419"/>
  <c r="X3420"/>
  <c r="X3421"/>
  <c r="AA3417"/>
  <c r="AB3418"/>
  <c r="X3422"/>
  <c r="AA3418"/>
  <c r="AA3419"/>
  <c r="Z3276"/>
  <c r="AB3415"/>
  <c r="AA3416"/>
  <c r="Z3417"/>
  <c r="Y3418"/>
  <c r="X3419"/>
  <c r="AB3423"/>
  <c r="AA3424"/>
  <c r="Z3425"/>
  <c r="Y3426"/>
  <c r="X3427"/>
  <c r="Y3277"/>
  <c r="AB3414"/>
  <c r="AA3415"/>
  <c r="Z3416"/>
  <c r="Y3417"/>
  <c r="X3418"/>
  <c r="AB3422"/>
  <c r="AA3423"/>
  <c r="Z3424"/>
  <c r="Y3425"/>
  <c r="X3426"/>
  <c r="AB3266"/>
  <c r="AB3268"/>
  <c r="AA3267"/>
  <c r="AA3268"/>
  <c r="Z3269"/>
  <c r="Y3270"/>
  <c r="AB3274"/>
  <c r="AB3275"/>
  <c r="X3264"/>
  <c r="AB3267"/>
  <c r="Z3268"/>
  <c r="Y3269"/>
  <c r="X3270"/>
  <c r="AA3275"/>
  <c r="AA3276"/>
  <c r="Z3277"/>
  <c r="Z3516"/>
  <c r="AB3265"/>
  <c r="AA3266"/>
  <c r="Z3267"/>
  <c r="Y3268"/>
  <c r="X3269"/>
  <c r="AA3274"/>
  <c r="Z3275"/>
  <c r="Y3276"/>
  <c r="X3277"/>
  <c r="Y3517"/>
  <c r="AB3264"/>
  <c r="AA3265"/>
  <c r="Z3266"/>
  <c r="Y3267"/>
  <c r="X3268"/>
  <c r="AB3272"/>
  <c r="Z3274"/>
  <c r="Y3275"/>
  <c r="X3276"/>
  <c r="AB3506"/>
  <c r="AB3508"/>
  <c r="AA3507"/>
  <c r="AA3508"/>
  <c r="Z3509"/>
  <c r="Y3510"/>
  <c r="AB3514"/>
  <c r="AB3515"/>
  <c r="X3504"/>
  <c r="AB3507"/>
  <c r="Z3508"/>
  <c r="Y3509"/>
  <c r="X3510"/>
  <c r="X3511"/>
  <c r="AC3511" s="1"/>
  <c r="AA3515"/>
  <c r="AA3516"/>
  <c r="Z3517"/>
  <c r="AB3505"/>
  <c r="AA3506"/>
  <c r="Z3507"/>
  <c r="Y3508"/>
  <c r="X3509"/>
  <c r="AB3513"/>
  <c r="AA3514"/>
  <c r="Z3515"/>
  <c r="Y3516"/>
  <c r="X3517"/>
  <c r="AB3504"/>
  <c r="AA3505"/>
  <c r="Z3506"/>
  <c r="Y3507"/>
  <c r="X3508"/>
  <c r="AB3512"/>
  <c r="AC3512" s="1"/>
  <c r="AA3513"/>
  <c r="Z3514"/>
  <c r="Y3515"/>
  <c r="X3516"/>
  <c r="AA3809"/>
  <c r="Z3810"/>
  <c r="Y3811"/>
  <c r="AB3816"/>
  <c r="AB3808"/>
  <c r="X3812"/>
  <c r="AA3817"/>
  <c r="Z3818"/>
  <c r="AB3022"/>
  <c r="AB3041"/>
  <c r="AB3056"/>
  <c r="AA3097"/>
  <c r="AB3104"/>
  <c r="AB3114"/>
  <c r="S3043"/>
  <c r="X3043" s="1"/>
  <c r="Z3067"/>
  <c r="X3100"/>
  <c r="AA3114"/>
  <c r="T3117"/>
  <c r="Y3117" s="1"/>
  <c r="Z3123"/>
  <c r="AB3806"/>
  <c r="AA3807"/>
  <c r="Z3808"/>
  <c r="Y3809"/>
  <c r="X3810"/>
  <c r="AB3814"/>
  <c r="AA3815"/>
  <c r="Z3816"/>
  <c r="Y3817"/>
  <c r="X3818"/>
  <c r="Y3027"/>
  <c r="AB3032"/>
  <c r="T3033"/>
  <c r="Y3033" s="1"/>
  <c r="Z3041"/>
  <c r="AA3042"/>
  <c r="AB3047"/>
  <c r="Y3050"/>
  <c r="Z3052"/>
  <c r="S3054"/>
  <c r="X3054" s="1"/>
  <c r="S3069"/>
  <c r="X3069" s="1"/>
  <c r="T3099"/>
  <c r="Y3099" s="1"/>
  <c r="AB3105"/>
  <c r="U3107"/>
  <c r="Z3107" s="1"/>
  <c r="AA3115"/>
  <c r="S3117"/>
  <c r="X3117" s="1"/>
  <c r="Z3124"/>
  <c r="AB3805"/>
  <c r="AC3805" s="1"/>
  <c r="AA3806"/>
  <c r="Z3807"/>
  <c r="Y3808"/>
  <c r="X3809"/>
  <c r="AB3813"/>
  <c r="AC3813" s="1"/>
  <c r="AA3814"/>
  <c r="Z3815"/>
  <c r="Y3816"/>
  <c r="X3817"/>
  <c r="Z3034"/>
  <c r="Y3044"/>
  <c r="AA3023"/>
  <c r="U3024"/>
  <c r="Z3024" s="1"/>
  <c r="V3025"/>
  <c r="AA3025" s="1"/>
  <c r="S3034"/>
  <c r="X3034" s="1"/>
  <c r="X3037"/>
  <c r="AA3057"/>
  <c r="U3058"/>
  <c r="Z3058" s="1"/>
  <c r="AB3064"/>
  <c r="Z3098"/>
  <c r="AA3105"/>
  <c r="T3107"/>
  <c r="Y3107" s="1"/>
  <c r="T3108"/>
  <c r="Y3108" s="1"/>
  <c r="Z3115"/>
  <c r="S3118"/>
  <c r="X3118" s="1"/>
  <c r="Y3124"/>
  <c r="AB3024"/>
  <c r="T3025"/>
  <c r="Y3025" s="1"/>
  <c r="U3026"/>
  <c r="Z3026" s="1"/>
  <c r="Z3032"/>
  <c r="AA3033"/>
  <c r="T3035"/>
  <c r="Y3035" s="1"/>
  <c r="AB3039"/>
  <c r="Y3042"/>
  <c r="Z3043"/>
  <c r="S3045"/>
  <c r="X3045" s="1"/>
  <c r="W3049"/>
  <c r="AB3049" s="1"/>
  <c r="X3052"/>
  <c r="Y3053"/>
  <c r="X3060"/>
  <c r="V3065"/>
  <c r="AA3065" s="1"/>
  <c r="Y3068"/>
  <c r="S3108"/>
  <c r="X3108" s="1"/>
  <c r="Z3116"/>
  <c r="W3122"/>
  <c r="AB3122" s="1"/>
  <c r="Y3125"/>
  <c r="S3026"/>
  <c r="X3026" s="1"/>
  <c r="X3028"/>
  <c r="W3030"/>
  <c r="AB3030" s="1"/>
  <c r="V3040"/>
  <c r="AA3040" s="1"/>
  <c r="AA3048"/>
  <c r="U3049"/>
  <c r="Z3049" s="1"/>
  <c r="V3050"/>
  <c r="AA3050" s="1"/>
  <c r="T3059"/>
  <c r="Y3059" s="1"/>
  <c r="AB3095"/>
  <c r="S3109"/>
  <c r="X3109" s="1"/>
  <c r="W3113"/>
  <c r="AB3113" s="1"/>
  <c r="Y3116"/>
  <c r="V3122"/>
  <c r="AA3122" s="1"/>
  <c r="V3123"/>
  <c r="AA3123" s="1"/>
  <c r="X3125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T3022"/>
  <c r="Y3022" s="1"/>
  <c r="S3023"/>
  <c r="X3023" s="1"/>
  <c r="W3027"/>
  <c r="AB3027" s="1"/>
  <c r="V3028"/>
  <c r="AA3028" s="1"/>
  <c r="U3029"/>
  <c r="Z3029" s="1"/>
  <c r="T3030"/>
  <c r="Y3030" s="1"/>
  <c r="W3035"/>
  <c r="AB3035" s="1"/>
  <c r="V3037"/>
  <c r="AA3037" s="1"/>
  <c r="U3038"/>
  <c r="Z3038" s="1"/>
  <c r="T3039"/>
  <c r="Y3039" s="1"/>
  <c r="S3040"/>
  <c r="X3040" s="1"/>
  <c r="W3044"/>
  <c r="AB3044" s="1"/>
  <c r="V3045"/>
  <c r="AA3045" s="1"/>
  <c r="T3047"/>
  <c r="Y3047" s="1"/>
  <c r="S3048"/>
  <c r="X3048" s="1"/>
  <c r="W3053"/>
  <c r="AB3053" s="1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AB3073"/>
  <c r="S3074"/>
  <c r="X3074" s="1"/>
  <c r="AA3074"/>
  <c r="Z3075"/>
  <c r="X3077"/>
  <c r="W3078"/>
  <c r="AB3078" s="1"/>
  <c r="V3079"/>
  <c r="AA3079" s="1"/>
  <c r="U3080"/>
  <c r="Z3080" s="1"/>
  <c r="T3082"/>
  <c r="Y3082" s="1"/>
  <c r="AB3082"/>
  <c r="S3083"/>
  <c r="X3083" s="1"/>
  <c r="AA3083"/>
  <c r="Z3084"/>
  <c r="Y3085"/>
  <c r="X3086"/>
  <c r="W3087"/>
  <c r="AB3087" s="1"/>
  <c r="V3088"/>
  <c r="AA3088" s="1"/>
  <c r="U3089"/>
  <c r="Z3089" s="1"/>
  <c r="T3090"/>
  <c r="Y3090" s="1"/>
  <c r="AB3090"/>
  <c r="AA3010"/>
  <c r="AB3018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Y3118"/>
  <c r="X3119"/>
  <c r="W3120"/>
  <c r="AB3120" s="1"/>
  <c r="U3122"/>
  <c r="Z3122" s="1"/>
  <c r="T3123"/>
  <c r="Y3123" s="1"/>
  <c r="AB3123"/>
  <c r="S3124"/>
  <c r="X3124" s="1"/>
  <c r="AA3124"/>
  <c r="Z3125"/>
  <c r="AA3011"/>
  <c r="AA3018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S3089"/>
  <c r="X3089" s="1"/>
  <c r="W3093"/>
  <c r="AB3093" s="1"/>
  <c r="V3094"/>
  <c r="AA3094" s="1"/>
  <c r="U3095"/>
  <c r="Z3095" s="1"/>
  <c r="T3097"/>
  <c r="Y3097" s="1"/>
  <c r="S3098"/>
  <c r="X3098" s="1"/>
  <c r="W3102"/>
  <c r="AB3102" s="1"/>
  <c r="V3103"/>
  <c r="AA3103" s="1"/>
  <c r="U3104"/>
  <c r="Z3104" s="1"/>
  <c r="T3105"/>
  <c r="Y3105" s="1"/>
  <c r="W3110"/>
  <c r="AB3110" s="1"/>
  <c r="V3112"/>
  <c r="AA3112" s="1"/>
  <c r="U3113"/>
  <c r="Z3113" s="1"/>
  <c r="T3114"/>
  <c r="Y3114" s="1"/>
  <c r="S3115"/>
  <c r="X3115" s="1"/>
  <c r="W3119"/>
  <c r="AB3119" s="1"/>
  <c r="V3120"/>
  <c r="AA3120" s="1"/>
  <c r="T3122"/>
  <c r="Y3122" s="1"/>
  <c r="S3123"/>
  <c r="X3123" s="1"/>
  <c r="Z3011"/>
  <c r="Z3012"/>
  <c r="W3058"/>
  <c r="AB3058" s="1"/>
  <c r="V3059"/>
  <c r="AA3059" s="1"/>
  <c r="U3060"/>
  <c r="Z3060" s="1"/>
  <c r="S3062"/>
  <c r="X3062" s="1"/>
  <c r="W3067"/>
  <c r="AB3067" s="1"/>
  <c r="V3068"/>
  <c r="AA3068" s="1"/>
  <c r="U3069"/>
  <c r="Z3069" s="1"/>
  <c r="T3070"/>
  <c r="Y3070" s="1"/>
  <c r="S3071"/>
  <c r="X3071" s="1"/>
  <c r="W3075"/>
  <c r="AB3075" s="1"/>
  <c r="U3077"/>
  <c r="Z3077" s="1"/>
  <c r="T3078"/>
  <c r="Y3078" s="1"/>
  <c r="S3079"/>
  <c r="X3079" s="1"/>
  <c r="W3084"/>
  <c r="AB3084" s="1"/>
  <c r="V3085"/>
  <c r="AA3085" s="1"/>
  <c r="U3086"/>
  <c r="Z3086" s="1"/>
  <c r="T3087"/>
  <c r="Y3087" s="1"/>
  <c r="S3088"/>
  <c r="X3088" s="1"/>
  <c r="W3092"/>
  <c r="AB3092" s="1"/>
  <c r="V3093"/>
  <c r="AA3093" s="1"/>
  <c r="U3094"/>
  <c r="Z3094" s="1"/>
  <c r="T3095"/>
  <c r="Y3095" s="1"/>
  <c r="S3097"/>
  <c r="X3097" s="1"/>
  <c r="W3101"/>
  <c r="AB3101" s="1"/>
  <c r="V3102"/>
  <c r="AA3102" s="1"/>
  <c r="U3103"/>
  <c r="Z3103" s="1"/>
  <c r="T3104"/>
  <c r="Y3104" s="1"/>
  <c r="S3105"/>
  <c r="X3105" s="1"/>
  <c r="W3109"/>
  <c r="AB3109" s="1"/>
  <c r="V3110"/>
  <c r="AA3110" s="1"/>
  <c r="U3112"/>
  <c r="Z3112" s="1"/>
  <c r="T3113"/>
  <c r="Y3113" s="1"/>
  <c r="S3114"/>
  <c r="X3114" s="1"/>
  <c r="W3118"/>
  <c r="AB3118" s="1"/>
  <c r="V3119"/>
  <c r="AA3119" s="1"/>
  <c r="U3120"/>
  <c r="Z3120" s="1"/>
  <c r="S3122"/>
  <c r="X3122" s="1"/>
  <c r="Y3012"/>
  <c r="Y3013"/>
  <c r="Z3019"/>
  <c r="Z3020"/>
  <c r="X3007"/>
  <c r="X3013"/>
  <c r="X3014"/>
  <c r="AC3014" s="1"/>
  <c r="Y3020"/>
  <c r="AB3009"/>
  <c r="W3010"/>
  <c r="AB3010" s="1"/>
  <c r="W3011"/>
  <c r="AB3011" s="1"/>
  <c r="W3017"/>
  <c r="AB3017" s="1"/>
  <c r="W3008"/>
  <c r="AB3008" s="1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07"/>
  <c r="AB3007" s="1"/>
  <c r="V3008"/>
  <c r="AA3008" s="1"/>
  <c r="U3009"/>
  <c r="Z3009" s="1"/>
  <c r="T3010"/>
  <c r="Y3010" s="1"/>
  <c r="S3011"/>
  <c r="X3011" s="1"/>
  <c r="W3015"/>
  <c r="AB3015" s="1"/>
  <c r="AC3015" s="1"/>
  <c r="U3017"/>
  <c r="Z3017" s="1"/>
  <c r="T3018"/>
  <c r="Y3018" s="1"/>
  <c r="S3019"/>
  <c r="X3019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AC2335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43"/>
  <c r="X4543"/>
  <c r="S4302"/>
  <c r="X4302" s="1"/>
  <c r="AC4302" s="1"/>
  <c r="Z3879"/>
  <c r="S3879"/>
  <c r="X3879" s="1"/>
  <c r="AC3503"/>
  <c r="Y3111"/>
  <c r="S3111"/>
  <c r="X3111" s="1"/>
  <c r="S1916"/>
  <c r="X1916" s="1"/>
  <c r="AC1916" s="1"/>
  <c r="AC2098"/>
  <c r="W4634"/>
  <c r="AB4634" s="1"/>
  <c r="V4634"/>
  <c r="AA4634" s="1"/>
  <c r="W4287"/>
  <c r="AB4287" s="1"/>
  <c r="V4287"/>
  <c r="AA4287" s="1"/>
  <c r="X3488"/>
  <c r="AC3488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589"/>
  <c r="AA4589" s="1"/>
  <c r="W4589"/>
  <c r="AB4589" s="1"/>
  <c r="X4589"/>
  <c r="Y4589"/>
  <c r="Z4589"/>
  <c r="Y4649"/>
  <c r="X4649"/>
  <c r="AC3909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58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58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55"/>
  <c r="AB3957"/>
  <c r="Z3967"/>
  <c r="X3968"/>
  <c r="AA3957"/>
  <c r="Y3967"/>
  <c r="S3958"/>
  <c r="X3958" s="1"/>
  <c r="Y3960"/>
  <c r="X3961"/>
  <c r="AA3966"/>
  <c r="AB3969"/>
  <c r="Z3956"/>
  <c r="Z3959"/>
  <c r="X3960"/>
  <c r="V3964"/>
  <c r="AA3964" s="1"/>
  <c r="Z3966"/>
  <c r="AA3955"/>
  <c r="Y3956"/>
  <c r="AB3956"/>
  <c r="U3957"/>
  <c r="Z3957" s="1"/>
  <c r="X3959"/>
  <c r="Y3959"/>
  <c r="V3963"/>
  <c r="AA3963" s="1"/>
  <c r="U3964"/>
  <c r="Z3964" s="1"/>
  <c r="X3966"/>
  <c r="S3967"/>
  <c r="X3967" s="1"/>
  <c r="Z3955"/>
  <c r="T3957"/>
  <c r="Y3957" s="1"/>
  <c r="AB3961"/>
  <c r="AB3962"/>
  <c r="U3963"/>
  <c r="Z3963" s="1"/>
  <c r="T3964"/>
  <c r="Y3964" s="1"/>
  <c r="Y3955"/>
  <c r="V3956"/>
  <c r="AA3956" s="1"/>
  <c r="S3957"/>
  <c r="X3957" s="1"/>
  <c r="Y3958"/>
  <c r="AA3962"/>
  <c r="AB3963"/>
  <c r="T3966"/>
  <c r="Y3966" s="1"/>
  <c r="S3955"/>
  <c r="X3955" s="1"/>
  <c r="S3956"/>
  <c r="X3956" s="1"/>
  <c r="W3960"/>
  <c r="AB3960" s="1"/>
  <c r="V3961"/>
  <c r="AA3961" s="1"/>
  <c r="U3962"/>
  <c r="Z3962" s="1"/>
  <c r="T3963"/>
  <c r="Y3963" s="1"/>
  <c r="S3964"/>
  <c r="X3964" s="1"/>
  <c r="W3968"/>
  <c r="AB3968" s="1"/>
  <c r="V3969"/>
  <c r="AA3969" s="1"/>
  <c r="W3959"/>
  <c r="AB3959" s="1"/>
  <c r="V3960"/>
  <c r="AA3960" s="1"/>
  <c r="U3961"/>
  <c r="Z3961" s="1"/>
  <c r="T3962"/>
  <c r="Y3962" s="1"/>
  <c r="S3963"/>
  <c r="X3963" s="1"/>
  <c r="W3967"/>
  <c r="AB3967" s="1"/>
  <c r="V3968"/>
  <c r="AA3968" s="1"/>
  <c r="U3969"/>
  <c r="Z3969" s="1"/>
  <c r="W3958"/>
  <c r="AB3958" s="1"/>
  <c r="V3959"/>
  <c r="AA3959" s="1"/>
  <c r="U3960"/>
  <c r="Z3960" s="1"/>
  <c r="T3961"/>
  <c r="Y3961" s="1"/>
  <c r="S3962"/>
  <c r="X3962" s="1"/>
  <c r="W3966"/>
  <c r="AB3966" s="1"/>
  <c r="V3967"/>
  <c r="AA3967" s="1"/>
  <c r="U3968"/>
  <c r="Z3968" s="1"/>
  <c r="T3969"/>
  <c r="Y3969" s="1"/>
  <c r="S1775"/>
  <c r="X1775" s="1"/>
  <c r="S4363"/>
  <c r="X4363" s="1"/>
  <c r="AB1771"/>
  <c r="AA1772"/>
  <c r="W4363"/>
  <c r="AB4363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22"/>
  <c r="Y4422" s="1"/>
  <c r="AB4422"/>
  <c r="AA4422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147"/>
  <c r="Y5147" s="1"/>
  <c r="AC1164"/>
  <c r="X5147"/>
  <c r="AB5151"/>
  <c r="AB5152"/>
  <c r="AC5152" s="1"/>
  <c r="AC5149"/>
  <c r="AC5150"/>
  <c r="AC5148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04"/>
  <c r="Y3804"/>
  <c r="AB3804"/>
  <c r="AA3804"/>
  <c r="AA4076"/>
  <c r="AB4076"/>
  <c r="U4076"/>
  <c r="Z4076" s="1"/>
  <c r="T4076"/>
  <c r="Y4076" s="1"/>
  <c r="S4076"/>
  <c r="X4076" s="1"/>
  <c r="AB3864"/>
  <c r="AA3864"/>
  <c r="Z3864"/>
  <c r="Y3864"/>
  <c r="X3864"/>
  <c r="X4619"/>
  <c r="AC4619" s="1"/>
  <c r="S3819"/>
  <c r="X3819" s="1"/>
  <c r="AC3819" s="1"/>
  <c r="Y3849"/>
  <c r="AC3849" s="1"/>
  <c r="Y3789"/>
  <c r="S3789"/>
  <c r="X3789" s="1"/>
  <c r="S3834"/>
  <c r="X3834" s="1"/>
  <c r="AC3834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46"/>
  <c r="AA4046" s="1"/>
  <c r="S2249"/>
  <c r="X2249" s="1"/>
  <c r="T275"/>
  <c r="Y275" s="1"/>
  <c r="S275"/>
  <c r="X275" s="1"/>
  <c r="S1149"/>
  <c r="X1149" s="1"/>
  <c r="S260"/>
  <c r="X260" s="1"/>
  <c r="AC260" s="1"/>
  <c r="S4046"/>
  <c r="X4046" s="1"/>
  <c r="X5146"/>
  <c r="AC5146" s="1"/>
  <c r="S2026"/>
  <c r="X2026" s="1"/>
  <c r="Y2025"/>
  <c r="Y5142"/>
  <c r="AC5142" s="1"/>
  <c r="AC5145"/>
  <c r="AC5144"/>
  <c r="AC5143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72"/>
  <c r="Y4272" s="1"/>
  <c r="Y3458"/>
  <c r="AA1495"/>
  <c r="S4272"/>
  <c r="X4272" s="1"/>
  <c r="S1495"/>
  <c r="X1495" s="1"/>
  <c r="S3458"/>
  <c r="X3458" s="1"/>
  <c r="T3443"/>
  <c r="Y3443" s="1"/>
  <c r="AB3443"/>
  <c r="S3443"/>
  <c r="X3443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193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40"/>
  <c r="AC5141"/>
  <c r="Y5139"/>
  <c r="AC5139" s="1"/>
  <c r="Y5135"/>
  <c r="AC5135" s="1"/>
  <c r="Y5136"/>
  <c r="AC5136" s="1"/>
  <c r="Y5137"/>
  <c r="AC5137" s="1"/>
  <c r="Y5138"/>
  <c r="AC5138" s="1"/>
  <c r="AC5133"/>
  <c r="AC5134"/>
  <c r="Y5132"/>
  <c r="AC5132" s="1"/>
  <c r="AC5131"/>
  <c r="Y5130"/>
  <c r="X5130"/>
  <c r="Y5129"/>
  <c r="AC5129" s="1"/>
  <c r="AC5127"/>
  <c r="AC5128"/>
  <c r="Y5126"/>
  <c r="X5126"/>
  <c r="AC5124"/>
  <c r="AC5125"/>
  <c r="AC5123"/>
  <c r="X5122"/>
  <c r="AC5122" s="1"/>
  <c r="Y5120"/>
  <c r="Y5121"/>
  <c r="X5120"/>
  <c r="X5121"/>
  <c r="AC5119"/>
  <c r="S5118"/>
  <c r="X5118" s="1"/>
  <c r="AC5118" s="1"/>
  <c r="AA5112"/>
  <c r="AB5110"/>
  <c r="AA5109"/>
  <c r="AB5106"/>
  <c r="AA5105"/>
  <c r="AA5101"/>
  <c r="AB5097"/>
  <c r="AB5093"/>
  <c r="AA5092"/>
  <c r="AB5085"/>
  <c r="AA5084"/>
  <c r="AB5078"/>
  <c r="AA5077"/>
  <c r="AB5112"/>
  <c r="V5110"/>
  <c r="AA5110" s="1"/>
  <c r="AB5109"/>
  <c r="AB5105"/>
  <c r="AA5104"/>
  <c r="AB5101"/>
  <c r="AA5100"/>
  <c r="AA5096"/>
  <c r="AB5092"/>
  <c r="AA5091"/>
  <c r="AB5084"/>
  <c r="AA5083"/>
  <c r="AB5077"/>
  <c r="AA5076"/>
  <c r="AA5111"/>
  <c r="AB5104"/>
  <c r="AB5100"/>
  <c r="AA5099"/>
  <c r="AB5096"/>
  <c r="AA5095"/>
  <c r="AB5091"/>
  <c r="AA5090"/>
  <c r="AB5083"/>
  <c r="AA5082"/>
  <c r="AB5076"/>
  <c r="AA5075"/>
  <c r="AA5106"/>
  <c r="AA5085"/>
  <c r="AB5079"/>
  <c r="AA5115"/>
  <c r="AB5111"/>
  <c r="AA5108"/>
  <c r="AA5103"/>
  <c r="AB5099"/>
  <c r="AA5098"/>
  <c r="AB5095"/>
  <c r="AB5090"/>
  <c r="AA5089"/>
  <c r="AB5082"/>
  <c r="AB5075"/>
  <c r="AA5074"/>
  <c r="AB5115"/>
  <c r="AA5114"/>
  <c r="AB5108"/>
  <c r="AB5103"/>
  <c r="AB5098"/>
  <c r="AA5094"/>
  <c r="AB5089"/>
  <c r="AA5088"/>
  <c r="AA5081"/>
  <c r="AB5074"/>
  <c r="AA5097"/>
  <c r="AA5093"/>
  <c r="AB5086"/>
  <c r="AA5078"/>
  <c r="AB5114"/>
  <c r="AA5113"/>
  <c r="AA5107"/>
  <c r="AA5102"/>
  <c r="AB5094"/>
  <c r="AB5088"/>
  <c r="AA5087"/>
  <c r="AB5081"/>
  <c r="AA5080"/>
  <c r="AB5113"/>
  <c r="AB5107"/>
  <c r="AB5102"/>
  <c r="AB5087"/>
  <c r="AA5086"/>
  <c r="AB5080"/>
  <c r="AA5079"/>
  <c r="X5115"/>
  <c r="X5114"/>
  <c r="X5113"/>
  <c r="X5112"/>
  <c r="X5111"/>
  <c r="X5110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Y5115"/>
  <c r="Y5114"/>
  <c r="Y5113"/>
  <c r="Y5112"/>
  <c r="Y5111"/>
  <c r="Y5110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Z5115"/>
  <c r="Z5114"/>
  <c r="Z5113"/>
  <c r="Z5112"/>
  <c r="Z5111"/>
  <c r="Z5110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AB5073"/>
  <c r="S5073"/>
  <c r="X5073" s="1"/>
  <c r="X4984"/>
  <c r="W4006"/>
  <c r="AB4006" s="1"/>
  <c r="V4005"/>
  <c r="AA4005" s="1"/>
  <c r="W4005"/>
  <c r="AB4005" s="1"/>
  <c r="V4004"/>
  <c r="AA4004" s="1"/>
  <c r="W4004"/>
  <c r="AB4004" s="1"/>
  <c r="V4003"/>
  <c r="AA4003" s="1"/>
  <c r="Z4015"/>
  <c r="Z4014"/>
  <c r="Z4013"/>
  <c r="Z4012"/>
  <c r="Z4010"/>
  <c r="Z4009"/>
  <c r="Z4008"/>
  <c r="Z4007"/>
  <c r="W4003"/>
  <c r="AB4003" s="1"/>
  <c r="V4002"/>
  <c r="AA4002" s="1"/>
  <c r="AA4015"/>
  <c r="AA4014"/>
  <c r="AA4013"/>
  <c r="AA4012"/>
  <c r="AA4010"/>
  <c r="AA4009"/>
  <c r="AA4008"/>
  <c r="AA4007"/>
  <c r="W4002"/>
  <c r="AB4002" s="1"/>
  <c r="AB4015"/>
  <c r="AB4014"/>
  <c r="AB4013"/>
  <c r="AB4012"/>
  <c r="AB4010"/>
  <c r="AB4009"/>
  <c r="AB4008"/>
  <c r="AB4007"/>
  <c r="AA4006"/>
  <c r="X4015"/>
  <c r="X4014"/>
  <c r="X4013"/>
  <c r="X4012"/>
  <c r="X4010"/>
  <c r="X4009"/>
  <c r="X4008"/>
  <c r="X4007"/>
  <c r="X4006"/>
  <c r="X4005"/>
  <c r="X4004"/>
  <c r="X4003"/>
  <c r="X4002"/>
  <c r="Y4015"/>
  <c r="Y4014"/>
  <c r="Y4013"/>
  <c r="Y4012"/>
  <c r="Y4010"/>
  <c r="Y4009"/>
  <c r="Y4008"/>
  <c r="Y4007"/>
  <c r="Y4006"/>
  <c r="Y4005"/>
  <c r="Y4004"/>
  <c r="Y4003"/>
  <c r="Y4002"/>
  <c r="Z4006"/>
  <c r="Z4005"/>
  <c r="Z4004"/>
  <c r="Z4003"/>
  <c r="Z4002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695"/>
  <c r="Z4710"/>
  <c r="Y4695"/>
  <c r="Y4710"/>
  <c r="S4695"/>
  <c r="X4695" s="1"/>
  <c r="S4710"/>
  <c r="X4710" s="1"/>
  <c r="AC4197"/>
  <c r="X3774"/>
  <c r="AC3774" s="1"/>
  <c r="AC3759"/>
  <c r="X3684"/>
  <c r="AC3684" s="1"/>
  <c r="AA3146"/>
  <c r="AB3154"/>
  <c r="AA3147"/>
  <c r="AA3154"/>
  <c r="Z3147"/>
  <c r="Z3148"/>
  <c r="Y3148"/>
  <c r="Y3149"/>
  <c r="Z3155"/>
  <c r="X3143"/>
  <c r="X3149"/>
  <c r="X3150"/>
  <c r="AC3150" s="1"/>
  <c r="Y3156"/>
  <c r="S3142"/>
  <c r="X3142" s="1"/>
  <c r="AB3145"/>
  <c r="W3146"/>
  <c r="AB3146" s="1"/>
  <c r="W3147"/>
  <c r="AB3147" s="1"/>
  <c r="W3153"/>
  <c r="AB3153" s="1"/>
  <c r="W3144"/>
  <c r="AB3144" s="1"/>
  <c r="V3145"/>
  <c r="AA3145" s="1"/>
  <c r="U3146"/>
  <c r="Z3146" s="1"/>
  <c r="T3147"/>
  <c r="Y3147" s="1"/>
  <c r="S3148"/>
  <c r="X3148" s="1"/>
  <c r="V3153"/>
  <c r="AA3153" s="1"/>
  <c r="U3154"/>
  <c r="Z3154" s="1"/>
  <c r="T3155"/>
  <c r="Y3155" s="1"/>
  <c r="S3156"/>
  <c r="X3156" s="1"/>
  <c r="W3142"/>
  <c r="AB3142" s="1"/>
  <c r="W3143"/>
  <c r="AB3143" s="1"/>
  <c r="V3144"/>
  <c r="AA3144" s="1"/>
  <c r="U3145"/>
  <c r="Z3145" s="1"/>
  <c r="T3146"/>
  <c r="Y3146" s="1"/>
  <c r="S3147"/>
  <c r="X3147" s="1"/>
  <c r="W3151"/>
  <c r="AB3151" s="1"/>
  <c r="U3153"/>
  <c r="Z3153" s="1"/>
  <c r="T3154"/>
  <c r="Y3154" s="1"/>
  <c r="S3155"/>
  <c r="X3155" s="1"/>
  <c r="Y3066"/>
  <c r="AC3066" s="1"/>
  <c r="Y3006"/>
  <c r="Z3021"/>
  <c r="Y3021"/>
  <c r="Z3036"/>
  <c r="AC3036" s="1"/>
  <c r="Z3051"/>
  <c r="Y3051"/>
  <c r="U3006"/>
  <c r="Z3006" s="1"/>
  <c r="S3006"/>
  <c r="X3006" s="1"/>
  <c r="AA3006"/>
  <c r="S3021"/>
  <c r="X3021" s="1"/>
  <c r="AA3021"/>
  <c r="AA3051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13"/>
  <c r="AA3428"/>
  <c r="X4407"/>
  <c r="AC4407" s="1"/>
  <c r="X3428"/>
  <c r="X3413"/>
  <c r="X3263"/>
  <c r="AC3263" s="1"/>
  <c r="AC3994"/>
  <c r="AB2462"/>
  <c r="AA2464"/>
  <c r="AB2463"/>
  <c r="Y2644"/>
  <c r="Z2652"/>
  <c r="Z4507"/>
  <c r="AB4505"/>
  <c r="V4506"/>
  <c r="AA4506" s="1"/>
  <c r="AC4342"/>
  <c r="AC1940"/>
  <c r="S2473"/>
  <c r="X2473" s="1"/>
  <c r="W2897"/>
  <c r="AB2897" s="1"/>
  <c r="S2917"/>
  <c r="X2917" s="1"/>
  <c r="S3211"/>
  <c r="X3211" s="1"/>
  <c r="S3595"/>
  <c r="X3595" s="1"/>
  <c r="T3647"/>
  <c r="Y3647" s="1"/>
  <c r="AC3647" s="1"/>
  <c r="V3659"/>
  <c r="AA3659" s="1"/>
  <c r="S3949"/>
  <c r="X3949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30"/>
  <c r="V2648"/>
  <c r="AA2648" s="1"/>
  <c r="S3227"/>
  <c r="X3227" s="1"/>
  <c r="S3233"/>
  <c r="X3233" s="1"/>
  <c r="U3631"/>
  <c r="Z3631" s="1"/>
  <c r="W3635"/>
  <c r="AB3635" s="1"/>
  <c r="W3990"/>
  <c r="AB3990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73"/>
  <c r="X3173" s="1"/>
  <c r="V3207"/>
  <c r="AA3207" s="1"/>
  <c r="AB1725"/>
  <c r="X1932"/>
  <c r="Y2016"/>
  <c r="AC2016" s="1"/>
  <c r="Z2053"/>
  <c r="AC2053" s="1"/>
  <c r="X2280"/>
  <c r="Z2287"/>
  <c r="AB2300"/>
  <c r="Z2464"/>
  <c r="Y2471"/>
  <c r="AB2476"/>
  <c r="X3212"/>
  <c r="Z3225"/>
  <c r="AC3225" s="1"/>
  <c r="AC4764"/>
  <c r="W2468"/>
  <c r="AB2468" s="1"/>
  <c r="V2649"/>
  <c r="AA2649" s="1"/>
  <c r="V2846"/>
  <c r="AA2846" s="1"/>
  <c r="AB1952"/>
  <c r="AA2119"/>
  <c r="AA2300"/>
  <c r="AB2308"/>
  <c r="AB2520"/>
  <c r="AB2650"/>
  <c r="AB3208"/>
  <c r="W2469"/>
  <c r="AB2469" s="1"/>
  <c r="V2860"/>
  <c r="AA2860" s="1"/>
  <c r="S2902"/>
  <c r="X2902" s="1"/>
  <c r="AC2902" s="1"/>
  <c r="V3186"/>
  <c r="AA3186" s="1"/>
  <c r="W3193"/>
  <c r="AB3193" s="1"/>
  <c r="S3624"/>
  <c r="X3624" s="1"/>
  <c r="V3945"/>
  <c r="AA3945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80"/>
  <c r="Y3180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196"/>
  <c r="Y3196" s="1"/>
  <c r="AC3196" s="1"/>
  <c r="S3204"/>
  <c r="X3204" s="1"/>
  <c r="W3215"/>
  <c r="AB3215" s="1"/>
  <c r="V3952"/>
  <c r="AA3952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80"/>
  <c r="Z3977"/>
  <c r="W2470"/>
  <c r="AB2470" s="1"/>
  <c r="S2522"/>
  <c r="X2522" s="1"/>
  <c r="S2886"/>
  <c r="X2886" s="1"/>
  <c r="W2921"/>
  <c r="AB2921" s="1"/>
  <c r="T3587"/>
  <c r="Y3587" s="1"/>
  <c r="AC3587" s="1"/>
  <c r="W3599"/>
  <c r="AB3599" s="1"/>
  <c r="S3662"/>
  <c r="X3662" s="1"/>
  <c r="AC3662" s="1"/>
  <c r="W3943"/>
  <c r="AB3943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79"/>
  <c r="T3181"/>
  <c r="Y3181" s="1"/>
  <c r="AA3187"/>
  <c r="T3217"/>
  <c r="Y3217" s="1"/>
  <c r="S3218"/>
  <c r="X3218" s="1"/>
  <c r="AA3946"/>
  <c r="S2466"/>
  <c r="X2466" s="1"/>
  <c r="S2646"/>
  <c r="X2646" s="1"/>
  <c r="S2652"/>
  <c r="X2652" s="1"/>
  <c r="W2655"/>
  <c r="AB2655" s="1"/>
  <c r="S2857"/>
  <c r="X2857" s="1"/>
  <c r="U3180"/>
  <c r="Z3180" s="1"/>
  <c r="U3187"/>
  <c r="Z3187" s="1"/>
  <c r="S3210"/>
  <c r="X3210" s="1"/>
  <c r="W3612"/>
  <c r="AB3612" s="1"/>
  <c r="U3629"/>
  <c r="Z3629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06"/>
  <c r="AA3224"/>
  <c r="AC4763"/>
  <c r="X2464"/>
  <c r="Y2473"/>
  <c r="Y2515"/>
  <c r="AB2527"/>
  <c r="Z2649"/>
  <c r="Z2650"/>
  <c r="X2651"/>
  <c r="AB2658"/>
  <c r="X2841"/>
  <c r="Z2847"/>
  <c r="AA2890"/>
  <c r="AB2891"/>
  <c r="AB2898"/>
  <c r="X2916"/>
  <c r="AB3214"/>
  <c r="AB3983"/>
  <c r="AB4337"/>
  <c r="X4501"/>
  <c r="AB2535"/>
  <c r="AB2860"/>
  <c r="AA2891"/>
  <c r="AB2899"/>
  <c r="AB3207"/>
  <c r="AA3613"/>
  <c r="AB3627"/>
  <c r="AB3659"/>
  <c r="AA3976"/>
  <c r="AA4020"/>
  <c r="AC4145"/>
  <c r="AB4345"/>
  <c r="AA4487"/>
  <c r="AA4518"/>
  <c r="AA4021"/>
  <c r="Y4130"/>
  <c r="Z4135"/>
  <c r="X4161"/>
  <c r="X4167"/>
  <c r="Z4172"/>
  <c r="Z4174"/>
  <c r="AB4338"/>
  <c r="X4349"/>
  <c r="AA4488"/>
  <c r="AA4495"/>
  <c r="AA4519"/>
  <c r="AA4526"/>
  <c r="Y4688"/>
  <c r="AC4688" s="1"/>
  <c r="AB2845"/>
  <c r="AA2861"/>
  <c r="AA2862"/>
  <c r="Y2892"/>
  <c r="Y2893"/>
  <c r="Y2894"/>
  <c r="Z2899"/>
  <c r="Z2900"/>
  <c r="X3081"/>
  <c r="AC3081" s="1"/>
  <c r="S3174"/>
  <c r="X3174" s="1"/>
  <c r="AB3177"/>
  <c r="S3181"/>
  <c r="X3181" s="1"/>
  <c r="X3189"/>
  <c r="AA3208"/>
  <c r="AA3209"/>
  <c r="AA3215"/>
  <c r="T3226"/>
  <c r="Y3226" s="1"/>
  <c r="AC3226" s="1"/>
  <c r="Z3383"/>
  <c r="AC3383" s="1"/>
  <c r="AB3584"/>
  <c r="S3588"/>
  <c r="X3588" s="1"/>
  <c r="S3594"/>
  <c r="X3594" s="1"/>
  <c r="U3601"/>
  <c r="Z3601" s="1"/>
  <c r="AC3601" s="1"/>
  <c r="X3609"/>
  <c r="Z3614"/>
  <c r="S3625"/>
  <c r="X3625" s="1"/>
  <c r="AB3628"/>
  <c r="S3631"/>
  <c r="X3631" s="1"/>
  <c r="S3632"/>
  <c r="X3632" s="1"/>
  <c r="X3640"/>
  <c r="T3947"/>
  <c r="Y3947" s="1"/>
  <c r="T3948"/>
  <c r="Y3948" s="1"/>
  <c r="AB3951"/>
  <c r="Y3978"/>
  <c r="AC3978" s="1"/>
  <c r="Z3985"/>
  <c r="S4001"/>
  <c r="X4001" s="1"/>
  <c r="Z4021"/>
  <c r="Z4022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81"/>
  <c r="Y4771"/>
  <c r="Y4772"/>
  <c r="X477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78"/>
  <c r="S3182"/>
  <c r="X3182" s="1"/>
  <c r="AB3185"/>
  <c r="S3188"/>
  <c r="X3188" s="1"/>
  <c r="V3194"/>
  <c r="AA3194" s="1"/>
  <c r="U3195"/>
  <c r="Z3195" s="1"/>
  <c r="AC3195" s="1"/>
  <c r="X3197"/>
  <c r="X3203"/>
  <c r="Z3208"/>
  <c r="Z3209"/>
  <c r="Z3210"/>
  <c r="S3219"/>
  <c r="X3219" s="1"/>
  <c r="X3234"/>
  <c r="AA3585"/>
  <c r="T3602"/>
  <c r="Y3602" s="1"/>
  <c r="AC3602" s="1"/>
  <c r="Y3615"/>
  <c r="AA3628"/>
  <c r="AB3629"/>
  <c r="S3633"/>
  <c r="X3633" s="1"/>
  <c r="AB3636"/>
  <c r="T3638"/>
  <c r="Y3638" s="1"/>
  <c r="S3639"/>
  <c r="X3639" s="1"/>
  <c r="V3645"/>
  <c r="AA3645" s="1"/>
  <c r="U3646"/>
  <c r="Z3646" s="1"/>
  <c r="AC3646" s="1"/>
  <c r="X3648"/>
  <c r="X3654"/>
  <c r="AC3654" s="1"/>
  <c r="Z3660"/>
  <c r="S3941"/>
  <c r="X3941" s="1"/>
  <c r="AB3944"/>
  <c r="T3946"/>
  <c r="Y3946" s="1"/>
  <c r="S3947"/>
  <c r="X3947" s="1"/>
  <c r="S3948"/>
  <c r="X3948" s="1"/>
  <c r="U3954"/>
  <c r="Z3954" s="1"/>
  <c r="X3979"/>
  <c r="AC3979" s="1"/>
  <c r="AA3991"/>
  <c r="Y4022"/>
  <c r="Y4023"/>
  <c r="Z4061"/>
  <c r="AC4061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80"/>
  <c r="X4680" s="1"/>
  <c r="V4686"/>
  <c r="AA4686" s="1"/>
  <c r="U4687"/>
  <c r="Z4687" s="1"/>
  <c r="AC4687" s="1"/>
  <c r="S4757"/>
  <c r="X4757" s="1"/>
  <c r="U4773"/>
  <c r="Z477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78"/>
  <c r="AA3179"/>
  <c r="AB3186"/>
  <c r="Y3209"/>
  <c r="Y3210"/>
  <c r="Y3211"/>
  <c r="Z3216"/>
  <c r="AB3223"/>
  <c r="W3238"/>
  <c r="AB3238" s="1"/>
  <c r="X3323"/>
  <c r="AC3323" s="1"/>
  <c r="X3338"/>
  <c r="AC3338" s="1"/>
  <c r="X3579"/>
  <c r="Z3586"/>
  <c r="AC3586" s="1"/>
  <c r="X3610"/>
  <c r="X3616"/>
  <c r="AC3616" s="1"/>
  <c r="AA3629"/>
  <c r="AA3630"/>
  <c r="AA3636"/>
  <c r="W3652"/>
  <c r="AB3652" s="1"/>
  <c r="V3653"/>
  <c r="AA3653" s="1"/>
  <c r="X3655"/>
  <c r="AC3655" s="1"/>
  <c r="Y3661"/>
  <c r="Z3729"/>
  <c r="AA3944"/>
  <c r="AB3945"/>
  <c r="AB3952"/>
  <c r="U3953"/>
  <c r="Z3953" s="1"/>
  <c r="T3954"/>
  <c r="Y3954" s="1"/>
  <c r="X3986"/>
  <c r="Z3992"/>
  <c r="X4023"/>
  <c r="X4024"/>
  <c r="AC4024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61"/>
  <c r="T4774"/>
  <c r="Y4774" s="1"/>
  <c r="S4775"/>
  <c r="X4775" s="1"/>
  <c r="V4777"/>
  <c r="AA4777" s="1"/>
  <c r="U4778"/>
  <c r="Z4778" s="1"/>
  <c r="U4846"/>
  <c r="Z4846" s="1"/>
  <c r="AC4846" s="1"/>
  <c r="U5040"/>
  <c r="Z5040" s="1"/>
  <c r="AC5040" s="1"/>
  <c r="U5058"/>
  <c r="Z5058" s="1"/>
  <c r="AC5058" s="1"/>
  <c r="AB4019"/>
  <c r="W4020"/>
  <c r="AB4020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62"/>
  <c r="AB4775"/>
  <c r="AA4776"/>
  <c r="U4777"/>
  <c r="Z4777" s="1"/>
  <c r="T4778"/>
  <c r="Y4778" s="1"/>
  <c r="S4779"/>
  <c r="X4779" s="1"/>
  <c r="AC4779" s="1"/>
  <c r="T4801"/>
  <c r="Y4801" s="1"/>
  <c r="T4954"/>
  <c r="Y4954" s="1"/>
  <c r="T5009"/>
  <c r="Y5009" s="1"/>
  <c r="AC5009" s="1"/>
  <c r="T5015"/>
  <c r="Y5015" s="1"/>
  <c r="T5028"/>
  <c r="Y5028" s="1"/>
  <c r="AA3600"/>
  <c r="Y3630"/>
  <c r="Y3631"/>
  <c r="Y3632"/>
  <c r="Z3637"/>
  <c r="AB3644"/>
  <c r="AB3658"/>
  <c r="X3729"/>
  <c r="X3744"/>
  <c r="AC3744" s="1"/>
  <c r="X3940"/>
  <c r="Z3945"/>
  <c r="Z3946"/>
  <c r="Z3947"/>
  <c r="AA3953"/>
  <c r="AB3975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85"/>
  <c r="S4689"/>
  <c r="X4689" s="1"/>
  <c r="X4756"/>
  <c r="AA4771"/>
  <c r="AA4772"/>
  <c r="U4785"/>
  <c r="Z4785" s="1"/>
  <c r="S4786"/>
  <c r="X4786" s="1"/>
  <c r="AC4786" s="1"/>
  <c r="S4801"/>
  <c r="X4801" s="1"/>
  <c r="S5015"/>
  <c r="X5015" s="1"/>
  <c r="S5028"/>
  <c r="X5028" s="1"/>
  <c r="AC5064"/>
  <c r="AC5046"/>
  <c r="AC5034"/>
  <c r="AC5021"/>
  <c r="AC4978"/>
  <c r="AC4966"/>
  <c r="AC4960"/>
  <c r="AC4876"/>
  <c r="AC4861"/>
  <c r="AC4831"/>
  <c r="AC4780"/>
  <c r="S4771"/>
  <c r="X4771" s="1"/>
  <c r="S4772"/>
  <c r="X4772" s="1"/>
  <c r="W4776"/>
  <c r="AB4776" s="1"/>
  <c r="T4777"/>
  <c r="Y4777" s="1"/>
  <c r="S4778"/>
  <c r="X4778" s="1"/>
  <c r="W4782"/>
  <c r="AB4782" s="1"/>
  <c r="V4783"/>
  <c r="AA4783" s="1"/>
  <c r="U4784"/>
  <c r="Z4784" s="1"/>
  <c r="T4785"/>
  <c r="Y4785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AC4770" s="1"/>
  <c r="W4756"/>
  <c r="AB4756" s="1"/>
  <c r="W4757"/>
  <c r="AB4757" s="1"/>
  <c r="V4758"/>
  <c r="AA4758" s="1"/>
  <c r="U4759"/>
  <c r="Z4759" s="1"/>
  <c r="T4760"/>
  <c r="Y4760" s="1"/>
  <c r="S4761"/>
  <c r="X4761" s="1"/>
  <c r="W4765"/>
  <c r="AB4765" s="1"/>
  <c r="AC4765" s="1"/>
  <c r="U4767"/>
  <c r="Z4767" s="1"/>
  <c r="T4768"/>
  <c r="Y4768" s="1"/>
  <c r="S4769"/>
  <c r="X4769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AC4694" s="1"/>
  <c r="W4680"/>
  <c r="AB4680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AC4030" s="1"/>
  <c r="W4016"/>
  <c r="AB4016" s="1"/>
  <c r="AC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U4027"/>
  <c r="Z4027" s="1"/>
  <c r="T4028"/>
  <c r="Y4028" s="1"/>
  <c r="S4029"/>
  <c r="X4029" s="1"/>
  <c r="W4001"/>
  <c r="AB4001" s="1"/>
  <c r="AC3993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AC4000" s="1"/>
  <c r="W3986"/>
  <c r="AB3986" s="1"/>
  <c r="W3987"/>
  <c r="AB3987" s="1"/>
  <c r="AC3987" s="1"/>
  <c r="V3988"/>
  <c r="AA3988" s="1"/>
  <c r="U3989"/>
  <c r="Z3989" s="1"/>
  <c r="T3990"/>
  <c r="Y3990" s="1"/>
  <c r="S3991"/>
  <c r="X3991" s="1"/>
  <c r="W3995"/>
  <c r="AB3995" s="1"/>
  <c r="U3997"/>
  <c r="Z3997" s="1"/>
  <c r="T3998"/>
  <c r="Y3998" s="1"/>
  <c r="S3999"/>
  <c r="X3999" s="1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AC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W3942"/>
  <c r="AB3942" s="1"/>
  <c r="V3943"/>
  <c r="AA3943" s="1"/>
  <c r="U3944"/>
  <c r="Z3944" s="1"/>
  <c r="T3945"/>
  <c r="Y3945" s="1"/>
  <c r="S3946"/>
  <c r="X3946" s="1"/>
  <c r="V3951"/>
  <c r="AA3951" s="1"/>
  <c r="U3952"/>
  <c r="Z3952" s="1"/>
  <c r="T3953"/>
  <c r="Y3953" s="1"/>
  <c r="S3954"/>
  <c r="X3954" s="1"/>
  <c r="W3940"/>
  <c r="AB3940" s="1"/>
  <c r="W3941"/>
  <c r="AB3941" s="1"/>
  <c r="V3942"/>
  <c r="AA3942" s="1"/>
  <c r="U3943"/>
  <c r="Z3943" s="1"/>
  <c r="T3944"/>
  <c r="Y3944" s="1"/>
  <c r="S3945"/>
  <c r="X3945" s="1"/>
  <c r="W3949"/>
  <c r="AB3949" s="1"/>
  <c r="U3951"/>
  <c r="Z3951" s="1"/>
  <c r="T3952"/>
  <c r="Y3952" s="1"/>
  <c r="S3953"/>
  <c r="X3953" s="1"/>
  <c r="AC3714"/>
  <c r="AC3699"/>
  <c r="AC3663"/>
  <c r="W3657"/>
  <c r="AB3657" s="1"/>
  <c r="V3658"/>
  <c r="AA3658" s="1"/>
  <c r="U3659"/>
  <c r="Z3659" s="1"/>
  <c r="T3660"/>
  <c r="Y3660" s="1"/>
  <c r="S3661"/>
  <c r="X3661" s="1"/>
  <c r="W3665"/>
  <c r="AB3665" s="1"/>
  <c r="V3666"/>
  <c r="AA3666" s="1"/>
  <c r="U3667"/>
  <c r="Z3667" s="1"/>
  <c r="T3668"/>
  <c r="Y3668" s="1"/>
  <c r="W3656"/>
  <c r="AB3656" s="1"/>
  <c r="AC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3639"/>
  <c r="AA3640"/>
  <c r="Z3641"/>
  <c r="Y3642"/>
  <c r="X3643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AC361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U3590"/>
  <c r="Z3590" s="1"/>
  <c r="T3591"/>
  <c r="Y3591" s="1"/>
  <c r="S3592"/>
  <c r="X3592" s="1"/>
  <c r="AC3398"/>
  <c r="AC3368"/>
  <c r="AC3353"/>
  <c r="AC3308"/>
  <c r="AC3293"/>
  <c r="AC3278"/>
  <c r="AC3248"/>
  <c r="AC3240"/>
  <c r="AC3241"/>
  <c r="W3235"/>
  <c r="AB3235" s="1"/>
  <c r="V3236"/>
  <c r="AA3236" s="1"/>
  <c r="U3237"/>
  <c r="Z3237" s="1"/>
  <c r="T3238"/>
  <c r="Y3238" s="1"/>
  <c r="S3239"/>
  <c r="X3239" s="1"/>
  <c r="AC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AC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C3165"/>
  <c r="AC3166"/>
  <c r="AA3158"/>
  <c r="AA3159"/>
  <c r="Z3160"/>
  <c r="Y3161"/>
  <c r="X3162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AC3167" s="1"/>
  <c r="U3169"/>
  <c r="Z3169" s="1"/>
  <c r="T3170"/>
  <c r="Y3170" s="1"/>
  <c r="S3171"/>
  <c r="X3171" s="1"/>
  <c r="AC3096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676" l="1"/>
  <c r="AD4676" s="1"/>
  <c r="AD4672"/>
  <c r="AC4677"/>
  <c r="AD4677" s="1"/>
  <c r="AC4667"/>
  <c r="AC4669"/>
  <c r="AD4666"/>
  <c r="AD4674"/>
  <c r="AD4678"/>
  <c r="AD4667"/>
  <c r="AD4665"/>
  <c r="AD4669"/>
  <c r="AD4671"/>
  <c r="AD4673"/>
  <c r="AC809"/>
  <c r="AC4668"/>
  <c r="AD4668" s="1"/>
  <c r="AC4675"/>
  <c r="AD4675" s="1"/>
  <c r="AC4670"/>
  <c r="AD4670" s="1"/>
  <c r="AC822"/>
  <c r="AC832"/>
  <c r="AC830"/>
  <c r="AC829"/>
  <c r="AC825"/>
  <c r="AC826"/>
  <c r="AD822"/>
  <c r="AC821"/>
  <c r="AC823"/>
  <c r="AC828"/>
  <c r="AC818"/>
  <c r="AC819"/>
  <c r="AC816"/>
  <c r="AD816" s="1"/>
  <c r="AC805"/>
  <c r="AD805" s="1"/>
  <c r="AC831"/>
  <c r="AD831" s="1"/>
  <c r="AC824"/>
  <c r="AC820"/>
  <c r="AC804"/>
  <c r="AC3528"/>
  <c r="AD806"/>
  <c r="AC3529"/>
  <c r="AC807"/>
  <c r="AD807" s="1"/>
  <c r="AC3530"/>
  <c r="AC813"/>
  <c r="AC814"/>
  <c r="AD814" s="1"/>
  <c r="AC3532"/>
  <c r="AD811"/>
  <c r="AD810"/>
  <c r="AD812"/>
  <c r="AD813"/>
  <c r="AC815"/>
  <c r="AD815" s="1"/>
  <c r="AD804"/>
  <c r="AD817"/>
  <c r="AC808"/>
  <c r="AD808" s="1"/>
  <c r="AC4364"/>
  <c r="AD809"/>
  <c r="AC4898"/>
  <c r="AC3519"/>
  <c r="AC2831"/>
  <c r="AC1554"/>
  <c r="AC4901"/>
  <c r="AC3520"/>
  <c r="AC4365"/>
  <c r="AC3521"/>
  <c r="AC3524"/>
  <c r="AC4891"/>
  <c r="AC4893"/>
  <c r="AD4893" s="1"/>
  <c r="AC3522"/>
  <c r="AC4905"/>
  <c r="AC4894"/>
  <c r="AC3523"/>
  <c r="AC4366"/>
  <c r="AC3531"/>
  <c r="AC4902"/>
  <c r="AD4902" s="1"/>
  <c r="AC4900"/>
  <c r="AD4900" s="1"/>
  <c r="AC879"/>
  <c r="AC4892"/>
  <c r="AC4895"/>
  <c r="AD4895" s="1"/>
  <c r="AC4896"/>
  <c r="AD4896" s="1"/>
  <c r="AC4897"/>
  <c r="AD4897" s="1"/>
  <c r="AC4899"/>
  <c r="AD4899" s="1"/>
  <c r="AC4903"/>
  <c r="AD4903" s="1"/>
  <c r="AC4904"/>
  <c r="AD4904" s="1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67"/>
  <c r="AC479"/>
  <c r="AC3421"/>
  <c r="AC323"/>
  <c r="AC175"/>
  <c r="AC891"/>
  <c r="AC3826"/>
  <c r="AD3826" s="1"/>
  <c r="AC2606"/>
  <c r="AC4816"/>
  <c r="AC1145"/>
  <c r="AD1145" s="1"/>
  <c r="AC1899"/>
  <c r="AC2187"/>
  <c r="AC2743"/>
  <c r="AC482"/>
  <c r="AC3412"/>
  <c r="AD3412" s="1"/>
  <c r="AC473"/>
  <c r="AC485"/>
  <c r="AC474"/>
  <c r="AC3347"/>
  <c r="AC2574"/>
  <c r="AC4470"/>
  <c r="AC195"/>
  <c r="AD195" s="1"/>
  <c r="AC1480"/>
  <c r="AC2599"/>
  <c r="AC2697"/>
  <c r="AD3829"/>
  <c r="AC486"/>
  <c r="AC882"/>
  <c r="AC484"/>
  <c r="AC883"/>
  <c r="AC3831"/>
  <c r="AD3831" s="1"/>
  <c r="AC475"/>
  <c r="AC476"/>
  <c r="AC4825"/>
  <c r="AC892"/>
  <c r="AC3833"/>
  <c r="AD3833" s="1"/>
  <c r="AC3825"/>
  <c r="AD3825" s="1"/>
  <c r="AC1489"/>
  <c r="AC887"/>
  <c r="AC884"/>
  <c r="AC889"/>
  <c r="AC483"/>
  <c r="AC890"/>
  <c r="AC880"/>
  <c r="AC881"/>
  <c r="AC888"/>
  <c r="AC4817"/>
  <c r="AC472"/>
  <c r="AC478"/>
  <c r="AC477"/>
  <c r="AC30"/>
  <c r="AC3664"/>
  <c r="AD3664" s="1"/>
  <c r="AC60"/>
  <c r="AC3832"/>
  <c r="AD3832" s="1"/>
  <c r="AC3820"/>
  <c r="AD3820" s="1"/>
  <c r="AC3822"/>
  <c r="AD3822" s="1"/>
  <c r="AC3824"/>
  <c r="AD3824" s="1"/>
  <c r="AC3821"/>
  <c r="AD3821" s="1"/>
  <c r="AC3827"/>
  <c r="AD3827" s="1"/>
  <c r="AC3823"/>
  <c r="AD3823" s="1"/>
  <c r="AC3828"/>
  <c r="AD3828" s="1"/>
  <c r="AC3830"/>
  <c r="AD3830" s="1"/>
  <c r="AC3871"/>
  <c r="AC3875"/>
  <c r="AC3870"/>
  <c r="AC3876"/>
  <c r="AC3877"/>
  <c r="AC3874"/>
  <c r="AC3878"/>
  <c r="AC992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30"/>
  <c r="AD4930" s="1"/>
  <c r="AC4478"/>
  <c r="AC1254"/>
  <c r="AC1259"/>
  <c r="AC1268"/>
  <c r="AC1260"/>
  <c r="AC1263"/>
  <c r="AC1256"/>
  <c r="AC1258"/>
  <c r="AC1267"/>
  <c r="AC1261"/>
  <c r="AD1261" s="1"/>
  <c r="AC1262"/>
  <c r="AC1264"/>
  <c r="AC1255"/>
  <c r="AC1257"/>
  <c r="AC5256"/>
  <c r="AC1266"/>
  <c r="AC1265"/>
  <c r="AC1147"/>
  <c r="AD1147" s="1"/>
  <c r="AC1136"/>
  <c r="AD1136" s="1"/>
  <c r="AC5254"/>
  <c r="AC5227"/>
  <c r="AC5175"/>
  <c r="AC5173"/>
  <c r="AC5163"/>
  <c r="AC5161"/>
  <c r="AC5165"/>
  <c r="AC5167"/>
  <c r="AC5229"/>
  <c r="AC5203"/>
  <c r="AC5201"/>
  <c r="AC2607"/>
  <c r="AC5197"/>
  <c r="AC5199"/>
  <c r="AC5195"/>
  <c r="AC4481"/>
  <c r="AC1207"/>
  <c r="AD1207" s="1"/>
  <c r="AC1874"/>
  <c r="AD1874" s="1"/>
  <c r="AC4098"/>
  <c r="AC1201"/>
  <c r="AD1201" s="1"/>
  <c r="AC1196"/>
  <c r="AD1196" s="1"/>
  <c r="AC4393"/>
  <c r="AC1208"/>
  <c r="AD1208" s="1"/>
  <c r="AC1253"/>
  <c r="AC1204"/>
  <c r="AD1204" s="1"/>
  <c r="AC465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56"/>
  <c r="AC1804"/>
  <c r="AC1252"/>
  <c r="AC2423"/>
  <c r="AC2418"/>
  <c r="AC1251"/>
  <c r="AC1249"/>
  <c r="AC1245"/>
  <c r="AC1241"/>
  <c r="AC1240"/>
  <c r="AC1239"/>
  <c r="AD1246" s="1"/>
  <c r="AC1242"/>
  <c r="AC1243"/>
  <c r="AC1244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80"/>
  <c r="AC4471"/>
  <c r="AC3927"/>
  <c r="AD3927" s="1"/>
  <c r="AC4445"/>
  <c r="AC4476"/>
  <c r="AC1810"/>
  <c r="AC1807"/>
  <c r="AC1806"/>
  <c r="AC1803"/>
  <c r="AC1808"/>
  <c r="AC1802"/>
  <c r="AC1797"/>
  <c r="AC1796"/>
  <c r="AC1800"/>
  <c r="AC1799"/>
  <c r="AC4457"/>
  <c r="AC4466"/>
  <c r="AC4439"/>
  <c r="AC4443"/>
  <c r="AC1801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70"/>
  <c r="AC3938"/>
  <c r="AD3938" s="1"/>
  <c r="AC164"/>
  <c r="AC3935"/>
  <c r="AD3935" s="1"/>
  <c r="AC3936"/>
  <c r="AD3936" s="1"/>
  <c r="AC3930"/>
  <c r="AD3930" s="1"/>
  <c r="AC3926"/>
  <c r="AD3926" s="1"/>
  <c r="AD3931"/>
  <c r="AC3937"/>
  <c r="AD3937" s="1"/>
  <c r="AD3925"/>
  <c r="AC3928"/>
  <c r="AD3928" s="1"/>
  <c r="AC3929"/>
  <c r="AD3929" s="1"/>
  <c r="AD3933"/>
  <c r="AC3934"/>
  <c r="AD3934" s="1"/>
  <c r="AD3932"/>
  <c r="AC3678"/>
  <c r="AC1790"/>
  <c r="AC4038"/>
  <c r="AC4037"/>
  <c r="AC4035"/>
  <c r="AC4042"/>
  <c r="AC4036"/>
  <c r="AC4033"/>
  <c r="AC4041"/>
  <c r="AC4045"/>
  <c r="AC4031"/>
  <c r="AD4032" s="1"/>
  <c r="AC4043"/>
  <c r="AC4044"/>
  <c r="AC4034"/>
  <c r="AC168"/>
  <c r="AC3669"/>
  <c r="AC3680"/>
  <c r="AC3677"/>
  <c r="AC3676"/>
  <c r="AC3672"/>
  <c r="AC3673"/>
  <c r="AC3674"/>
  <c r="AC3675"/>
  <c r="AC3681"/>
  <c r="AC3682"/>
  <c r="AC3683"/>
  <c r="AC160"/>
  <c r="AC1789"/>
  <c r="AC3679"/>
  <c r="AC166"/>
  <c r="AC157"/>
  <c r="AC3671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44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67"/>
  <c r="AC2994"/>
  <c r="AC3562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76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77"/>
  <c r="AC3560"/>
  <c r="AC3549"/>
  <c r="AC3554"/>
  <c r="AC3556"/>
  <c r="AC3574"/>
  <c r="AC3565"/>
  <c r="AC3573"/>
  <c r="AC3566"/>
  <c r="AC3572"/>
  <c r="AC3563"/>
  <c r="AC3564"/>
  <c r="AC3569"/>
  <c r="AC3568"/>
  <c r="AC3552"/>
  <c r="AC3570"/>
  <c r="AC3575"/>
  <c r="AC4745"/>
  <c r="AC3561"/>
  <c r="AC3571"/>
  <c r="AC3555"/>
  <c r="AC3548"/>
  <c r="AC778"/>
  <c r="AC3545"/>
  <c r="AC3553"/>
  <c r="AC3546"/>
  <c r="AC3535"/>
  <c r="AC3557"/>
  <c r="AC3537"/>
  <c r="AC3558"/>
  <c r="AC3534"/>
  <c r="AC3533"/>
  <c r="AD3539" s="1"/>
  <c r="AC3559"/>
  <c r="AC3536"/>
  <c r="AC3551"/>
  <c r="AC3547"/>
  <c r="AC3550"/>
  <c r="AC3543"/>
  <c r="AC3538"/>
  <c r="AC1590"/>
  <c r="AC1585"/>
  <c r="AC3518"/>
  <c r="AD3528" s="1"/>
  <c r="AC4742"/>
  <c r="AC772"/>
  <c r="AC1595"/>
  <c r="AC4754"/>
  <c r="AC4746"/>
  <c r="AC4749"/>
  <c r="AC4744"/>
  <c r="AC4747"/>
  <c r="AC4748"/>
  <c r="AC4753"/>
  <c r="AC4741"/>
  <c r="AC4740"/>
  <c r="AC4750"/>
  <c r="AC1596"/>
  <c r="AC4743"/>
  <c r="AC1586"/>
  <c r="AC1598"/>
  <c r="AC1588"/>
  <c r="AC785"/>
  <c r="AC786"/>
  <c r="AC4752"/>
  <c r="AC475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32"/>
  <c r="AC3481"/>
  <c r="AC2406"/>
  <c r="AC4731"/>
  <c r="AC2407"/>
  <c r="AC2410"/>
  <c r="AC2412"/>
  <c r="AC2408"/>
  <c r="AC2409"/>
  <c r="AC2401"/>
  <c r="AC2400"/>
  <c r="AC2413"/>
  <c r="AC2402"/>
  <c r="AC2403"/>
  <c r="AC2404"/>
  <c r="AC2405"/>
  <c r="AC4733"/>
  <c r="AC4728"/>
  <c r="AC4729"/>
  <c r="AC4734"/>
  <c r="AC4735"/>
  <c r="AC4736"/>
  <c r="AC4737"/>
  <c r="AC4738"/>
  <c r="AC4727"/>
  <c r="AC4725"/>
  <c r="AC4726"/>
  <c r="AC4730"/>
  <c r="AC5224"/>
  <c r="AC5220"/>
  <c r="AC5222"/>
  <c r="AC1407"/>
  <c r="AD1407" s="1"/>
  <c r="AC4952"/>
  <c r="AC4948"/>
  <c r="AC1144"/>
  <c r="AD1144" s="1"/>
  <c r="AC4928"/>
  <c r="AD4928" s="1"/>
  <c r="AD4926"/>
  <c r="AC4925"/>
  <c r="AD4925" s="1"/>
  <c r="AC4924"/>
  <c r="AD4924" s="1"/>
  <c r="AC5210"/>
  <c r="AC5240"/>
  <c r="AC5188"/>
  <c r="AC4927"/>
  <c r="AD4927" s="1"/>
  <c r="AC4931"/>
  <c r="AD4931" s="1"/>
  <c r="AC4944"/>
  <c r="AC4942"/>
  <c r="AC4949"/>
  <c r="AC4939"/>
  <c r="AC4938"/>
  <c r="AD4945" s="1"/>
  <c r="AC4950"/>
  <c r="AC4951"/>
  <c r="AC4940"/>
  <c r="AC4941"/>
  <c r="AC4943"/>
  <c r="AC4933"/>
  <c r="AD4933" s="1"/>
  <c r="AC4936"/>
  <c r="AD4936" s="1"/>
  <c r="AC4935"/>
  <c r="AD4935" s="1"/>
  <c r="AD4929"/>
  <c r="AD4937"/>
  <c r="AD4934"/>
  <c r="AD4932"/>
  <c r="AC4659"/>
  <c r="AC4916"/>
  <c r="AC4915"/>
  <c r="AC4913"/>
  <c r="AC4914"/>
  <c r="AC4918"/>
  <c r="AC4919"/>
  <c r="AC4867"/>
  <c r="AD4867" s="1"/>
  <c r="AC4911"/>
  <c r="AC4912"/>
  <c r="AC4907"/>
  <c r="AC4917"/>
  <c r="AC4921"/>
  <c r="AC4908"/>
  <c r="AC4909"/>
  <c r="AC4920"/>
  <c r="AC4910"/>
  <c r="AC1235"/>
  <c r="AD1235" s="1"/>
  <c r="AC2246"/>
  <c r="AD2246" s="1"/>
  <c r="AD2243"/>
  <c r="AC1230"/>
  <c r="AD1230" s="1"/>
  <c r="AC4057"/>
  <c r="AC1237"/>
  <c r="AD1237" s="1"/>
  <c r="AC1226"/>
  <c r="AD1226" s="1"/>
  <c r="AC3131"/>
  <c r="AC2240"/>
  <c r="AD2240" s="1"/>
  <c r="AC757"/>
  <c r="AC3907"/>
  <c r="AD3907" s="1"/>
  <c r="AC3896"/>
  <c r="AD3896" s="1"/>
  <c r="AC3897"/>
  <c r="AD3897" s="1"/>
  <c r="AC1555"/>
  <c r="AC1556"/>
  <c r="AC2244"/>
  <c r="AD2244" s="1"/>
  <c r="AC2248"/>
  <c r="AD2248" s="1"/>
  <c r="AC2237"/>
  <c r="AD2237" s="1"/>
  <c r="AC3908"/>
  <c r="AD3908" s="1"/>
  <c r="AC3901"/>
  <c r="AD3901" s="1"/>
  <c r="AC758"/>
  <c r="AC2245"/>
  <c r="AD2245" s="1"/>
  <c r="AC3906"/>
  <c r="AD3906" s="1"/>
  <c r="AC1561"/>
  <c r="AC2445"/>
  <c r="AC4719"/>
  <c r="AC3900"/>
  <c r="AD3900" s="1"/>
  <c r="AC2271"/>
  <c r="AD2271" s="1"/>
  <c r="AD2241"/>
  <c r="AC1971"/>
  <c r="AD1971" s="1"/>
  <c r="AC3905"/>
  <c r="AD3905" s="1"/>
  <c r="AD3895"/>
  <c r="AC3898"/>
  <c r="AD3898" s="1"/>
  <c r="AC3899"/>
  <c r="AD3899" s="1"/>
  <c r="AD3903"/>
  <c r="AC3904"/>
  <c r="AD3904" s="1"/>
  <c r="AD3902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73"/>
  <c r="AC4643"/>
  <c r="AC316"/>
  <c r="AC4972"/>
  <c r="AC3812"/>
  <c r="AC5071"/>
  <c r="AC4984"/>
  <c r="AC4990"/>
  <c r="AC5002"/>
  <c r="AC4877"/>
  <c r="AD487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39"/>
  <c r="AD4839" s="1"/>
  <c r="AC187"/>
  <c r="AD187" s="1"/>
  <c r="AC4954"/>
  <c r="AC1488"/>
  <c r="AD1488" s="1"/>
  <c r="AC4872"/>
  <c r="AD4872" s="1"/>
  <c r="AC4888"/>
  <c r="AD4888" s="1"/>
  <c r="AC4883"/>
  <c r="AD4883" s="1"/>
  <c r="AD2574"/>
  <c r="AC3272"/>
  <c r="AD3272" s="1"/>
  <c r="AC4884"/>
  <c r="AD4884" s="1"/>
  <c r="AC4823"/>
  <c r="AC4868"/>
  <c r="AD4868" s="1"/>
  <c r="AC3779"/>
  <c r="AD3779" s="1"/>
  <c r="AC4871"/>
  <c r="AD4871" s="1"/>
  <c r="AC4865"/>
  <c r="AD4865" s="1"/>
  <c r="AC3062"/>
  <c r="AC4866"/>
  <c r="AD4866" s="1"/>
  <c r="AC4824"/>
  <c r="AC4882"/>
  <c r="AD4882" s="1"/>
  <c r="AC4873"/>
  <c r="AD4873" s="1"/>
  <c r="AC4874"/>
  <c r="AD4874" s="1"/>
  <c r="AD188"/>
  <c r="AD190"/>
  <c r="AD189"/>
  <c r="AC4886"/>
  <c r="AD4886" s="1"/>
  <c r="AC170"/>
  <c r="AC4869"/>
  <c r="AD4869" s="1"/>
  <c r="AC3860"/>
  <c r="AD3860" s="1"/>
  <c r="AC4788"/>
  <c r="AD4788" s="1"/>
  <c r="AC4870"/>
  <c r="AD4870" s="1"/>
  <c r="AC171"/>
  <c r="AC3482"/>
  <c r="AC172"/>
  <c r="AC4880"/>
  <c r="AD4880" s="1"/>
  <c r="AD4890"/>
  <c r="AC3427"/>
  <c r="AC4794"/>
  <c r="AD4794" s="1"/>
  <c r="AC4881"/>
  <c r="AD4881" s="1"/>
  <c r="AC3811"/>
  <c r="AC4840"/>
  <c r="AD4840" s="1"/>
  <c r="AC4885"/>
  <c r="AD4885" s="1"/>
  <c r="AC173"/>
  <c r="AC176"/>
  <c r="AC179"/>
  <c r="AC178"/>
  <c r="AC177"/>
  <c r="AC182"/>
  <c r="AC181"/>
  <c r="AC174"/>
  <c r="AC180"/>
  <c r="AC4879"/>
  <c r="AD4879" s="1"/>
  <c r="AC4887"/>
  <c r="AD4887" s="1"/>
  <c r="AC4875"/>
  <c r="AD4875" s="1"/>
  <c r="AC4889"/>
  <c r="AD4889" s="1"/>
  <c r="AC4878"/>
  <c r="AD4878" s="1"/>
  <c r="AC4860"/>
  <c r="AD4860" s="1"/>
  <c r="AC4829"/>
  <c r="AD4829" s="1"/>
  <c r="AC4818"/>
  <c r="AC4849"/>
  <c r="AD4849" s="1"/>
  <c r="AC4847"/>
  <c r="AD4847" s="1"/>
  <c r="AC4811"/>
  <c r="AC4853"/>
  <c r="AD4853" s="1"/>
  <c r="AD4855"/>
  <c r="AD4862"/>
  <c r="AD4864"/>
  <c r="AC4834"/>
  <c r="AD4834" s="1"/>
  <c r="AC4858"/>
  <c r="AD4858" s="1"/>
  <c r="AD4863"/>
  <c r="AC4838"/>
  <c r="AD4838" s="1"/>
  <c r="AC4859"/>
  <c r="AD4859" s="1"/>
  <c r="AC4848"/>
  <c r="AD4848" s="1"/>
  <c r="AC4852"/>
  <c r="AD4852" s="1"/>
  <c r="AC4850"/>
  <c r="AD4850" s="1"/>
  <c r="AC4851"/>
  <c r="AD4851" s="1"/>
  <c r="AC4856"/>
  <c r="AD4856" s="1"/>
  <c r="AC4857"/>
  <c r="AD4857" s="1"/>
  <c r="AC4837"/>
  <c r="AD4837" s="1"/>
  <c r="AC4843"/>
  <c r="AD4843" s="1"/>
  <c r="AC4832"/>
  <c r="AD4832" s="1"/>
  <c r="AC4810"/>
  <c r="AC4815"/>
  <c r="AC4812"/>
  <c r="AC4835"/>
  <c r="AD4835" s="1"/>
  <c r="AD4845"/>
  <c r="AC4703"/>
  <c r="AD4854"/>
  <c r="AC4809"/>
  <c r="AC4808"/>
  <c r="AC4841"/>
  <c r="AD4841" s="1"/>
  <c r="AC4842"/>
  <c r="AD4842" s="1"/>
  <c r="AC4807"/>
  <c r="AC4799"/>
  <c r="AD4799" s="1"/>
  <c r="AC4805"/>
  <c r="AC4813"/>
  <c r="AC4802"/>
  <c r="AC4844"/>
  <c r="AD4844" s="1"/>
  <c r="AC4836"/>
  <c r="AD4836" s="1"/>
  <c r="AC4814"/>
  <c r="AC4804"/>
  <c r="AC4833"/>
  <c r="AD4833" s="1"/>
  <c r="AC4795"/>
  <c r="AD4795" s="1"/>
  <c r="AC4806"/>
  <c r="AC4793"/>
  <c r="AD4793" s="1"/>
  <c r="AC4803"/>
  <c r="AC4791"/>
  <c r="AD4791" s="1"/>
  <c r="AC4800"/>
  <c r="AD4800" s="1"/>
  <c r="AC4798"/>
  <c r="AD4798" s="1"/>
  <c r="AC4787"/>
  <c r="AD4787" s="1"/>
  <c r="AC4537"/>
  <c r="AD4537" s="1"/>
  <c r="AC4789"/>
  <c r="AD4789" s="1"/>
  <c r="AC4792"/>
  <c r="AD4792" s="1"/>
  <c r="AC4424"/>
  <c r="AC4790"/>
  <c r="AD4790" s="1"/>
  <c r="AC4796"/>
  <c r="AD4796" s="1"/>
  <c r="AC4826"/>
  <c r="AC4797"/>
  <c r="AD4797" s="1"/>
  <c r="AC4827"/>
  <c r="AC4822"/>
  <c r="AC4718"/>
  <c r="AC4819"/>
  <c r="AC4828"/>
  <c r="AD4828" s="1"/>
  <c r="AC4724"/>
  <c r="AC4821"/>
  <c r="AC4705"/>
  <c r="AC4717"/>
  <c r="AC4820"/>
  <c r="AC4713"/>
  <c r="AC3911"/>
  <c r="AD3911" s="1"/>
  <c r="AC4720"/>
  <c r="AC4293"/>
  <c r="AC4696"/>
  <c r="AC4421"/>
  <c r="AD4421" s="1"/>
  <c r="AC4642"/>
  <c r="AC4697"/>
  <c r="AC4610"/>
  <c r="AD4610" s="1"/>
  <c r="AC4698"/>
  <c r="AC4722"/>
  <c r="AC4628"/>
  <c r="AD4628" s="1"/>
  <c r="AC4618"/>
  <c r="AD4618" s="1"/>
  <c r="AC4652"/>
  <c r="AC4699"/>
  <c r="AC4723"/>
  <c r="AC4716"/>
  <c r="AC4714"/>
  <c r="AC4721"/>
  <c r="AC4702"/>
  <c r="AC4711"/>
  <c r="AC4701"/>
  <c r="AC4707"/>
  <c r="AC4657"/>
  <c r="AC3762"/>
  <c r="AD3762" s="1"/>
  <c r="AC4615"/>
  <c r="AD4615" s="1"/>
  <c r="AC4650"/>
  <c r="AC4708"/>
  <c r="AC3332"/>
  <c r="AD3332" s="1"/>
  <c r="AC4617"/>
  <c r="AD4617" s="1"/>
  <c r="AC4712"/>
  <c r="AC4709"/>
  <c r="AC4429"/>
  <c r="AC4637"/>
  <c r="AC4700"/>
  <c r="AC4715"/>
  <c r="AC3693"/>
  <c r="AD3693" s="1"/>
  <c r="AC3853"/>
  <c r="AD3853" s="1"/>
  <c r="AC4313"/>
  <c r="AD4313" s="1"/>
  <c r="AC4638"/>
  <c r="AC4704"/>
  <c r="AC4656"/>
  <c r="AC4706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72"/>
  <c r="AD3772" s="1"/>
  <c r="AC3917"/>
  <c r="AD3917" s="1"/>
  <c r="AC4632"/>
  <c r="AD4632" s="1"/>
  <c r="AC4621"/>
  <c r="AD4621" s="1"/>
  <c r="AC4631"/>
  <c r="AD4631" s="1"/>
  <c r="AC3843"/>
  <c r="AD3843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97"/>
  <c r="AC3728"/>
  <c r="AD3728" s="1"/>
  <c r="AC4273"/>
  <c r="AC4529"/>
  <c r="AD4529" s="1"/>
  <c r="AC4538"/>
  <c r="AD4538" s="1"/>
  <c r="AC1963"/>
  <c r="AD1963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71"/>
  <c r="AD4071" s="1"/>
  <c r="AC4265"/>
  <c r="AD4265" s="1"/>
  <c r="AC4294"/>
  <c r="AD4316"/>
  <c r="AC4050"/>
  <c r="AC4266"/>
  <c r="AD4266" s="1"/>
  <c r="AC4307"/>
  <c r="AD4307" s="1"/>
  <c r="AC4291"/>
  <c r="AD3495"/>
  <c r="AC4068"/>
  <c r="AD4068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79"/>
  <c r="AC4067"/>
  <c r="AD4067" s="1"/>
  <c r="AC4267"/>
  <c r="AD4267" s="1"/>
  <c r="AC4263"/>
  <c r="AD4263" s="1"/>
  <c r="AC4269"/>
  <c r="AD4269" s="1"/>
  <c r="AC4238"/>
  <c r="AD4238" s="1"/>
  <c r="AC4054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49"/>
  <c r="AC4078"/>
  <c r="AC4200"/>
  <c r="AD4200" s="1"/>
  <c r="AC3745"/>
  <c r="AD3745" s="1"/>
  <c r="AC4201"/>
  <c r="AD4201" s="1"/>
  <c r="AC4083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702"/>
  <c r="AD3702" s="1"/>
  <c r="AC4207"/>
  <c r="AD4207" s="1"/>
  <c r="AC3357"/>
  <c r="AD3357" s="1"/>
  <c r="AC4245"/>
  <c r="AD4245" s="1"/>
  <c r="AD4251"/>
  <c r="AC4199"/>
  <c r="AD4199" s="1"/>
  <c r="AC4208"/>
  <c r="AD4208" s="1"/>
  <c r="AC4220"/>
  <c r="AD4220" s="1"/>
  <c r="AC4219"/>
  <c r="AD4219" s="1"/>
  <c r="AC4090"/>
  <c r="AC4216"/>
  <c r="AD4216" s="1"/>
  <c r="AC4217"/>
  <c r="AD4217" s="1"/>
  <c r="AC4218"/>
  <c r="AD4218" s="1"/>
  <c r="AC3883"/>
  <c r="AC4047"/>
  <c r="AD4204"/>
  <c r="AC4063"/>
  <c r="AD4063" s="1"/>
  <c r="AC4214"/>
  <c r="AD4214" s="1"/>
  <c r="AC4210"/>
  <c r="AD4210" s="1"/>
  <c r="AD4205"/>
  <c r="AC3727"/>
  <c r="AD3727" s="1"/>
  <c r="AC4213"/>
  <c r="AD4213" s="1"/>
  <c r="AC3840"/>
  <c r="AD3840" s="1"/>
  <c r="AC3691"/>
  <c r="AD3691" s="1"/>
  <c r="AC3701"/>
  <c r="AD3701" s="1"/>
  <c r="AC3845"/>
  <c r="AD3845" s="1"/>
  <c r="AC3918"/>
  <c r="AD3918" s="1"/>
  <c r="AC4086"/>
  <c r="AC4215"/>
  <c r="AD4215" s="1"/>
  <c r="AC4223"/>
  <c r="AD4223" s="1"/>
  <c r="AC4224"/>
  <c r="AD4224" s="1"/>
  <c r="AC4089"/>
  <c r="AC4088"/>
  <c r="AD4226"/>
  <c r="AC4080"/>
  <c r="AC3886"/>
  <c r="AC4074"/>
  <c r="AD4074" s="1"/>
  <c r="AC4051"/>
  <c r="AC4087"/>
  <c r="AC4075"/>
  <c r="AD4075" s="1"/>
  <c r="AC4077"/>
  <c r="AC4062"/>
  <c r="AD4062" s="1"/>
  <c r="AC3919"/>
  <c r="AD3919" s="1"/>
  <c r="AC4066"/>
  <c r="AD4066" s="1"/>
  <c r="AC4053"/>
  <c r="AC4225"/>
  <c r="AD4225" s="1"/>
  <c r="AC4055"/>
  <c r="AC4084"/>
  <c r="AC4069"/>
  <c r="AD4069" s="1"/>
  <c r="AC4085"/>
  <c r="AC4070"/>
  <c r="AD4070" s="1"/>
  <c r="AD4072"/>
  <c r="AD4073"/>
  <c r="AC4052"/>
  <c r="AD4064"/>
  <c r="AC3891"/>
  <c r="AC4056"/>
  <c r="AD4065"/>
  <c r="AC3916"/>
  <c r="AD3916" s="1"/>
  <c r="AC4058"/>
  <c r="AC4059"/>
  <c r="AC4048"/>
  <c r="AC4060"/>
  <c r="AC3921"/>
  <c r="AD3921" s="1"/>
  <c r="AC3910"/>
  <c r="AD3910" s="1"/>
  <c r="AC3880"/>
  <c r="AC3882"/>
  <c r="AC3922"/>
  <c r="AD3922" s="1"/>
  <c r="AC3839"/>
  <c r="AD3839" s="1"/>
  <c r="AC3721"/>
  <c r="AD3721" s="1"/>
  <c r="AC3748"/>
  <c r="AD3748" s="1"/>
  <c r="AC3912"/>
  <c r="AD3912" s="1"/>
  <c r="AC3881"/>
  <c r="AC3890"/>
  <c r="AC3913"/>
  <c r="AD3913" s="1"/>
  <c r="AC3923"/>
  <c r="AD3923" s="1"/>
  <c r="AC3914"/>
  <c r="AD3914" s="1"/>
  <c r="AC3763"/>
  <c r="AD3763" s="1"/>
  <c r="AC3739"/>
  <c r="AC3915"/>
  <c r="AD3915" s="1"/>
  <c r="AC3920"/>
  <c r="AD3920" s="1"/>
  <c r="AC3889"/>
  <c r="AC3888"/>
  <c r="AC3884"/>
  <c r="AC3887"/>
  <c r="AC3736"/>
  <c r="AC3848"/>
  <c r="AD3848" s="1"/>
  <c r="AC3892"/>
  <c r="AC3836"/>
  <c r="AD3836" s="1"/>
  <c r="AC3798"/>
  <c r="AC3773"/>
  <c r="AD3773" s="1"/>
  <c r="AC3865"/>
  <c r="AC3796"/>
  <c r="AC3754"/>
  <c r="AD3754" s="1"/>
  <c r="AC3867"/>
  <c r="AC3885"/>
  <c r="AC3722"/>
  <c r="AD3722" s="1"/>
  <c r="AC3782"/>
  <c r="AD3782" s="1"/>
  <c r="AC3706"/>
  <c r="AD3706" s="1"/>
  <c r="AC3858"/>
  <c r="AD3858" s="1"/>
  <c r="AC3869"/>
  <c r="AC3893"/>
  <c r="AC3764"/>
  <c r="AD3764" s="1"/>
  <c r="AC3868"/>
  <c r="AC3857"/>
  <c r="AD3857" s="1"/>
  <c r="AD3708"/>
  <c r="AC3846"/>
  <c r="AD3846" s="1"/>
  <c r="AC3856"/>
  <c r="AD3856" s="1"/>
  <c r="AC3781"/>
  <c r="AD3781" s="1"/>
  <c r="AC3799"/>
  <c r="AC3765"/>
  <c r="AD3765" s="1"/>
  <c r="AC3710"/>
  <c r="AD3710" s="1"/>
  <c r="AC3862"/>
  <c r="AD3862" s="1"/>
  <c r="AC3863"/>
  <c r="AD3863" s="1"/>
  <c r="AC3780"/>
  <c r="AD3780" s="1"/>
  <c r="AC3700"/>
  <c r="AD3700" s="1"/>
  <c r="AC3747"/>
  <c r="AD3747" s="1"/>
  <c r="AC3771"/>
  <c r="AD3771" s="1"/>
  <c r="AC3790"/>
  <c r="AC3746"/>
  <c r="AD3746" s="1"/>
  <c r="AC3847"/>
  <c r="AD3847" s="1"/>
  <c r="AC3730"/>
  <c r="AC3731"/>
  <c r="AC3791"/>
  <c r="AC3756"/>
  <c r="AD3756" s="1"/>
  <c r="AC3866"/>
  <c r="AC3854"/>
  <c r="AD3854" s="1"/>
  <c r="AC3770"/>
  <c r="AD3770" s="1"/>
  <c r="AC3855"/>
  <c r="AD3855" s="1"/>
  <c r="AC3802"/>
  <c r="AC3768"/>
  <c r="AD3768" s="1"/>
  <c r="AC3783"/>
  <c r="AD3783" s="1"/>
  <c r="AC3776"/>
  <c r="AD3776" s="1"/>
  <c r="AC3749"/>
  <c r="AD3749" s="1"/>
  <c r="AC3741"/>
  <c r="AC3715"/>
  <c r="AD3715" s="1"/>
  <c r="AC3859"/>
  <c r="AD3859" s="1"/>
  <c r="AC3844"/>
  <c r="AD3844" s="1"/>
  <c r="AC3787"/>
  <c r="AD3787" s="1"/>
  <c r="AC3788"/>
  <c r="AD3788" s="1"/>
  <c r="AC3720"/>
  <c r="AD3720" s="1"/>
  <c r="AC3841"/>
  <c r="AD3841" s="1"/>
  <c r="AC3738"/>
  <c r="AC3777"/>
  <c r="AD3777" s="1"/>
  <c r="AC3742"/>
  <c r="AC3792"/>
  <c r="AC3784"/>
  <c r="AD3784" s="1"/>
  <c r="AC3757"/>
  <c r="AD3757" s="1"/>
  <c r="AC3750"/>
  <c r="AD3750" s="1"/>
  <c r="AC3723"/>
  <c r="AD3723" s="1"/>
  <c r="AC3861"/>
  <c r="AD3861" s="1"/>
  <c r="AC3835"/>
  <c r="AD3835" s="1"/>
  <c r="AC3719"/>
  <c r="AD3719" s="1"/>
  <c r="AC3737"/>
  <c r="AC3850"/>
  <c r="AD3850" s="1"/>
  <c r="AC3755"/>
  <c r="AD3755" s="1"/>
  <c r="AC3785"/>
  <c r="AD3785" s="1"/>
  <c r="AC3751"/>
  <c r="AD3751" s="1"/>
  <c r="AC3800"/>
  <c r="AC3793"/>
  <c r="AC3766"/>
  <c r="AD3766" s="1"/>
  <c r="AC3758"/>
  <c r="AD3758" s="1"/>
  <c r="AC3732"/>
  <c r="AC3852"/>
  <c r="AD3852" s="1"/>
  <c r="AC3837"/>
  <c r="AD3837" s="1"/>
  <c r="AC3753"/>
  <c r="AD3753" s="1"/>
  <c r="AC3838"/>
  <c r="AD3838" s="1"/>
  <c r="AC3794"/>
  <c r="AC3760"/>
  <c r="AD3760" s="1"/>
  <c r="AC3801"/>
  <c r="AC3775"/>
  <c r="AD3775" s="1"/>
  <c r="AC3767"/>
  <c r="AD3767" s="1"/>
  <c r="AC3740"/>
  <c r="AC3711"/>
  <c r="AD3711" s="1"/>
  <c r="AC3705"/>
  <c r="AD3705" s="1"/>
  <c r="AC3717"/>
  <c r="AD3717" s="1"/>
  <c r="AC3778"/>
  <c r="AD3778" s="1"/>
  <c r="AC3743"/>
  <c r="AC3712"/>
  <c r="AD3712" s="1"/>
  <c r="AC3695"/>
  <c r="AD3695" s="1"/>
  <c r="AC3692"/>
  <c r="AD3692" s="1"/>
  <c r="AC3725"/>
  <c r="AD3725" s="1"/>
  <c r="AC3786"/>
  <c r="AD3786" s="1"/>
  <c r="AC3752"/>
  <c r="AD3752" s="1"/>
  <c r="AC3718"/>
  <c r="AD3718" s="1"/>
  <c r="AC3696"/>
  <c r="AD3696" s="1"/>
  <c r="AC3685"/>
  <c r="AD3685" s="1"/>
  <c r="AC3703"/>
  <c r="AD3703" s="1"/>
  <c r="AC3716"/>
  <c r="AD3716" s="1"/>
  <c r="AC3697"/>
  <c r="AD3697" s="1"/>
  <c r="AC3704"/>
  <c r="AD3704" s="1"/>
  <c r="AC3734"/>
  <c r="AC3795"/>
  <c r="AC3761"/>
  <c r="AD3761" s="1"/>
  <c r="AC3726"/>
  <c r="AD3726" s="1"/>
  <c r="AC3713"/>
  <c r="AD3713" s="1"/>
  <c r="AC3709"/>
  <c r="AD3709" s="1"/>
  <c r="AC3842"/>
  <c r="AD3842" s="1"/>
  <c r="AC3724"/>
  <c r="AD3724" s="1"/>
  <c r="AC3803"/>
  <c r="AC3769"/>
  <c r="AD3769" s="1"/>
  <c r="AC3735"/>
  <c r="AC3851"/>
  <c r="AD3851" s="1"/>
  <c r="AC3733"/>
  <c r="AC3688"/>
  <c r="AD3688" s="1"/>
  <c r="AD3707"/>
  <c r="AC3686"/>
  <c r="AD3686" s="1"/>
  <c r="AC3690"/>
  <c r="AD3690" s="1"/>
  <c r="AC3694"/>
  <c r="AD3694" s="1"/>
  <c r="AC3097"/>
  <c r="AD3097" s="1"/>
  <c r="AC3333"/>
  <c r="AD3333" s="1"/>
  <c r="AC3318"/>
  <c r="AD3318" s="1"/>
  <c r="AC3485"/>
  <c r="AC3471"/>
  <c r="AC3698"/>
  <c r="AD3698" s="1"/>
  <c r="AC3687"/>
  <c r="AD3687" s="1"/>
  <c r="AC3689"/>
  <c r="AD3689" s="1"/>
  <c r="AC3814"/>
  <c r="AC3459"/>
  <c r="AC3461"/>
  <c r="AC3406"/>
  <c r="AD3406" s="1"/>
  <c r="AC3449"/>
  <c r="AC3501"/>
  <c r="AD3501" s="1"/>
  <c r="AC3490"/>
  <c r="AD3490" s="1"/>
  <c r="AC3491"/>
  <c r="AD3491" s="1"/>
  <c r="AC3466"/>
  <c r="AC3393"/>
  <c r="AD3393" s="1"/>
  <c r="AC3378"/>
  <c r="AD3378" s="1"/>
  <c r="AC3452"/>
  <c r="AC3467"/>
  <c r="AC3469"/>
  <c r="AC3037"/>
  <c r="AD3037" s="1"/>
  <c r="AC3487"/>
  <c r="AC3437"/>
  <c r="AC3249"/>
  <c r="AD3249" s="1"/>
  <c r="AC3395"/>
  <c r="AD3395" s="1"/>
  <c r="AC3369"/>
  <c r="AD3369" s="1"/>
  <c r="AC3492"/>
  <c r="AD3492" s="1"/>
  <c r="AC3465"/>
  <c r="AC3493"/>
  <c r="AD3493" s="1"/>
  <c r="AD3497"/>
  <c r="AC3447"/>
  <c r="AC3499"/>
  <c r="AD3499" s="1"/>
  <c r="AC3464"/>
  <c r="AC3500"/>
  <c r="AD3500" s="1"/>
  <c r="AC3489"/>
  <c r="AD3489" s="1"/>
  <c r="AD3502"/>
  <c r="AC3472"/>
  <c r="AC3498"/>
  <c r="AD3498" s="1"/>
  <c r="AD3496"/>
  <c r="AD3494"/>
  <c r="AC3313"/>
  <c r="AD3313" s="1"/>
  <c r="AC3409"/>
  <c r="AD3409" s="1"/>
  <c r="AC3405"/>
  <c r="AD3405" s="1"/>
  <c r="AC3455"/>
  <c r="AC3444"/>
  <c r="AC3445"/>
  <c r="AC3385"/>
  <c r="AD3385" s="1"/>
  <c r="AC3446"/>
  <c r="AC3400"/>
  <c r="AD3400" s="1"/>
  <c r="AC3456"/>
  <c r="AC3424"/>
  <c r="AC3448"/>
  <c r="AC3815"/>
  <c r="AC3310"/>
  <c r="AD3310" s="1"/>
  <c r="AC3337"/>
  <c r="AD3337" s="1"/>
  <c r="AC3312"/>
  <c r="AD3312" s="1"/>
  <c r="AC3364"/>
  <c r="AD3364" s="1"/>
  <c r="AC3392"/>
  <c r="AD3392" s="1"/>
  <c r="AC3377"/>
  <c r="AD3377" s="1"/>
  <c r="AC3453"/>
  <c r="AC3454"/>
  <c r="AC3372"/>
  <c r="AD3372" s="1"/>
  <c r="AC3410"/>
  <c r="AD3410" s="1"/>
  <c r="AC3399"/>
  <c r="AD3399" s="1"/>
  <c r="AC3411"/>
  <c r="AD3411" s="1"/>
  <c r="AC3408"/>
  <c r="AD3408" s="1"/>
  <c r="AC3319"/>
  <c r="AD3319" s="1"/>
  <c r="AC3340"/>
  <c r="AD3340" s="1"/>
  <c r="AC3316"/>
  <c r="AD3316" s="1"/>
  <c r="AC3391"/>
  <c r="AD3391" s="1"/>
  <c r="AC3402"/>
  <c r="AD3402" s="1"/>
  <c r="AC3125"/>
  <c r="AC3317"/>
  <c r="AD3317" s="1"/>
  <c r="AC3358"/>
  <c r="AD3358" s="1"/>
  <c r="AC3403"/>
  <c r="AD3403" s="1"/>
  <c r="AC3404"/>
  <c r="AD3404" s="1"/>
  <c r="AC3052"/>
  <c r="AC3311"/>
  <c r="AD3311" s="1"/>
  <c r="AC3407"/>
  <c r="AD3407" s="1"/>
  <c r="AC3285"/>
  <c r="AD3285" s="1"/>
  <c r="AC3363"/>
  <c r="AD3363" s="1"/>
  <c r="AC3390"/>
  <c r="AD3390" s="1"/>
  <c r="AC3381"/>
  <c r="AD3381" s="1"/>
  <c r="AC3401"/>
  <c r="AD3401" s="1"/>
  <c r="AC3382"/>
  <c r="AD3382" s="1"/>
  <c r="AC3397"/>
  <c r="AD3397" s="1"/>
  <c r="AC3388"/>
  <c r="AD3388" s="1"/>
  <c r="AC3367"/>
  <c r="AD3367" s="1"/>
  <c r="AC2760"/>
  <c r="AD2760" s="1"/>
  <c r="AC3379"/>
  <c r="AD3379" s="1"/>
  <c r="AC3384"/>
  <c r="AD3384" s="1"/>
  <c r="AC3389"/>
  <c r="AD3389" s="1"/>
  <c r="AC3373"/>
  <c r="AD3373" s="1"/>
  <c r="AC3396"/>
  <c r="AD3396" s="1"/>
  <c r="AC3370"/>
  <c r="AD3370" s="1"/>
  <c r="AC3426"/>
  <c r="AC3415"/>
  <c r="AC3326"/>
  <c r="AD3326" s="1"/>
  <c r="AC3284"/>
  <c r="AD3284" s="1"/>
  <c r="AC3386"/>
  <c r="AD3386" s="1"/>
  <c r="AC3371"/>
  <c r="AD3371" s="1"/>
  <c r="AC3374"/>
  <c r="AD3374" s="1"/>
  <c r="AC3375"/>
  <c r="AD3375" s="1"/>
  <c r="AC3380"/>
  <c r="AD3380" s="1"/>
  <c r="AC3436"/>
  <c r="AC3346"/>
  <c r="AD3346" s="1"/>
  <c r="AC3376"/>
  <c r="AD3376" s="1"/>
  <c r="AC3394"/>
  <c r="AD3394" s="1"/>
  <c r="AC3387"/>
  <c r="AD3387" s="1"/>
  <c r="AC3295"/>
  <c r="AD3295" s="1"/>
  <c r="AD3360"/>
  <c r="AC3296"/>
  <c r="AD3296" s="1"/>
  <c r="AD3362"/>
  <c r="AC3329"/>
  <c r="AD3329" s="1"/>
  <c r="AC3330"/>
  <c r="AD3330" s="1"/>
  <c r="AC3320"/>
  <c r="AD3320" s="1"/>
  <c r="AC3480"/>
  <c r="AC3291"/>
  <c r="AD3291" s="1"/>
  <c r="AC3304"/>
  <c r="AD3304" s="1"/>
  <c r="AC3321"/>
  <c r="AD3321" s="1"/>
  <c r="AC3365"/>
  <c r="AD3365" s="1"/>
  <c r="AD3354"/>
  <c r="AC3359"/>
  <c r="AD3359" s="1"/>
  <c r="AC3356"/>
  <c r="AD3356" s="1"/>
  <c r="AC3355"/>
  <c r="AD3355" s="1"/>
  <c r="AC3366"/>
  <c r="AD3366" s="1"/>
  <c r="AC3345"/>
  <c r="AD3345" s="1"/>
  <c r="AC3476"/>
  <c r="AC3352"/>
  <c r="AD3352" s="1"/>
  <c r="AC3314"/>
  <c r="AD3314" s="1"/>
  <c r="AC3287"/>
  <c r="AD3287" s="1"/>
  <c r="AD3361"/>
  <c r="AC3339"/>
  <c r="AD3339" s="1"/>
  <c r="AC3351"/>
  <c r="AD3351" s="1"/>
  <c r="AD3331"/>
  <c r="AC3301"/>
  <c r="AD3301" s="1"/>
  <c r="AC3294"/>
  <c r="AD3294" s="1"/>
  <c r="AC3303"/>
  <c r="AD3303" s="1"/>
  <c r="AC3288"/>
  <c r="AD3288" s="1"/>
  <c r="AC3341"/>
  <c r="AD3341" s="1"/>
  <c r="AC3344"/>
  <c r="AD3344" s="1"/>
  <c r="AC3336"/>
  <c r="AD3336" s="1"/>
  <c r="AC3342"/>
  <c r="AD3342" s="1"/>
  <c r="AC2759"/>
  <c r="AD2759" s="1"/>
  <c r="AC3334"/>
  <c r="AD3334" s="1"/>
  <c r="AC3322"/>
  <c r="AD3322" s="1"/>
  <c r="AC3292"/>
  <c r="AD3292" s="1"/>
  <c r="AD3347"/>
  <c r="AC3328"/>
  <c r="AD3328" s="1"/>
  <c r="AC3286"/>
  <c r="AD3286" s="1"/>
  <c r="AC3279"/>
  <c r="AD3279" s="1"/>
  <c r="AC3475"/>
  <c r="AC3262"/>
  <c r="AD3262" s="1"/>
  <c r="AC3348"/>
  <c r="AD3348" s="1"/>
  <c r="AC3325"/>
  <c r="AD3325" s="1"/>
  <c r="AC3302"/>
  <c r="AD3302" s="1"/>
  <c r="AC3289"/>
  <c r="AD3289" s="1"/>
  <c r="AC3297"/>
  <c r="AD3297" s="1"/>
  <c r="AC3343"/>
  <c r="AD3343" s="1"/>
  <c r="AC3298"/>
  <c r="AD3298" s="1"/>
  <c r="AC3335"/>
  <c r="AD3335" s="1"/>
  <c r="AC3324"/>
  <c r="AD3324" s="1"/>
  <c r="AC3309"/>
  <c r="AD3309" s="1"/>
  <c r="AC3305"/>
  <c r="AD3305" s="1"/>
  <c r="AC3283"/>
  <c r="AD3283" s="1"/>
  <c r="AC3306"/>
  <c r="AD3306" s="1"/>
  <c r="AC3349"/>
  <c r="AD3349" s="1"/>
  <c r="AC3280"/>
  <c r="AD3280" s="1"/>
  <c r="AC3350"/>
  <c r="AD3350" s="1"/>
  <c r="AC3327"/>
  <c r="AD3327" s="1"/>
  <c r="AC3315"/>
  <c r="AD3315" s="1"/>
  <c r="AC3300"/>
  <c r="AD3300" s="1"/>
  <c r="AC3281"/>
  <c r="AD3281" s="1"/>
  <c r="AC3253"/>
  <c r="AD3253" s="1"/>
  <c r="AD3255"/>
  <c r="AC3307"/>
  <c r="AD3307" s="1"/>
  <c r="AD3256"/>
  <c r="AC3414"/>
  <c r="AC3431"/>
  <c r="AC3434"/>
  <c r="AC3282"/>
  <c r="AD3282" s="1"/>
  <c r="AC3254"/>
  <c r="AD3254" s="1"/>
  <c r="AC3260"/>
  <c r="AD3260" s="1"/>
  <c r="AC3290"/>
  <c r="AD3290" s="1"/>
  <c r="AC3432"/>
  <c r="AC3261"/>
  <c r="AD3261" s="1"/>
  <c r="AC3433"/>
  <c r="AC3299"/>
  <c r="AD3299" s="1"/>
  <c r="AC3252"/>
  <c r="AD3252" s="1"/>
  <c r="AC3259"/>
  <c r="AD3259" s="1"/>
  <c r="AC3483"/>
  <c r="AC3251"/>
  <c r="AD3251" s="1"/>
  <c r="AC3442"/>
  <c r="AC3441"/>
  <c r="AC3257"/>
  <c r="AD3257" s="1"/>
  <c r="AC3440"/>
  <c r="AC3250"/>
  <c r="AD3250" s="1"/>
  <c r="AC3477"/>
  <c r="AC3435"/>
  <c r="AC3478"/>
  <c r="AD2823"/>
  <c r="AC3479"/>
  <c r="AC3258"/>
  <c r="AD3258" s="1"/>
  <c r="AC3474"/>
  <c r="AC3429"/>
  <c r="AD2820"/>
  <c r="AC3273"/>
  <c r="AD3273" s="1"/>
  <c r="AC3270"/>
  <c r="AD3270" s="1"/>
  <c r="AC3423"/>
  <c r="AC3486"/>
  <c r="AC3430"/>
  <c r="AC3484"/>
  <c r="AC3419"/>
  <c r="AC3438"/>
  <c r="AC3420"/>
  <c r="AC3439"/>
  <c r="AC3422"/>
  <c r="AC3417"/>
  <c r="AC3506"/>
  <c r="AD3506" s="1"/>
  <c r="AC3276"/>
  <c r="AD3276" s="1"/>
  <c r="AC3265"/>
  <c r="AD3265" s="1"/>
  <c r="AC3418"/>
  <c r="AC3425"/>
  <c r="AC1972"/>
  <c r="AD1972" s="1"/>
  <c r="AC3266"/>
  <c r="AD3266" s="1"/>
  <c r="AC3416"/>
  <c r="AC3264"/>
  <c r="AD3264" s="1"/>
  <c r="AC3269"/>
  <c r="AD3269" s="1"/>
  <c r="AC3267"/>
  <c r="AD3267" s="1"/>
  <c r="AD2812"/>
  <c r="AC3268"/>
  <c r="AD3268" s="1"/>
  <c r="AD3512"/>
  <c r="AC3277"/>
  <c r="AD3277" s="1"/>
  <c r="AC3510"/>
  <c r="AD3510" s="1"/>
  <c r="AC3274"/>
  <c r="AD3274" s="1"/>
  <c r="AC3275"/>
  <c r="AD3275" s="1"/>
  <c r="AC3507"/>
  <c r="AD3507" s="1"/>
  <c r="AC3509"/>
  <c r="AD3509" s="1"/>
  <c r="AC3508"/>
  <c r="AD3508" s="1"/>
  <c r="AD3271"/>
  <c r="AC2797"/>
  <c r="AD2797" s="1"/>
  <c r="AC3012"/>
  <c r="AC3517"/>
  <c r="AD3517" s="1"/>
  <c r="AC3023"/>
  <c r="AC3504"/>
  <c r="AD3504" s="1"/>
  <c r="AC3514"/>
  <c r="AD3514" s="1"/>
  <c r="AC3515"/>
  <c r="AD3515" s="1"/>
  <c r="AC3516"/>
  <c r="AD3516" s="1"/>
  <c r="AC3505"/>
  <c r="AD3505" s="1"/>
  <c r="AC3513"/>
  <c r="AD3513" s="1"/>
  <c r="AD3511"/>
  <c r="AC3024"/>
  <c r="AC3818"/>
  <c r="AC2621"/>
  <c r="AC2802"/>
  <c r="AD2802" s="1"/>
  <c r="AC3116"/>
  <c r="AC3047"/>
  <c r="AD3047" s="1"/>
  <c r="AC3816"/>
  <c r="AC3810"/>
  <c r="AC3817"/>
  <c r="AC3806"/>
  <c r="AC3807"/>
  <c r="AC3808"/>
  <c r="AC3809"/>
  <c r="AC2782"/>
  <c r="AD2782" s="1"/>
  <c r="AC3013"/>
  <c r="AC3122"/>
  <c r="AC3069"/>
  <c r="AD3069" s="1"/>
  <c r="AC3099"/>
  <c r="AD3099" s="1"/>
  <c r="AC3064"/>
  <c r="AC3050"/>
  <c r="AD3050" s="1"/>
  <c r="AC3038"/>
  <c r="AD3038" s="1"/>
  <c r="AC3030"/>
  <c r="AC3083"/>
  <c r="AD3083" s="1"/>
  <c r="AC3065"/>
  <c r="AC3112"/>
  <c r="AC3040"/>
  <c r="AD3040" s="1"/>
  <c r="AC3100"/>
  <c r="AD3100" s="1"/>
  <c r="AC2755"/>
  <c r="AD2755" s="1"/>
  <c r="AC3071"/>
  <c r="AD3071" s="1"/>
  <c r="AC3107"/>
  <c r="AD3107" s="1"/>
  <c r="AC3073"/>
  <c r="AD3073" s="1"/>
  <c r="AC3046"/>
  <c r="AD3046" s="1"/>
  <c r="AC3039"/>
  <c r="AD3039" s="1"/>
  <c r="AC3025"/>
  <c r="AC3091"/>
  <c r="AD3091" s="1"/>
  <c r="AC3054"/>
  <c r="AC3026"/>
  <c r="AC3057"/>
  <c r="AC3032"/>
  <c r="AC2804"/>
  <c r="AD2804" s="1"/>
  <c r="AC3103"/>
  <c r="AD3103" s="1"/>
  <c r="AC3088"/>
  <c r="AD3088" s="1"/>
  <c r="AC3123"/>
  <c r="AC3108"/>
  <c r="AD3108" s="1"/>
  <c r="AC3082"/>
  <c r="AD3082" s="1"/>
  <c r="AC3033"/>
  <c r="AC3049"/>
  <c r="AD3049" s="1"/>
  <c r="AC3041"/>
  <c r="AD3041" s="1"/>
  <c r="AD2822"/>
  <c r="AD2811"/>
  <c r="AC3007"/>
  <c r="AC3105"/>
  <c r="AD3105" s="1"/>
  <c r="AC3072"/>
  <c r="AD3072" s="1"/>
  <c r="AC3124"/>
  <c r="AC3117"/>
  <c r="AC3090"/>
  <c r="AD3090" s="1"/>
  <c r="AC3063"/>
  <c r="AC3056"/>
  <c r="AC3029"/>
  <c r="AC3074"/>
  <c r="AD3074" s="1"/>
  <c r="AC3048"/>
  <c r="AD3048" s="1"/>
  <c r="AC3043"/>
  <c r="AD3043" s="1"/>
  <c r="AC3045"/>
  <c r="AD3045" s="1"/>
  <c r="AC3092"/>
  <c r="AD3092" s="1"/>
  <c r="AC3058"/>
  <c r="AC3106"/>
  <c r="AD3106" s="1"/>
  <c r="AC3114"/>
  <c r="AC3080"/>
  <c r="AD3080" s="1"/>
  <c r="AC3101"/>
  <c r="AD3101" s="1"/>
  <c r="AC3055"/>
  <c r="AC3031"/>
  <c r="AC3094"/>
  <c r="AD3094" s="1"/>
  <c r="AC3060"/>
  <c r="AC3104"/>
  <c r="AD3104" s="1"/>
  <c r="AC3098"/>
  <c r="AD3098" s="1"/>
  <c r="AC3109"/>
  <c r="AD3109" s="1"/>
  <c r="AC3028"/>
  <c r="AC3120"/>
  <c r="AC3034"/>
  <c r="AC3113"/>
  <c r="AC3121"/>
  <c r="AC3079"/>
  <c r="AD3079" s="1"/>
  <c r="AC3115"/>
  <c r="AC3118"/>
  <c r="AC3084"/>
  <c r="AD3084" s="1"/>
  <c r="AC3070"/>
  <c r="AD3070" s="1"/>
  <c r="AC3035"/>
  <c r="AC3075"/>
  <c r="AD3075" s="1"/>
  <c r="AC3089"/>
  <c r="AD3089" s="1"/>
  <c r="AC3022"/>
  <c r="AC2600"/>
  <c r="AC2611"/>
  <c r="AC2722"/>
  <c r="AD2722" s="1"/>
  <c r="AC3110"/>
  <c r="AD3110" s="1"/>
  <c r="AC3076"/>
  <c r="AD3076" s="1"/>
  <c r="AC3042"/>
  <c r="AD3042" s="1"/>
  <c r="AC2364"/>
  <c r="AD2364" s="1"/>
  <c r="AC3010"/>
  <c r="AC3078"/>
  <c r="AD3078" s="1"/>
  <c r="AC3044"/>
  <c r="AD3044" s="1"/>
  <c r="AC3067"/>
  <c r="AD3067" s="1"/>
  <c r="AC2791"/>
  <c r="AD2791" s="1"/>
  <c r="AC3011"/>
  <c r="AC3017"/>
  <c r="AC3119"/>
  <c r="AC3085"/>
  <c r="AD3085" s="1"/>
  <c r="AC2447"/>
  <c r="AD2447" s="1"/>
  <c r="AC2591"/>
  <c r="AD2817"/>
  <c r="AC3020"/>
  <c r="AC3009"/>
  <c r="AC3077"/>
  <c r="AD3077" s="1"/>
  <c r="AC3087"/>
  <c r="AD3087" s="1"/>
  <c r="AC3053"/>
  <c r="AC2399"/>
  <c r="AC3016"/>
  <c r="AC3093"/>
  <c r="AD3093" s="1"/>
  <c r="AC3059"/>
  <c r="AC2608"/>
  <c r="AC3086"/>
  <c r="AD3086" s="1"/>
  <c r="AC3095"/>
  <c r="AD3095" s="1"/>
  <c r="AC3061"/>
  <c r="AC3027"/>
  <c r="AC3018"/>
  <c r="AC3102"/>
  <c r="AD3102" s="1"/>
  <c r="AC3068"/>
  <c r="AD3068" s="1"/>
  <c r="AC3008"/>
  <c r="AD2816"/>
  <c r="AC3019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D2743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43"/>
  <c r="AC3879"/>
  <c r="AC3111"/>
  <c r="AC4634"/>
  <c r="AC4287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589"/>
  <c r="AC464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57"/>
  <c r="AC2939"/>
  <c r="AC3965"/>
  <c r="AC3966"/>
  <c r="AC3960"/>
  <c r="AC3961"/>
  <c r="AC3962"/>
  <c r="AC3963"/>
  <c r="AC3964"/>
  <c r="AC3968"/>
  <c r="AC3955"/>
  <c r="AC3958"/>
  <c r="AC3956"/>
  <c r="AC3959"/>
  <c r="AC3969"/>
  <c r="AC3967"/>
  <c r="AC4363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147"/>
  <c r="AC2123"/>
  <c r="AC1731"/>
  <c r="AC2305"/>
  <c r="AD2305" s="1"/>
  <c r="AC1617"/>
  <c r="AD1617" s="1"/>
  <c r="AC421"/>
  <c r="AC1346"/>
  <c r="AC4138"/>
  <c r="AD4138" s="1"/>
  <c r="AC391"/>
  <c r="AC436"/>
  <c r="AC1670"/>
  <c r="AC2114"/>
  <c r="AC2486"/>
  <c r="AC3242"/>
  <c r="AC3972"/>
  <c r="AD3972" s="1"/>
  <c r="AC3995"/>
  <c r="AC4176"/>
  <c r="AC4781"/>
  <c r="AC427"/>
  <c r="AC2115"/>
  <c r="AC4559"/>
  <c r="AC1104"/>
  <c r="AC3151"/>
  <c r="AC1625"/>
  <c r="AD1625" s="1"/>
  <c r="AC1941"/>
  <c r="AC2925"/>
  <c r="AC4025"/>
  <c r="AD4025" s="1"/>
  <c r="AC5151"/>
  <c r="AC1359"/>
  <c r="AC4422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04"/>
  <c r="AC3789"/>
  <c r="AC4076"/>
  <c r="AC3864"/>
  <c r="AD3873" s="1"/>
  <c r="AC3458"/>
  <c r="AC2025"/>
  <c r="AC2385"/>
  <c r="AC2029"/>
  <c r="AC1886"/>
  <c r="AC4046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72"/>
  <c r="AC3443"/>
  <c r="AC2149"/>
  <c r="AC2144"/>
  <c r="AC2158"/>
  <c r="AC2153"/>
  <c r="AC2156"/>
  <c r="AC4188"/>
  <c r="AC2145"/>
  <c r="AC2148"/>
  <c r="AC2146"/>
  <c r="AC2150"/>
  <c r="AC2151"/>
  <c r="AC2152"/>
  <c r="AC4184"/>
  <c r="AC4193"/>
  <c r="AC4191"/>
  <c r="AC2155"/>
  <c r="AC4192"/>
  <c r="AC4182"/>
  <c r="AC4190"/>
  <c r="AC2154"/>
  <c r="AC4183"/>
  <c r="AC2147"/>
  <c r="AC4189"/>
  <c r="AC4186"/>
  <c r="AC4194"/>
  <c r="AC4187"/>
  <c r="AC4185"/>
  <c r="AC4195"/>
  <c r="AC4196"/>
  <c r="AC5130"/>
  <c r="AC5126"/>
  <c r="AC5120"/>
  <c r="AC5121"/>
  <c r="AC2009"/>
  <c r="AC5081"/>
  <c r="AC5094"/>
  <c r="AC5080"/>
  <c r="AC5087"/>
  <c r="AC5102"/>
  <c r="AC5107"/>
  <c r="AC5113"/>
  <c r="AC5079"/>
  <c r="AC5086"/>
  <c r="AC5078"/>
  <c r="AC5085"/>
  <c r="AC5093"/>
  <c r="AC5097"/>
  <c r="AC5106"/>
  <c r="AC5110"/>
  <c r="AC5088"/>
  <c r="AC5114"/>
  <c r="AC5077"/>
  <c r="AC5084"/>
  <c r="AC5092"/>
  <c r="AC5101"/>
  <c r="AC5105"/>
  <c r="AC5109"/>
  <c r="AC5112"/>
  <c r="AC5076"/>
  <c r="AC5083"/>
  <c r="AC5091"/>
  <c r="AC5096"/>
  <c r="AC5100"/>
  <c r="AC5104"/>
  <c r="AC5075"/>
  <c r="AC5082"/>
  <c r="AC5090"/>
  <c r="AC5095"/>
  <c r="AC5099"/>
  <c r="AC5111"/>
  <c r="AC5074"/>
  <c r="AC5089"/>
  <c r="AC5098"/>
  <c r="AC5103"/>
  <c r="AC5108"/>
  <c r="AC5115"/>
  <c r="AC2513"/>
  <c r="AC5073"/>
  <c r="AC4007"/>
  <c r="AC4015"/>
  <c r="AC4006"/>
  <c r="AC4014"/>
  <c r="AC4005"/>
  <c r="AC4013"/>
  <c r="AC4004"/>
  <c r="AC4012"/>
  <c r="AC4003"/>
  <c r="AC4011"/>
  <c r="AC4002"/>
  <c r="AC4010"/>
  <c r="AC4009"/>
  <c r="AC4008"/>
  <c r="AC3189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68"/>
  <c r="AC3197"/>
  <c r="AD2909"/>
  <c r="AD1708"/>
  <c r="AD2478"/>
  <c r="AD4144"/>
  <c r="AD4334"/>
  <c r="AD2910"/>
  <c r="AD1715"/>
  <c r="AD2297"/>
  <c r="AD4341"/>
  <c r="AD4145"/>
  <c r="AD1720"/>
  <c r="AD1707"/>
  <c r="AD2483"/>
  <c r="AD3663"/>
  <c r="AD4343"/>
  <c r="AD4515"/>
  <c r="AD3662"/>
  <c r="AD1730"/>
  <c r="AD2902"/>
  <c r="AD1624"/>
  <c r="AD4521"/>
  <c r="AD1714"/>
  <c r="AD1722"/>
  <c r="AD4514"/>
  <c r="AD4522"/>
  <c r="AD3655"/>
  <c r="AD2484"/>
  <c r="AD2903"/>
  <c r="AD3656"/>
  <c r="AD3980"/>
  <c r="AD3979"/>
  <c r="AD4342"/>
  <c r="AD1723"/>
  <c r="AD2485"/>
  <c r="AD2915"/>
  <c r="AD4030"/>
  <c r="AD4335"/>
  <c r="AD4024"/>
  <c r="AC110"/>
  <c r="AC4695"/>
  <c r="AD2296"/>
  <c r="AD4146"/>
  <c r="AD3978"/>
  <c r="AC2523"/>
  <c r="AD1677"/>
  <c r="AD2491"/>
  <c r="AD4017"/>
  <c r="AD4499"/>
  <c r="AD4523"/>
  <c r="AD2304"/>
  <c r="AC4710"/>
  <c r="AC2908"/>
  <c r="AC2856"/>
  <c r="AC1956"/>
  <c r="AC2289"/>
  <c r="AC2135"/>
  <c r="AC3143"/>
  <c r="AC3149"/>
  <c r="AC4497"/>
  <c r="AC2689"/>
  <c r="AC3615"/>
  <c r="AC3145"/>
  <c r="AC3148"/>
  <c r="AC3146"/>
  <c r="AC2536"/>
  <c r="AC2865"/>
  <c r="AC3203"/>
  <c r="AC3156"/>
  <c r="AC1993"/>
  <c r="AC3142"/>
  <c r="AC3154"/>
  <c r="AC3155"/>
  <c r="AC3144"/>
  <c r="AC3147"/>
  <c r="AC3152"/>
  <c r="AC3153"/>
  <c r="AC3006"/>
  <c r="AC2704"/>
  <c r="AC3051"/>
  <c r="AC3021"/>
  <c r="AC3986"/>
  <c r="AC4507"/>
  <c r="AC2433"/>
  <c r="AC2582"/>
  <c r="AC3212"/>
  <c r="AC2597"/>
  <c r="AC2515"/>
  <c r="AC3580"/>
  <c r="AC2612"/>
  <c r="AC2443"/>
  <c r="AC2531"/>
  <c r="AC2280"/>
  <c r="AC2432"/>
  <c r="AC2438"/>
  <c r="AC4681"/>
  <c r="AC2434"/>
  <c r="AC2435"/>
  <c r="AC2439"/>
  <c r="AC2441"/>
  <c r="AC2437"/>
  <c r="AC2440"/>
  <c r="AC2431"/>
  <c r="AC2442"/>
  <c r="AC2436"/>
  <c r="AC1738"/>
  <c r="AC2444"/>
  <c r="AC1754"/>
  <c r="AC1757"/>
  <c r="AC1765"/>
  <c r="AC3585"/>
  <c r="AC1826"/>
  <c r="AD1834" s="1"/>
  <c r="AC1841"/>
  <c r="AC1743"/>
  <c r="AC1749"/>
  <c r="AC850"/>
  <c r="AC1751"/>
  <c r="AC1742"/>
  <c r="AC1741"/>
  <c r="AC1744"/>
  <c r="AC1746"/>
  <c r="AC1752"/>
  <c r="AC1750"/>
  <c r="AC4491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09"/>
  <c r="AC1999"/>
  <c r="AC2870"/>
  <c r="AC2887"/>
  <c r="AC577"/>
  <c r="AC4130"/>
  <c r="AC1948"/>
  <c r="AC2294"/>
  <c r="AC2862"/>
  <c r="AC487"/>
  <c r="AC547"/>
  <c r="AC517"/>
  <c r="AD525" s="1"/>
  <c r="AC562"/>
  <c r="AD569" s="1"/>
  <c r="AC532"/>
  <c r="AD540" s="1"/>
  <c r="AC592"/>
  <c r="AC4161"/>
  <c r="AC2014"/>
  <c r="AC3985"/>
  <c r="AC4131"/>
  <c r="AC3977"/>
  <c r="AC4158"/>
  <c r="AC4023"/>
  <c r="AC2841"/>
  <c r="AC2886"/>
  <c r="AC3648"/>
  <c r="AC4119"/>
  <c r="AC4162"/>
  <c r="AC2465"/>
  <c r="AC3224"/>
  <c r="AC4113"/>
  <c r="AC1309"/>
  <c r="AC2916"/>
  <c r="AC849"/>
  <c r="AC2302"/>
  <c r="AC4505"/>
  <c r="AC65"/>
  <c r="AC3606"/>
  <c r="AC3428"/>
  <c r="AC4340"/>
  <c r="AC3948"/>
  <c r="AC3413"/>
  <c r="AC3216"/>
  <c r="AC3205"/>
  <c r="AC112"/>
  <c r="AC408"/>
  <c r="AC855"/>
  <c r="AC99"/>
  <c r="AC4354"/>
  <c r="AC870"/>
  <c r="AC3982"/>
  <c r="AC4153"/>
  <c r="AC433"/>
  <c r="AC3230"/>
  <c r="AC3581"/>
  <c r="AC2303"/>
  <c r="AC2648"/>
  <c r="AC4502"/>
  <c r="AC4571"/>
  <c r="AC397"/>
  <c r="AC35"/>
  <c r="AC3596"/>
  <c r="AC3619"/>
  <c r="AC5015"/>
  <c r="AC66"/>
  <c r="AC2019"/>
  <c r="AC2509"/>
  <c r="AC3171"/>
  <c r="AC4109"/>
  <c r="AC4163"/>
  <c r="AC4152"/>
  <c r="AC4486"/>
  <c r="AC4758"/>
  <c r="AC2120"/>
  <c r="AC3173"/>
  <c r="AC2521"/>
  <c r="AC1949"/>
  <c r="AC1953"/>
  <c r="AC2534"/>
  <c r="AC4165"/>
  <c r="AC4154"/>
  <c r="AC4167"/>
  <c r="AC116"/>
  <c r="AC3579"/>
  <c r="AC3630"/>
  <c r="AC1329"/>
  <c r="AC2904"/>
  <c r="AC380"/>
  <c r="AC2130"/>
  <c r="AC2888"/>
  <c r="AC4118"/>
  <c r="AC3640"/>
  <c r="AC1630"/>
  <c r="AC1675"/>
  <c r="AC2853"/>
  <c r="AC2018"/>
  <c r="AC2670"/>
  <c r="AC3220"/>
  <c r="AC3244"/>
  <c r="AC4684"/>
  <c r="AC4756"/>
  <c r="AC5028"/>
  <c r="AC4506"/>
  <c r="AC3635"/>
  <c r="AC2288"/>
  <c r="AC3631"/>
  <c r="AC1623"/>
  <c r="AC1272"/>
  <c r="AC2489"/>
  <c r="AC2535"/>
  <c r="AC2842"/>
  <c r="AC2911"/>
  <c r="AC3190"/>
  <c r="AC4107"/>
  <c r="AC3632"/>
  <c r="AC1729"/>
  <c r="AC3211"/>
  <c r="AC2471"/>
  <c r="AC3992"/>
  <c r="AC4345"/>
  <c r="AC3210"/>
  <c r="AC637"/>
  <c r="AC2917"/>
  <c r="AC3610"/>
  <c r="AC3636"/>
  <c r="AC2651"/>
  <c r="AC41"/>
  <c r="AC405"/>
  <c r="AC1296"/>
  <c r="AC1668"/>
  <c r="AC1732"/>
  <c r="AC2116"/>
  <c r="AC2129"/>
  <c r="AC3234"/>
  <c r="AC3949"/>
  <c r="AC4178"/>
  <c r="AC2652"/>
  <c r="AC2472"/>
  <c r="AC3661"/>
  <c r="AC4690"/>
  <c r="AC4129"/>
  <c r="AC2287"/>
  <c r="AC372"/>
  <c r="AC1314"/>
  <c r="AC1627"/>
  <c r="AC1672"/>
  <c r="AC2131"/>
  <c r="AC2860"/>
  <c r="AC2900"/>
  <c r="AC3940"/>
  <c r="AC4169"/>
  <c r="AC4360"/>
  <c r="AC4484"/>
  <c r="AC3729"/>
  <c r="AC4174"/>
  <c r="AC1662"/>
  <c r="AC1932"/>
  <c r="AC2644"/>
  <c r="AC3227"/>
  <c r="AC3605"/>
  <c r="AC3996"/>
  <c r="AC4022"/>
  <c r="AC4496"/>
  <c r="AC2894"/>
  <c r="AC404"/>
  <c r="AC1667"/>
  <c r="AC2306"/>
  <c r="AC2658"/>
  <c r="AC2912"/>
  <c r="AC3624"/>
  <c r="AC4126"/>
  <c r="AC4776"/>
  <c r="AC3181"/>
  <c r="AC36"/>
  <c r="AC413"/>
  <c r="AC457"/>
  <c r="AC1631"/>
  <c r="AC1655"/>
  <c r="AC1713"/>
  <c r="AC2470"/>
  <c r="AC2659"/>
  <c r="AC2913"/>
  <c r="AC3182"/>
  <c r="AC3600"/>
  <c r="AC1281"/>
  <c r="AC1679"/>
  <c r="AC2005"/>
  <c r="AC2021"/>
  <c r="AC2293"/>
  <c r="AC2282"/>
  <c r="AC2473"/>
  <c r="AC2480"/>
  <c r="AC2532"/>
  <c r="AC2889"/>
  <c r="AC3158"/>
  <c r="AC3637"/>
  <c r="AC3626"/>
  <c r="AC3650"/>
  <c r="AC4029"/>
  <c r="AC4520"/>
  <c r="AC4680"/>
  <c r="AC1944"/>
  <c r="AC1995"/>
  <c r="AC2283"/>
  <c r="AC2672"/>
  <c r="AC2661"/>
  <c r="AC3184"/>
  <c r="AC3229"/>
  <c r="AC3627"/>
  <c r="AC4019"/>
  <c r="AC4018"/>
  <c r="AC4157"/>
  <c r="AC4495"/>
  <c r="AC4767"/>
  <c r="AC3947"/>
  <c r="AC25"/>
  <c r="AC375"/>
  <c r="AC1306"/>
  <c r="AC1647"/>
  <c r="AC3174"/>
  <c r="AC3215"/>
  <c r="AC4569"/>
  <c r="AC4768"/>
  <c r="AC4783"/>
  <c r="AC2893"/>
  <c r="AC74"/>
  <c r="AC1685"/>
  <c r="AC3179"/>
  <c r="AC3209"/>
  <c r="AC4021"/>
  <c r="AC4348"/>
  <c r="AC4524"/>
  <c r="AC4570"/>
  <c r="AC4762"/>
  <c r="AC4773"/>
  <c r="AC4490"/>
  <c r="AC2143"/>
  <c r="AC2848"/>
  <c r="AC3614"/>
  <c r="AC3633"/>
  <c r="AC4349"/>
  <c r="AC4504"/>
  <c r="AC2928"/>
  <c r="AC3163"/>
  <c r="AC3170"/>
  <c r="AC4164"/>
  <c r="AC4361"/>
  <c r="AC4685"/>
  <c r="AC3180"/>
  <c r="AC2906"/>
  <c r="AC1934"/>
  <c r="AC4509"/>
  <c r="AC4801"/>
  <c r="AC1275"/>
  <c r="AC2008"/>
  <c r="AC2137"/>
  <c r="AC2286"/>
  <c r="AC2492"/>
  <c r="AC2520"/>
  <c r="AC2650"/>
  <c r="AC2671"/>
  <c r="AC2660"/>
  <c r="AC2871"/>
  <c r="AC3231"/>
  <c r="AC3243"/>
  <c r="AC3607"/>
  <c r="AC3644"/>
  <c r="AC3984"/>
  <c r="AC4001"/>
  <c r="AC4125"/>
  <c r="AC4122"/>
  <c r="AC4686"/>
  <c r="AC4757"/>
  <c r="AC4778"/>
  <c r="AC4772"/>
  <c r="AC2464"/>
  <c r="AC2462"/>
  <c r="AC2524"/>
  <c r="AC2528"/>
  <c r="AC3187"/>
  <c r="AC3201"/>
  <c r="AC3194"/>
  <c r="AC3204"/>
  <c r="AC3221"/>
  <c r="AC3233"/>
  <c r="AC3591"/>
  <c r="AC3597"/>
  <c r="AC3667"/>
  <c r="AC3945"/>
  <c r="AC3952"/>
  <c r="AC3943"/>
  <c r="AC3973"/>
  <c r="AC4020"/>
  <c r="AC4108"/>
  <c r="AC4116"/>
  <c r="AC4487"/>
  <c r="AC4512"/>
  <c r="AC4526"/>
  <c r="AC4689"/>
  <c r="AC4682"/>
  <c r="AC4769"/>
  <c r="AC379"/>
  <c r="AC367"/>
  <c r="AC1291"/>
  <c r="AC1339"/>
  <c r="AC1622"/>
  <c r="AC1959"/>
  <c r="AC2010"/>
  <c r="AC2127"/>
  <c r="AC2284"/>
  <c r="AC2469"/>
  <c r="AC2507"/>
  <c r="AC2662"/>
  <c r="AC2896"/>
  <c r="AC3191"/>
  <c r="AC3222"/>
  <c r="AC3245"/>
  <c r="AC3592"/>
  <c r="AC3620"/>
  <c r="AC3653"/>
  <c r="AC4120"/>
  <c r="AC4127"/>
  <c r="AC4177"/>
  <c r="AC4346"/>
  <c r="AC4353"/>
  <c r="AC4488"/>
  <c r="AC4527"/>
  <c r="AC4563"/>
  <c r="AC4759"/>
  <c r="AC1340"/>
  <c r="AC1619"/>
  <c r="AC1637"/>
  <c r="AC1734"/>
  <c r="AC1960"/>
  <c r="AC2117"/>
  <c r="AC2285"/>
  <c r="AC2488"/>
  <c r="AC2868"/>
  <c r="AC2857"/>
  <c r="AC2897"/>
  <c r="AC3185"/>
  <c r="AC3206"/>
  <c r="AC3246"/>
  <c r="AC3235"/>
  <c r="AC3582"/>
  <c r="AC3621"/>
  <c r="AC3629"/>
  <c r="AC3950"/>
  <c r="AC3954"/>
  <c r="AC3998"/>
  <c r="AC4110"/>
  <c r="AC4347"/>
  <c r="AC4357"/>
  <c r="AC4492"/>
  <c r="AC4485"/>
  <c r="AC4510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69"/>
  <c r="AC3186"/>
  <c r="AC3175"/>
  <c r="AC3193"/>
  <c r="AC3207"/>
  <c r="AC3236"/>
  <c r="AC3583"/>
  <c r="AC3622"/>
  <c r="AC3611"/>
  <c r="AC3651"/>
  <c r="AC3639"/>
  <c r="AC3951"/>
  <c r="AC3988"/>
  <c r="AC4136"/>
  <c r="AC4147"/>
  <c r="AC4151"/>
  <c r="AC4179"/>
  <c r="AC4337"/>
  <c r="AC4358"/>
  <c r="AC4362"/>
  <c r="AC4493"/>
  <c r="AC4511"/>
  <c r="AC4500"/>
  <c r="AC4572"/>
  <c r="AC4561"/>
  <c r="AC4565"/>
  <c r="AC4692"/>
  <c r="AC477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76"/>
  <c r="AC3634"/>
  <c r="AC3638"/>
  <c r="AC3652"/>
  <c r="AC3645"/>
  <c r="AC3941"/>
  <c r="AC3981"/>
  <c r="AC3989"/>
  <c r="AC4148"/>
  <c r="AC4180"/>
  <c r="AC4359"/>
  <c r="AC4494"/>
  <c r="AC4483"/>
  <c r="AC4501"/>
  <c r="AC2020"/>
  <c r="AC2142"/>
  <c r="AC71"/>
  <c r="AC1271"/>
  <c r="AC1307"/>
  <c r="AC1933"/>
  <c r="AC2309"/>
  <c r="AC2298"/>
  <c r="AC2463"/>
  <c r="AC2656"/>
  <c r="AC2854"/>
  <c r="AC2919"/>
  <c r="AC3159"/>
  <c r="AC3218"/>
  <c r="AC3588"/>
  <c r="AC3594"/>
  <c r="AC3641"/>
  <c r="AC3666"/>
  <c r="AC3946"/>
  <c r="AC3990"/>
  <c r="AC4028"/>
  <c r="AC4149"/>
  <c r="AC4173"/>
  <c r="AC4339"/>
  <c r="AC4525"/>
  <c r="AC4785"/>
  <c r="AC477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78"/>
  <c r="AC3199"/>
  <c r="AC3188"/>
  <c r="AC3217"/>
  <c r="AC3219"/>
  <c r="AC3595"/>
  <c r="AC3625"/>
  <c r="AC3983"/>
  <c r="AC4135"/>
  <c r="AC4128"/>
  <c r="AC4166"/>
  <c r="AC4350"/>
  <c r="AC4489"/>
  <c r="AC4564"/>
  <c r="AC4691"/>
  <c r="AC4775"/>
  <c r="AC4784"/>
  <c r="AC4777"/>
  <c r="AC4782"/>
  <c r="AC4766"/>
  <c r="AC4760"/>
  <c r="AC4761"/>
  <c r="AC4693"/>
  <c r="AC4683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26"/>
  <c r="AC4027"/>
  <c r="AC3997"/>
  <c r="AC3991"/>
  <c r="AC3999"/>
  <c r="AC3974"/>
  <c r="AC3975"/>
  <c r="AC3976"/>
  <c r="AC3944"/>
  <c r="AC3953"/>
  <c r="AC3942"/>
  <c r="AC3668"/>
  <c r="AC3657"/>
  <c r="AC3658"/>
  <c r="AC3659"/>
  <c r="AC3665"/>
  <c r="AC3660"/>
  <c r="AC3642"/>
  <c r="AC3649"/>
  <c r="AC3643"/>
  <c r="AC3628"/>
  <c r="AC3612"/>
  <c r="AC3613"/>
  <c r="AC3604"/>
  <c r="AC3598"/>
  <c r="AC3599"/>
  <c r="AC3584"/>
  <c r="AC3589"/>
  <c r="AC3590"/>
  <c r="AC3237"/>
  <c r="AC3238"/>
  <c r="AC3228"/>
  <c r="AC3223"/>
  <c r="AC3208"/>
  <c r="AC3213"/>
  <c r="AC3214"/>
  <c r="AC3192"/>
  <c r="AC3200"/>
  <c r="AC3198"/>
  <c r="AC3177"/>
  <c r="AC3183"/>
  <c r="AC3160"/>
  <c r="AC3161"/>
  <c r="AC3168"/>
  <c r="AC3162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894" l="1"/>
  <c r="AD830"/>
  <c r="AD824"/>
  <c r="AD821"/>
  <c r="AD823"/>
  <c r="AD827"/>
  <c r="AD832"/>
  <c r="AD820"/>
  <c r="AD828"/>
  <c r="AD819"/>
  <c r="AD4898"/>
  <c r="AD826"/>
  <c r="AD825"/>
  <c r="AD829"/>
  <c r="AD4901"/>
  <c r="AD3520"/>
  <c r="AD3523"/>
  <c r="AD3521"/>
  <c r="AD3529"/>
  <c r="AD3527"/>
  <c r="AD3526"/>
  <c r="AD3531"/>
  <c r="AD3524"/>
  <c r="AD3532"/>
  <c r="AD2641"/>
  <c r="AD1553"/>
  <c r="AD3519"/>
  <c r="AD3525"/>
  <c r="AD3530"/>
  <c r="AD3522"/>
  <c r="AD2837"/>
  <c r="AD4892"/>
  <c r="AD4905"/>
  <c r="AD2642"/>
  <c r="AD2635"/>
  <c r="AD4825"/>
  <c r="AD1550"/>
  <c r="AD1554"/>
  <c r="AD1551"/>
  <c r="AD1545"/>
  <c r="AD1542"/>
  <c r="AD1546"/>
  <c r="AD1544"/>
  <c r="AD1549"/>
  <c r="AD1541"/>
  <c r="AD1547"/>
  <c r="AD1543"/>
  <c r="AD1548"/>
  <c r="AD1552"/>
  <c r="AD4818"/>
  <c r="AD4824"/>
  <c r="AD4821"/>
  <c r="AD4826"/>
  <c r="AD4823"/>
  <c r="AD4830"/>
  <c r="AD4827"/>
  <c r="AD4822"/>
  <c r="AD4820"/>
  <c r="AD481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1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578"/>
  <c r="AD4584"/>
  <c r="AD3872"/>
  <c r="AD3871"/>
  <c r="AD3875"/>
  <c r="AD3878"/>
  <c r="AD3870"/>
  <c r="AD3876"/>
  <c r="AD3877"/>
  <c r="AD3874"/>
  <c r="AD4582"/>
  <c r="AD4575"/>
  <c r="AD4579"/>
  <c r="AD4576"/>
  <c r="AD4586"/>
  <c r="AD4585"/>
  <c r="AD4581"/>
  <c r="AD4580"/>
  <c r="AD4583"/>
  <c r="AD4587"/>
  <c r="AD4577"/>
  <c r="AD4588"/>
  <c r="AD4478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66"/>
  <c r="AD4320"/>
  <c r="AD1242"/>
  <c r="AD1244"/>
  <c r="AD1243"/>
  <c r="AD1253"/>
  <c r="AD1241"/>
  <c r="AD1249"/>
  <c r="AD1245"/>
  <c r="AD1250"/>
  <c r="AD1247"/>
  <c r="AD1251"/>
  <c r="AD1240"/>
  <c r="AD1252"/>
  <c r="AD4330"/>
  <c r="AD4329"/>
  <c r="AD4319"/>
  <c r="AD4326"/>
  <c r="AD4323"/>
  <c r="AD4325"/>
  <c r="AD4321"/>
  <c r="AD4327"/>
  <c r="AD4331"/>
  <c r="AD4322"/>
  <c r="AD4328"/>
  <c r="AD2997"/>
  <c r="AD3679"/>
  <c r="AD4318"/>
  <c r="AD4324"/>
  <c r="AD2993"/>
  <c r="AD164"/>
  <c r="AD3674"/>
  <c r="AD1807"/>
  <c r="AD2422"/>
  <c r="AD2428"/>
  <c r="AD2419"/>
  <c r="AD2417"/>
  <c r="AD2426"/>
  <c r="AD2421"/>
  <c r="AD2424"/>
  <c r="AD2418"/>
  <c r="AD2425"/>
  <c r="AD2429"/>
  <c r="AD2423"/>
  <c r="AD2427"/>
  <c r="AD2416"/>
  <c r="AD4036"/>
  <c r="AD1809"/>
  <c r="AD1802"/>
  <c r="AD1801"/>
  <c r="AD1799"/>
  <c r="AD1808"/>
  <c r="AD1805"/>
  <c r="AD1810"/>
  <c r="AD1803"/>
  <c r="AD1806"/>
  <c r="AD1804"/>
  <c r="AD1800"/>
  <c r="AD1797"/>
  <c r="AD4458"/>
  <c r="AD3673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72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78"/>
  <c r="AD3003"/>
  <c r="AD3005"/>
  <c r="AD3671"/>
  <c r="AD3670"/>
  <c r="AD3676"/>
  <c r="AD2987"/>
  <c r="AD4044"/>
  <c r="AD4034"/>
  <c r="AD4039"/>
  <c r="AD4035"/>
  <c r="AD4040"/>
  <c r="AD4042"/>
  <c r="AD4033"/>
  <c r="AD4037"/>
  <c r="AD4041"/>
  <c r="AD4045"/>
  <c r="AD4043"/>
  <c r="AD4038"/>
  <c r="AD3675"/>
  <c r="AD3681"/>
  <c r="AD3682"/>
  <c r="AD3680"/>
  <c r="AD3683"/>
  <c r="AD3677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11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38"/>
  <c r="AD4722"/>
  <c r="AD1590"/>
  <c r="AD3549"/>
  <c r="AD773"/>
  <c r="AD3556"/>
  <c r="AD3552"/>
  <c r="AD3550"/>
  <c r="AD3562"/>
  <c r="AD3559"/>
  <c r="AD3555"/>
  <c r="AD3558"/>
  <c r="AD3560"/>
  <c r="AD3557"/>
  <c r="AD3551"/>
  <c r="AD3553"/>
  <c r="AD3561"/>
  <c r="AD3554"/>
  <c r="AD3573"/>
  <c r="AD3568"/>
  <c r="AD3570"/>
  <c r="AD3576"/>
  <c r="AD3574"/>
  <c r="AD3575"/>
  <c r="AD3566"/>
  <c r="AD3571"/>
  <c r="AD3567"/>
  <c r="AD3565"/>
  <c r="AD3577"/>
  <c r="AD3564"/>
  <c r="AD3572"/>
  <c r="AD3569"/>
  <c r="AD1597"/>
  <c r="AD1598"/>
  <c r="AD1599"/>
  <c r="AD1595"/>
  <c r="AD1592"/>
  <c r="AD1589"/>
  <c r="AD3541"/>
  <c r="AD3546"/>
  <c r="AD3535"/>
  <c r="AD3536"/>
  <c r="AD3534"/>
  <c r="AD3540"/>
  <c r="AD3545"/>
  <c r="AD3537"/>
  <c r="AD3547"/>
  <c r="AD3544"/>
  <c r="AD3543"/>
  <c r="AD1596"/>
  <c r="AD3542"/>
  <c r="AD3481"/>
  <c r="AD4753"/>
  <c r="AD4749"/>
  <c r="AD4754"/>
  <c r="AD4742"/>
  <c r="AD4746"/>
  <c r="AD4752"/>
  <c r="AD4741"/>
  <c r="AD4751"/>
  <c r="AD4743"/>
  <c r="AD4747"/>
  <c r="AD4744"/>
  <c r="AD4745"/>
  <c r="AD4748"/>
  <c r="AD475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29"/>
  <c r="AD2409"/>
  <c r="AD2401"/>
  <c r="AD2402"/>
  <c r="AD2403"/>
  <c r="AD2404"/>
  <c r="AD2410"/>
  <c r="AD2405"/>
  <c r="AD2414"/>
  <c r="AD2406"/>
  <c r="AD2412"/>
  <c r="AD2408"/>
  <c r="AD2411"/>
  <c r="AD2407"/>
  <c r="AD2413"/>
  <c r="AD4736"/>
  <c r="AD4734"/>
  <c r="AD4735"/>
  <c r="AD4739"/>
  <c r="AD4737"/>
  <c r="AD4730"/>
  <c r="AD4738"/>
  <c r="AD4731"/>
  <c r="AD4727"/>
  <c r="AD4733"/>
  <c r="AD4728"/>
  <c r="AD4732"/>
  <c r="AD4726"/>
  <c r="AD4552"/>
  <c r="AD3417"/>
  <c r="AD4644"/>
  <c r="AD4428"/>
  <c r="AD4942"/>
  <c r="AD4940"/>
  <c r="AD4949"/>
  <c r="AD4947"/>
  <c r="AD4943"/>
  <c r="AD4952"/>
  <c r="AD4944"/>
  <c r="AD4948"/>
  <c r="AD4941"/>
  <c r="AD4946"/>
  <c r="AD4950"/>
  <c r="AD4939"/>
  <c r="AD4951"/>
  <c r="AD4914"/>
  <c r="AD4921"/>
  <c r="AD4918"/>
  <c r="AD4909"/>
  <c r="AD4910"/>
  <c r="AD4911"/>
  <c r="AD4908"/>
  <c r="AD4920"/>
  <c r="AD4915"/>
  <c r="AD4912"/>
  <c r="AD4917"/>
  <c r="AD3013"/>
  <c r="AD4913"/>
  <c r="AD4916"/>
  <c r="AD4919"/>
  <c r="AD1566"/>
  <c r="AD4048"/>
  <c r="AD3790"/>
  <c r="AD1559"/>
  <c r="AD1558"/>
  <c r="AD1557"/>
  <c r="AD4660"/>
  <c r="AD1556"/>
  <c r="AD1567"/>
  <c r="AD1563"/>
  <c r="AD1562"/>
  <c r="AD1568"/>
  <c r="AD1561"/>
  <c r="AD1565"/>
  <c r="AD1564"/>
  <c r="AD1560"/>
  <c r="AD1569"/>
  <c r="AD3482"/>
  <c r="AD3486"/>
  <c r="AD3479"/>
  <c r="AD3484"/>
  <c r="AD3474"/>
  <c r="AD3480"/>
  <c r="AD3487"/>
  <c r="AD3477"/>
  <c r="AD3483"/>
  <c r="AD3478"/>
  <c r="AD3475"/>
  <c r="AD3476"/>
  <c r="AD3485"/>
  <c r="AD848"/>
  <c r="AD847"/>
  <c r="AD4808"/>
  <c r="AD3448"/>
  <c r="AD3441"/>
  <c r="AD4702"/>
  <c r="AD307"/>
  <c r="AD317"/>
  <c r="AD308"/>
  <c r="AD314"/>
  <c r="AD311"/>
  <c r="AD316"/>
  <c r="AD319"/>
  <c r="AD310"/>
  <c r="AD309"/>
  <c r="AD315"/>
  <c r="AD26"/>
  <c r="AD4596"/>
  <c r="AD4277"/>
  <c r="AD173"/>
  <c r="AD174"/>
  <c r="AD4811"/>
  <c r="AD4804"/>
  <c r="AD4806"/>
  <c r="AD4812"/>
  <c r="AD4805"/>
  <c r="AD4815"/>
  <c r="AD4810"/>
  <c r="AD4089"/>
  <c r="AD4813"/>
  <c r="AD4807"/>
  <c r="AD4802"/>
  <c r="AD4814"/>
  <c r="AD4809"/>
  <c r="AD4803"/>
  <c r="AD4711"/>
  <c r="AD4713"/>
  <c r="AD4723"/>
  <c r="AD4720"/>
  <c r="AD4718"/>
  <c r="AD4716"/>
  <c r="AD4714"/>
  <c r="AD4717"/>
  <c r="AD4719"/>
  <c r="AD4715"/>
  <c r="AD4724"/>
  <c r="AD4721"/>
  <c r="AD4712"/>
  <c r="AD4704"/>
  <c r="AD4707"/>
  <c r="AD4696"/>
  <c r="AD4705"/>
  <c r="AD4708"/>
  <c r="AD4703"/>
  <c r="AD4701"/>
  <c r="AD4697"/>
  <c r="AD4706"/>
  <c r="AD4698"/>
  <c r="AD4699"/>
  <c r="AD4709"/>
  <c r="AD4700"/>
  <c r="AD4661"/>
  <c r="AD4653"/>
  <c r="AD2693"/>
  <c r="AD4650"/>
  <c r="AD4654"/>
  <c r="AD4662"/>
  <c r="AD4658"/>
  <c r="AD4651"/>
  <c r="AD4655"/>
  <c r="AD2397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72"/>
  <c r="AD3882"/>
  <c r="AD4544"/>
  <c r="AD4556"/>
  <c r="AD4549"/>
  <c r="AD4545"/>
  <c r="AD4546"/>
  <c r="AD4551"/>
  <c r="AD4550"/>
  <c r="AD4553"/>
  <c r="AD4547"/>
  <c r="AD4557"/>
  <c r="AD4554"/>
  <c r="AD4555"/>
  <c r="AD4548"/>
  <c r="AD3116"/>
  <c r="AD4432"/>
  <c r="AD4425"/>
  <c r="AD4300"/>
  <c r="AD4426"/>
  <c r="AD4436"/>
  <c r="AD4429"/>
  <c r="AD4433"/>
  <c r="AD4427"/>
  <c r="AD4424"/>
  <c r="AD4431"/>
  <c r="AD4434"/>
  <c r="AD4423"/>
  <c r="AD4430"/>
  <c r="AD4435"/>
  <c r="AD3065"/>
  <c r="AD3139"/>
  <c r="AD3739"/>
  <c r="AD2615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80"/>
  <c r="AD4083"/>
  <c r="AD4077"/>
  <c r="AD4084"/>
  <c r="AD4086"/>
  <c r="AD4081"/>
  <c r="AD4090"/>
  <c r="AD4078"/>
  <c r="AD4087"/>
  <c r="AD4079"/>
  <c r="AD4082"/>
  <c r="AD4085"/>
  <c r="AD4088"/>
  <c r="AD4049"/>
  <c r="AD4051"/>
  <c r="AD4054"/>
  <c r="AD4060"/>
  <c r="AD4052"/>
  <c r="AD4050"/>
  <c r="AD4056"/>
  <c r="AD3893"/>
  <c r="AD4057"/>
  <c r="AD4053"/>
  <c r="AD4055"/>
  <c r="AD4058"/>
  <c r="AD4047"/>
  <c r="AD4059"/>
  <c r="AD3885"/>
  <c r="AD3888"/>
  <c r="AD3881"/>
  <c r="AD3891"/>
  <c r="AD3890"/>
  <c r="AD3889"/>
  <c r="AD3029"/>
  <c r="AD3884"/>
  <c r="AD1854"/>
  <c r="AD3886"/>
  <c r="AD3880"/>
  <c r="AD3892"/>
  <c r="AD3883"/>
  <c r="AD3887"/>
  <c r="AD3796"/>
  <c r="AD3865"/>
  <c r="AD3867"/>
  <c r="AD3868"/>
  <c r="AD3869"/>
  <c r="AD3866"/>
  <c r="AD3732"/>
  <c r="AD3742"/>
  <c r="AD3730"/>
  <c r="AD3797"/>
  <c r="AD3736"/>
  <c r="AD3731"/>
  <c r="AD3733"/>
  <c r="AD3801"/>
  <c r="AD3791"/>
  <c r="AD3743"/>
  <c r="AD3798"/>
  <c r="AD3799"/>
  <c r="AD3800"/>
  <c r="AD3792"/>
  <c r="AD3803"/>
  <c r="AD3734"/>
  <c r="AD3740"/>
  <c r="AD3793"/>
  <c r="AD2583"/>
  <c r="AD3795"/>
  <c r="AD3794"/>
  <c r="AD3737"/>
  <c r="AD3738"/>
  <c r="AD3741"/>
  <c r="AD3802"/>
  <c r="AD3735"/>
  <c r="AD3471"/>
  <c r="AD3465"/>
  <c r="AD3463"/>
  <c r="AD3460"/>
  <c r="AD3470"/>
  <c r="AD3462"/>
  <c r="AD3466"/>
  <c r="AD3464"/>
  <c r="AD3468"/>
  <c r="AD3459"/>
  <c r="AD3467"/>
  <c r="AD3461"/>
  <c r="AD3469"/>
  <c r="AD3454"/>
  <c r="AD3456"/>
  <c r="AD3455"/>
  <c r="AD3445"/>
  <c r="AD3444"/>
  <c r="AD3446"/>
  <c r="AD3449"/>
  <c r="AD3447"/>
  <c r="AD3451"/>
  <c r="AD3450"/>
  <c r="AD3452"/>
  <c r="AD3457"/>
  <c r="AD3453"/>
  <c r="AD1890"/>
  <c r="AD3433"/>
  <c r="AD3432"/>
  <c r="AD3429"/>
  <c r="AD3431"/>
  <c r="AD3438"/>
  <c r="AD3430"/>
  <c r="AD3442"/>
  <c r="AD3439"/>
  <c r="AD3440"/>
  <c r="AD3435"/>
  <c r="AD3434"/>
  <c r="AD3436"/>
  <c r="AD3437"/>
  <c r="AD3420"/>
  <c r="AD3418"/>
  <c r="AD3427"/>
  <c r="AD3421"/>
  <c r="AD3425"/>
  <c r="AD3424"/>
  <c r="AD3414"/>
  <c r="AD3423"/>
  <c r="AD3422"/>
  <c r="AD3426"/>
  <c r="AD3415"/>
  <c r="AD3416"/>
  <c r="AD3419"/>
  <c r="AD2710"/>
  <c r="AD3815"/>
  <c r="AD3816"/>
  <c r="AD3814"/>
  <c r="AD3807"/>
  <c r="AD3812"/>
  <c r="AD3808"/>
  <c r="AD3805"/>
  <c r="AD3809"/>
  <c r="AD3810"/>
  <c r="AD2250"/>
  <c r="AD3817"/>
  <c r="AD3806"/>
  <c r="AD3813"/>
  <c r="AD3818"/>
  <c r="AD3113"/>
  <c r="AD3135"/>
  <c r="AD3060"/>
  <c r="AD3032"/>
  <c r="AD3137"/>
  <c r="AD3061"/>
  <c r="AD3035"/>
  <c r="AD3136"/>
  <c r="AD3140"/>
  <c r="AD3131"/>
  <c r="AD3052"/>
  <c r="AD3129"/>
  <c r="AD3138"/>
  <c r="AD3122"/>
  <c r="AD3027"/>
  <c r="AD3128"/>
  <c r="AD3121"/>
  <c r="AD3124"/>
  <c r="AD3130"/>
  <c r="AD3114"/>
  <c r="AD3112"/>
  <c r="AD3133"/>
  <c r="AD3024"/>
  <c r="AD3117"/>
  <c r="AD3062"/>
  <c r="AD3123"/>
  <c r="AD3132"/>
  <c r="AD3125"/>
  <c r="AD3059"/>
  <c r="AD3119"/>
  <c r="AD3115"/>
  <c r="AD3063"/>
  <c r="AD3054"/>
  <c r="AD3127"/>
  <c r="AD3064"/>
  <c r="AD3025"/>
  <c r="AD3022"/>
  <c r="AD3118"/>
  <c r="AD3056"/>
  <c r="AD3055"/>
  <c r="AD3026"/>
  <c r="AD3030"/>
  <c r="AD3033"/>
  <c r="AD3023"/>
  <c r="AD3028"/>
  <c r="AD3031"/>
  <c r="AD3057"/>
  <c r="AD3058"/>
  <c r="AD3053"/>
  <c r="AD3134"/>
  <c r="AD3034"/>
  <c r="AD3120"/>
  <c r="AD3010"/>
  <c r="AD3018"/>
  <c r="AD3011"/>
  <c r="AD3007"/>
  <c r="AD3017"/>
  <c r="AD3012"/>
  <c r="AD3015"/>
  <c r="AD3019"/>
  <c r="AD3020"/>
  <c r="AD3014"/>
  <c r="AD3009"/>
  <c r="AD3016"/>
  <c r="AD3008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573"/>
  <c r="AD1346"/>
  <c r="AD435"/>
  <c r="AD2148"/>
  <c r="AD1731"/>
  <c r="AD4567"/>
  <c r="AD4560"/>
  <c r="AD4566"/>
  <c r="AD2115"/>
  <c r="AD2122"/>
  <c r="AD2121"/>
  <c r="AD2128"/>
  <c r="AD2123"/>
  <c r="AD3966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64"/>
  <c r="AD2679"/>
  <c r="AD2688"/>
  <c r="AD2684"/>
  <c r="AD2680"/>
  <c r="AD2685"/>
  <c r="AD2681"/>
  <c r="AD2678"/>
  <c r="AD2682"/>
  <c r="AD2675"/>
  <c r="AD2676"/>
  <c r="AD2687"/>
  <c r="AD2677"/>
  <c r="AD3968"/>
  <c r="AD2936"/>
  <c r="AD2933"/>
  <c r="AD2945"/>
  <c r="AD3969"/>
  <c r="AD3967"/>
  <c r="AD3963"/>
  <c r="AD2934"/>
  <c r="AD2937"/>
  <c r="AD2932"/>
  <c r="AD2935"/>
  <c r="AD2942"/>
  <c r="AD2940"/>
  <c r="AD2939"/>
  <c r="AD2938"/>
  <c r="AD2941"/>
  <c r="AD2943"/>
  <c r="AD2944"/>
  <c r="AD3957"/>
  <c r="AD3956"/>
  <c r="AD3960"/>
  <c r="AD2041"/>
  <c r="AD3958"/>
  <c r="AD3961"/>
  <c r="AD3959"/>
  <c r="AD3962"/>
  <c r="AD3965"/>
  <c r="AD1780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186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190"/>
  <c r="AD2158"/>
  <c r="AD4188"/>
  <c r="AD4195"/>
  <c r="AD4183"/>
  <c r="AD4189"/>
  <c r="AD4192"/>
  <c r="AD2152"/>
  <c r="AD2153"/>
  <c r="AD4184"/>
  <c r="AD4194"/>
  <c r="AD4193"/>
  <c r="AD4185"/>
  <c r="AD4196"/>
  <c r="AD4187"/>
  <c r="AD4191"/>
  <c r="AD1954"/>
  <c r="AD1955"/>
  <c r="AD1645"/>
  <c r="AD81"/>
  <c r="AD1961"/>
  <c r="AD4115"/>
  <c r="AD3617"/>
  <c r="AD4009"/>
  <c r="AD4000"/>
  <c r="AD3623"/>
  <c r="AD2864"/>
  <c r="AD4687"/>
  <c r="AD1946"/>
  <c r="AD4356"/>
  <c r="AD1940"/>
  <c r="AD3151"/>
  <c r="AD2863"/>
  <c r="AD3995"/>
  <c r="AD3993"/>
  <c r="AD4763"/>
  <c r="AD423"/>
  <c r="AD1666"/>
  <c r="AD376"/>
  <c r="AD51"/>
  <c r="AD2301"/>
  <c r="AD2855"/>
  <c r="AD3590"/>
  <c r="AD4112"/>
  <c r="AD4693"/>
  <c r="AD4784"/>
  <c r="AD4350"/>
  <c r="AD3217"/>
  <c r="AD2657"/>
  <c r="AD3946"/>
  <c r="AD1307"/>
  <c r="AD3645"/>
  <c r="AD2859"/>
  <c r="AD2138"/>
  <c r="AD371"/>
  <c r="AD4561"/>
  <c r="AD4179"/>
  <c r="AD3611"/>
  <c r="AD3169"/>
  <c r="AD2527"/>
  <c r="AD1735"/>
  <c r="AD4510"/>
  <c r="AD3954"/>
  <c r="AD3185"/>
  <c r="AD2285"/>
  <c r="AD4346"/>
  <c r="AD3245"/>
  <c r="AD1291"/>
  <c r="AD4512"/>
  <c r="AD3952"/>
  <c r="AD3194"/>
  <c r="AD4772"/>
  <c r="AD3644"/>
  <c r="AD4509"/>
  <c r="AD3170"/>
  <c r="AD2848"/>
  <c r="AD4021"/>
  <c r="AD4768"/>
  <c r="AD4019"/>
  <c r="AD1944"/>
  <c r="AD3626"/>
  <c r="AD2532"/>
  <c r="AD1281"/>
  <c r="AD2470"/>
  <c r="AD2494"/>
  <c r="AD4022"/>
  <c r="AD2860"/>
  <c r="AD4178"/>
  <c r="AD1296"/>
  <c r="AD3210"/>
  <c r="AD3632"/>
  <c r="AD1623"/>
  <c r="AD4684"/>
  <c r="AD3640"/>
  <c r="AD2504"/>
  <c r="AD3171"/>
  <c r="AD1700"/>
  <c r="AD3230"/>
  <c r="AD99"/>
  <c r="AD4340"/>
  <c r="AD4162"/>
  <c r="AD4158"/>
  <c r="AD2870"/>
  <c r="AD1753"/>
  <c r="AD1761"/>
  <c r="AD1746"/>
  <c r="AD1738"/>
  <c r="AD2435"/>
  <c r="AD2443"/>
  <c r="AD4507"/>
  <c r="AD3145"/>
  <c r="AD2289"/>
  <c r="AD2000"/>
  <c r="AD3197"/>
  <c r="AD893"/>
  <c r="AD421"/>
  <c r="AD3608"/>
  <c r="AD3202"/>
  <c r="AD3196"/>
  <c r="AD839"/>
  <c r="AD37"/>
  <c r="AD1626"/>
  <c r="AD1286"/>
  <c r="AD1689"/>
  <c r="AD1642"/>
  <c r="AD2526"/>
  <c r="AD3162"/>
  <c r="AD3628"/>
  <c r="AD4142"/>
  <c r="AD477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00"/>
  <c r="AD3237"/>
  <c r="AD3612"/>
  <c r="AD3658"/>
  <c r="AD3974"/>
  <c r="AD4026"/>
  <c r="AD4132"/>
  <c r="AD4155"/>
  <c r="AD4351"/>
  <c r="AD4683"/>
  <c r="AD4777"/>
  <c r="AD4489"/>
  <c r="AD3219"/>
  <c r="AD2649"/>
  <c r="AD2466"/>
  <c r="AD98"/>
  <c r="AD3990"/>
  <c r="AD2919"/>
  <c r="AD1933"/>
  <c r="AD4501"/>
  <c r="AD3941"/>
  <c r="AD2899"/>
  <c r="AD2308"/>
  <c r="AD4565"/>
  <c r="AD4337"/>
  <c r="AD3651"/>
  <c r="AD3186"/>
  <c r="AD2654"/>
  <c r="AD1942"/>
  <c r="AD3998"/>
  <c r="AD3206"/>
  <c r="AD2488"/>
  <c r="AD4353"/>
  <c r="AD3592"/>
  <c r="AD1339"/>
  <c r="AD4526"/>
  <c r="AD3943"/>
  <c r="AD3204"/>
  <c r="AD2464"/>
  <c r="AD3984"/>
  <c r="AD2650"/>
  <c r="AD4164"/>
  <c r="AD3614"/>
  <c r="AD4783"/>
  <c r="AD375"/>
  <c r="AD4018"/>
  <c r="AD1995"/>
  <c r="AD3650"/>
  <c r="AD1679"/>
  <c r="AD413"/>
  <c r="AD2658"/>
  <c r="AD4496"/>
  <c r="AD1662"/>
  <c r="AD2900"/>
  <c r="AD4129"/>
  <c r="AD1668"/>
  <c r="AD1729"/>
  <c r="AD1272"/>
  <c r="AD1630"/>
  <c r="AD116"/>
  <c r="AD2521"/>
  <c r="AD4109"/>
  <c r="AD3596"/>
  <c r="AD3581"/>
  <c r="AD4354"/>
  <c r="AD3948"/>
  <c r="AD2465"/>
  <c r="AD4161"/>
  <c r="AD2887"/>
  <c r="AD1764"/>
  <c r="AD1747"/>
  <c r="AD1752"/>
  <c r="AD1743"/>
  <c r="AD2444"/>
  <c r="AD2439"/>
  <c r="AD2531"/>
  <c r="AD2433"/>
  <c r="AD3148"/>
  <c r="AD2135"/>
  <c r="AD4175"/>
  <c r="AD4168"/>
  <c r="AD3240"/>
  <c r="AD1941"/>
  <c r="AD49"/>
  <c r="AD4765"/>
  <c r="AD2016"/>
  <c r="AD1660"/>
  <c r="AD2500"/>
  <c r="AD4181"/>
  <c r="AD2668"/>
  <c r="AD390"/>
  <c r="AD88"/>
  <c r="AD3242"/>
  <c r="AD4176"/>
  <c r="AD1669"/>
  <c r="AD73"/>
  <c r="AD2849"/>
  <c r="AD2878"/>
  <c r="AD3616"/>
  <c r="AD2895"/>
  <c r="AD1938"/>
  <c r="AD857"/>
  <c r="AD449"/>
  <c r="AD466"/>
  <c r="AD3247"/>
  <c r="AD2653"/>
  <c r="AD871"/>
  <c r="AD842"/>
  <c r="AD64"/>
  <c r="AD460"/>
  <c r="AD1316"/>
  <c r="AD1717"/>
  <c r="AD882"/>
  <c r="AD2481"/>
  <c r="AD2891"/>
  <c r="AD3657"/>
  <c r="AD4508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198"/>
  <c r="AD3238"/>
  <c r="AD3613"/>
  <c r="AD3659"/>
  <c r="AD3975"/>
  <c r="AD4027"/>
  <c r="AD4133"/>
  <c r="AD4156"/>
  <c r="AD4352"/>
  <c r="AD4562"/>
  <c r="AD4782"/>
  <c r="AD4564"/>
  <c r="AD3595"/>
  <c r="AD2885"/>
  <c r="AD2467"/>
  <c r="AD451"/>
  <c r="AD4028"/>
  <c r="AD3159"/>
  <c r="AD2309"/>
  <c r="AD3981"/>
  <c r="AD2892"/>
  <c r="AD2475"/>
  <c r="AD1711"/>
  <c r="AD4692"/>
  <c r="AD4358"/>
  <c r="AD3175"/>
  <c r="AD1950"/>
  <c r="AD4004"/>
  <c r="AD3246"/>
  <c r="AD1340"/>
  <c r="AD4488"/>
  <c r="AD3620"/>
  <c r="AD2662"/>
  <c r="AD1622"/>
  <c r="AD4689"/>
  <c r="AD3973"/>
  <c r="AD3221"/>
  <c r="AD2671"/>
  <c r="AD1275"/>
  <c r="AD4361"/>
  <c r="AD3633"/>
  <c r="AD4524"/>
  <c r="AD1306"/>
  <c r="AD4157"/>
  <c r="AD2283"/>
  <c r="AD4003"/>
  <c r="AD2005"/>
  <c r="AD2287"/>
  <c r="AD2652"/>
  <c r="AD1732"/>
  <c r="AD2917"/>
  <c r="AD3211"/>
  <c r="AD2489"/>
  <c r="AD1675"/>
  <c r="AD889"/>
  <c r="AD2499"/>
  <c r="AD4163"/>
  <c r="AD3619"/>
  <c r="AD2303"/>
  <c r="AD870"/>
  <c r="AD3224"/>
  <c r="AD4023"/>
  <c r="AD1750"/>
  <c r="AD1749"/>
  <c r="AD1754"/>
  <c r="AD2441"/>
  <c r="AD3154"/>
  <c r="AD3146"/>
  <c r="AD3143"/>
  <c r="AD2523"/>
  <c r="AD3150"/>
  <c r="AD2850"/>
  <c r="AD3241"/>
  <c r="AD2851"/>
  <c r="AD3618"/>
  <c r="AD2513"/>
  <c r="AD2022"/>
  <c r="AD4780"/>
  <c r="AD3646"/>
  <c r="AD3602"/>
  <c r="AD3593"/>
  <c r="AD392"/>
  <c r="AD395"/>
  <c r="AD1282"/>
  <c r="AD1703"/>
  <c r="AD1295"/>
  <c r="AD1724"/>
  <c r="AD2664"/>
  <c r="AD3192"/>
  <c r="AD3999"/>
  <c r="AD4172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77"/>
  <c r="AD3228"/>
  <c r="AD3604"/>
  <c r="AD3665"/>
  <c r="AD3976"/>
  <c r="AD4005"/>
  <c r="AD4134"/>
  <c r="AD4150"/>
  <c r="AD4336"/>
  <c r="AD4516"/>
  <c r="AD4766"/>
  <c r="AD4691"/>
  <c r="AD3625"/>
  <c r="AD2890"/>
  <c r="AD2502"/>
  <c r="AD4149"/>
  <c r="AD2298"/>
  <c r="AD2020"/>
  <c r="AD3989"/>
  <c r="AD2918"/>
  <c r="AD2490"/>
  <c r="AD4362"/>
  <c r="AD3951"/>
  <c r="AD3193"/>
  <c r="AD2002"/>
  <c r="AD2468"/>
  <c r="AD4110"/>
  <c r="AD3235"/>
  <c r="AD1619"/>
  <c r="AD4527"/>
  <c r="AD3653"/>
  <c r="AD1959"/>
  <c r="AD4682"/>
  <c r="AD4002"/>
  <c r="AD2524"/>
  <c r="AD4125"/>
  <c r="AD2660"/>
  <c r="AD4349"/>
  <c r="AD4570"/>
  <c r="AD2893"/>
  <c r="AD1647"/>
  <c r="AD4495"/>
  <c r="AD2672"/>
  <c r="AD4029"/>
  <c r="AD2021"/>
  <c r="AD2883"/>
  <c r="AD2912"/>
  <c r="AD4169"/>
  <c r="AD372"/>
  <c r="AD2472"/>
  <c r="AD2116"/>
  <c r="AD3610"/>
  <c r="AD2471"/>
  <c r="AD2535"/>
  <c r="AD4506"/>
  <c r="AD2853"/>
  <c r="AD2130"/>
  <c r="AD3630"/>
  <c r="AD1949"/>
  <c r="AD4012"/>
  <c r="AD2648"/>
  <c r="AD3982"/>
  <c r="AD3216"/>
  <c r="AD2302"/>
  <c r="AD4113"/>
  <c r="AD2014"/>
  <c r="AD4130"/>
  <c r="AD1728"/>
  <c r="AD1740"/>
  <c r="AD4491"/>
  <c r="AD850"/>
  <c r="AD2493"/>
  <c r="AD2437"/>
  <c r="AD3212"/>
  <c r="AD3155"/>
  <c r="AD2536"/>
  <c r="AD3149"/>
  <c r="AD4764"/>
  <c r="AD4121"/>
  <c r="AD87"/>
  <c r="AD1292"/>
  <c r="AD2879"/>
  <c r="AD2530"/>
  <c r="AD2922"/>
  <c r="AD887"/>
  <c r="AD463"/>
  <c r="AD2001"/>
  <c r="AD2007"/>
  <c r="AD1337"/>
  <c r="AD42"/>
  <c r="AD2136"/>
  <c r="AD426"/>
  <c r="AD3987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83"/>
  <c r="AD3223"/>
  <c r="AD3598"/>
  <c r="AD3660"/>
  <c r="AD3944"/>
  <c r="AD4011"/>
  <c r="AD4123"/>
  <c r="AD4139"/>
  <c r="AD4338"/>
  <c r="AD4517"/>
  <c r="AD4760"/>
  <c r="AD4775"/>
  <c r="AD3983"/>
  <c r="AD2905"/>
  <c r="AD2495"/>
  <c r="AD1308"/>
  <c r="AD4173"/>
  <c r="AD3588"/>
  <c r="AD2463"/>
  <c r="AD2142"/>
  <c r="AD4148"/>
  <c r="AD3176"/>
  <c r="AD2479"/>
  <c r="AD1943"/>
  <c r="AD4493"/>
  <c r="AD3988"/>
  <c r="AD3207"/>
  <c r="AD2845"/>
  <c r="AD2013"/>
  <c r="AD47"/>
  <c r="AD4347"/>
  <c r="AD3582"/>
  <c r="AD1637"/>
  <c r="AD4563"/>
  <c r="AD4014"/>
  <c r="AD2884"/>
  <c r="AD2010"/>
  <c r="AD4769"/>
  <c r="AD4020"/>
  <c r="AD3591"/>
  <c r="AD2528"/>
  <c r="AD2137"/>
  <c r="AD4685"/>
  <c r="AD4504"/>
  <c r="AD4762"/>
  <c r="AD74"/>
  <c r="AD1697"/>
  <c r="AD4767"/>
  <c r="AD2661"/>
  <c r="AD4520"/>
  <c r="AD2293"/>
  <c r="AD2913"/>
  <c r="AD880"/>
  <c r="AD2894"/>
  <c r="AD2873"/>
  <c r="AD4360"/>
  <c r="AD1314"/>
  <c r="AD3636"/>
  <c r="AD2498"/>
  <c r="AD2842"/>
  <c r="AD3635"/>
  <c r="AD2018"/>
  <c r="AD2505"/>
  <c r="AD1329"/>
  <c r="AD1953"/>
  <c r="AD4486"/>
  <c r="AD4502"/>
  <c r="AD4153"/>
  <c r="AD3205"/>
  <c r="AD4505"/>
  <c r="AD1948"/>
  <c r="AD1739"/>
  <c r="AD1755"/>
  <c r="AD1757"/>
  <c r="AD2440"/>
  <c r="AD2432"/>
  <c r="AD3144"/>
  <c r="AD2865"/>
  <c r="AD4497"/>
  <c r="AD4007"/>
  <c r="AD2880"/>
  <c r="AD1638"/>
  <c r="AD841"/>
  <c r="AD57"/>
  <c r="AD3226"/>
  <c r="AD3601"/>
  <c r="AD4114"/>
  <c r="AD4015"/>
  <c r="AD4355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60"/>
  <c r="AD3208"/>
  <c r="AD3599"/>
  <c r="AD3642"/>
  <c r="AD3953"/>
  <c r="AD4006"/>
  <c r="AD4124"/>
  <c r="AD4143"/>
  <c r="AD4344"/>
  <c r="AD4518"/>
  <c r="AD4761"/>
  <c r="AD4135"/>
  <c r="AD3178"/>
  <c r="AD2508"/>
  <c r="AD1945"/>
  <c r="AD4339"/>
  <c r="AD2656"/>
  <c r="AD71"/>
  <c r="AD4180"/>
  <c r="AD3634"/>
  <c r="AD2497"/>
  <c r="AD1951"/>
  <c r="AD4511"/>
  <c r="AD4136"/>
  <c r="AD3236"/>
  <c r="AD2869"/>
  <c r="AD2118"/>
  <c r="AD835"/>
  <c r="AD4357"/>
  <c r="AD3621"/>
  <c r="AD2868"/>
  <c r="AD1734"/>
  <c r="AD4120"/>
  <c r="AD2896"/>
  <c r="AD2127"/>
  <c r="AD4108"/>
  <c r="AD3597"/>
  <c r="AD2872"/>
  <c r="AD4686"/>
  <c r="AD3231"/>
  <c r="AD2286"/>
  <c r="AD3180"/>
  <c r="AD4773"/>
  <c r="AD1685"/>
  <c r="AD3174"/>
  <c r="AD3184"/>
  <c r="AD2889"/>
  <c r="AD2282"/>
  <c r="AD3182"/>
  <c r="AD4126"/>
  <c r="AD404"/>
  <c r="AD3227"/>
  <c r="AD4484"/>
  <c r="AD1627"/>
  <c r="AD2882"/>
  <c r="AD2651"/>
  <c r="AD2911"/>
  <c r="AD2288"/>
  <c r="AD2670"/>
  <c r="AD2888"/>
  <c r="AD2904"/>
  <c r="AD2534"/>
  <c r="AD4758"/>
  <c r="AD66"/>
  <c r="AD4571"/>
  <c r="AD433"/>
  <c r="AD112"/>
  <c r="AD3985"/>
  <c r="AD2294"/>
  <c r="AD1994"/>
  <c r="AD1762"/>
  <c r="AD1748"/>
  <c r="AD1742"/>
  <c r="AD1765"/>
  <c r="AD2438"/>
  <c r="AD2515"/>
  <c r="AD3147"/>
  <c r="AD2908"/>
  <c r="AD3647"/>
  <c r="AD4779"/>
  <c r="AD3225"/>
  <c r="AD419"/>
  <c r="AD124"/>
  <c r="AD3586"/>
  <c r="AD2665"/>
  <c r="AD1759"/>
  <c r="AD2673"/>
  <c r="AD2017"/>
  <c r="AD1653"/>
  <c r="AD450"/>
  <c r="AD72"/>
  <c r="AD2009"/>
  <c r="AD3994"/>
  <c r="AD3164"/>
  <c r="AD1705"/>
  <c r="AD4694"/>
  <c r="AD2877"/>
  <c r="AD396"/>
  <c r="AD3166"/>
  <c r="AD1639"/>
  <c r="AD1654"/>
  <c r="AD878"/>
  <c r="AD2015"/>
  <c r="AD1939"/>
  <c r="AD3172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61"/>
  <c r="AD3213"/>
  <c r="AD3584"/>
  <c r="AD3649"/>
  <c r="AD3942"/>
  <c r="AD3997"/>
  <c r="AD4117"/>
  <c r="AD4140"/>
  <c r="AD4170"/>
  <c r="AD4519"/>
  <c r="AD4128"/>
  <c r="AD3199"/>
  <c r="AD2533"/>
  <c r="AD2006"/>
  <c r="AD4525"/>
  <c r="AD3641"/>
  <c r="AD4359"/>
  <c r="AD3638"/>
  <c r="AD2004"/>
  <c r="AD4500"/>
  <c r="AD4147"/>
  <c r="AD3583"/>
  <c r="AD2858"/>
  <c r="AD2496"/>
  <c r="AD1341"/>
  <c r="AD4492"/>
  <c r="AD3629"/>
  <c r="AD2857"/>
  <c r="AD1960"/>
  <c r="AD4127"/>
  <c r="AD3191"/>
  <c r="AD2284"/>
  <c r="AD379"/>
  <c r="AD4116"/>
  <c r="AD3667"/>
  <c r="AD3187"/>
  <c r="AD4757"/>
  <c r="AD3243"/>
  <c r="AD2906"/>
  <c r="AD2928"/>
  <c r="AD4490"/>
  <c r="AD3179"/>
  <c r="AD3215"/>
  <c r="AD3229"/>
  <c r="AD2473"/>
  <c r="AD3600"/>
  <c r="AD1655"/>
  <c r="AD4776"/>
  <c r="AD1667"/>
  <c r="AD3605"/>
  <c r="AD1672"/>
  <c r="AD3661"/>
  <c r="AD3234"/>
  <c r="AD41"/>
  <c r="AD3992"/>
  <c r="AD3190"/>
  <c r="AD3220"/>
  <c r="AD4118"/>
  <c r="AD4165"/>
  <c r="AD2120"/>
  <c r="AD2019"/>
  <c r="AD408"/>
  <c r="AD3606"/>
  <c r="AD885"/>
  <c r="AD3648"/>
  <c r="AD4131"/>
  <c r="AD2862"/>
  <c r="AD1737"/>
  <c r="AD1756"/>
  <c r="AD1741"/>
  <c r="AD3585"/>
  <c r="AD2442"/>
  <c r="AD4681"/>
  <c r="AD3580"/>
  <c r="AD3152"/>
  <c r="AD3615"/>
  <c r="AD2666"/>
  <c r="AD2923"/>
  <c r="AD2501"/>
  <c r="AD1698"/>
  <c r="AD863"/>
  <c r="AD79"/>
  <c r="AD4160"/>
  <c r="AD4159"/>
  <c r="AD58"/>
  <c r="AD4688"/>
  <c r="AD3195"/>
  <c r="AD4008"/>
  <c r="AD477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68"/>
  <c r="AD3214"/>
  <c r="AD3589"/>
  <c r="AD3643"/>
  <c r="AD3668"/>
  <c r="AD3991"/>
  <c r="AD4111"/>
  <c r="AD4141"/>
  <c r="AD4171"/>
  <c r="AD4503"/>
  <c r="AD4166"/>
  <c r="AD2292"/>
  <c r="AD4785"/>
  <c r="AD3666"/>
  <c r="AD1271"/>
  <c r="AD4494"/>
  <c r="AD3652"/>
  <c r="AD2846"/>
  <c r="AD2119"/>
  <c r="AD2126"/>
  <c r="AD4572"/>
  <c r="AD4151"/>
  <c r="AD3622"/>
  <c r="AD2898"/>
  <c r="AD2516"/>
  <c r="AD1658"/>
  <c r="AD4485"/>
  <c r="AD3950"/>
  <c r="AD2897"/>
  <c r="AD2117"/>
  <c r="AD4759"/>
  <c r="AD4177"/>
  <c r="AD3222"/>
  <c r="AD2469"/>
  <c r="AD4487"/>
  <c r="AD3945"/>
  <c r="AD3201"/>
  <c r="AD4778"/>
  <c r="AD3607"/>
  <c r="AD2520"/>
  <c r="AD1934"/>
  <c r="AD3163"/>
  <c r="AD2143"/>
  <c r="AD3209"/>
  <c r="AD4569"/>
  <c r="AD3947"/>
  <c r="AD3627"/>
  <c r="AD3637"/>
  <c r="AD2480"/>
  <c r="AD4013"/>
  <c r="AD1713"/>
  <c r="AD3181"/>
  <c r="AD2306"/>
  <c r="AD3996"/>
  <c r="AD4174"/>
  <c r="AD2131"/>
  <c r="AD4690"/>
  <c r="AD3949"/>
  <c r="AD405"/>
  <c r="AD4345"/>
  <c r="AD3631"/>
  <c r="AD3244"/>
  <c r="AD1692"/>
  <c r="AD380"/>
  <c r="AD4154"/>
  <c r="AD2509"/>
  <c r="AD855"/>
  <c r="AD1309"/>
  <c r="AD4119"/>
  <c r="AD3977"/>
  <c r="AD1999"/>
  <c r="AD1763"/>
  <c r="AD1745"/>
  <c r="AD1744"/>
  <c r="AD2436"/>
  <c r="AD2434"/>
  <c r="AD3153"/>
  <c r="AD3156"/>
  <c r="AD1956"/>
  <c r="AD1758"/>
  <c r="AD2667"/>
  <c r="AD3232"/>
  <c r="AD456"/>
  <c r="AD3587"/>
  <c r="AD3167"/>
  <c r="AD2445"/>
  <c r="AD2514"/>
  <c r="AD1293"/>
  <c r="AD465"/>
  <c r="AD119"/>
  <c r="AD1760"/>
  <c r="AD3239"/>
  <c r="AD2645"/>
  <c r="AD464"/>
  <c r="AD420"/>
  <c r="AD4781"/>
  <c r="AD3603"/>
  <c r="AD856"/>
  <c r="AD2529"/>
  <c r="AD3189"/>
  <c r="AD886"/>
  <c r="AD1670"/>
  <c r="AD43"/>
  <c r="AD391"/>
  <c r="AD4010"/>
  <c r="AD3165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<sst xmlns="http://schemas.openxmlformats.org/spreadsheetml/2006/main" count="13656" uniqueCount="1032">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</sst>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24"/>
  <sheetViews>
    <sheetView tabSelected="1" zoomScaleNormal="100" workbookViewId="0">
      <pane ySplit="1" topLeftCell="A4642" activePane="bottomLeft" state="frozen"/>
      <selection pane="bottomLeft" activeCell="M4656" sqref="M465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096" si="939">N2920+S2920</f>
        <v>565.92000000000007</v>
      </c>
      <c r="Y2920" s="14">
        <f t="shared" ref="Y2920:Y3096" si="940">O2920+T2920</f>
        <v>0</v>
      </c>
      <c r="Z2920" s="14">
        <f t="shared" ref="Z2920:Z3096" si="941">P2920+U2920</f>
        <v>0</v>
      </c>
      <c r="AA2920" s="14">
        <f t="shared" ref="AA2920:AA3096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05" si="962">N2991+S2991</f>
        <v>600</v>
      </c>
      <c r="Y2991" s="52">
        <f t="shared" ref="Y2991:Y3005" si="963">O2991+T2991</f>
        <v>0</v>
      </c>
      <c r="Z2991" s="52">
        <f t="shared" ref="Z2991:Z3005" si="964">P2991+U2991</f>
        <v>0</v>
      </c>
      <c r="AA2991" s="52">
        <f t="shared" ref="AA2991:AA3005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90" t="s">
        <v>132</v>
      </c>
      <c r="C3006" s="50" t="s">
        <v>241</v>
      </c>
      <c r="D3006" s="11">
        <v>90</v>
      </c>
      <c r="E3006" s="11">
        <v>0</v>
      </c>
      <c r="F3006" s="11">
        <v>50</v>
      </c>
      <c r="G3006" s="11">
        <v>0</v>
      </c>
      <c r="H3006" s="11">
        <v>0</v>
      </c>
      <c r="I3006" s="51">
        <v>60</v>
      </c>
      <c r="J3006" s="51">
        <v>30</v>
      </c>
      <c r="K3006" s="51">
        <v>0</v>
      </c>
      <c r="L3006" s="51">
        <v>0</v>
      </c>
      <c r="M3006" s="51">
        <v>0</v>
      </c>
      <c r="N3006" s="52">
        <f>D3006*$D$3</f>
        <v>180</v>
      </c>
      <c r="O3006" s="52">
        <f>E3006*$E$3</f>
        <v>0</v>
      </c>
      <c r="P3006" s="52">
        <f>F3006*$F$3</f>
        <v>100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324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9"/>
        <v>504</v>
      </c>
      <c r="Y3006" s="52">
        <f t="shared" si="940"/>
        <v>0</v>
      </c>
      <c r="Z3006" s="52">
        <f t="shared" si="941"/>
        <v>100</v>
      </c>
      <c r="AA3006" s="52">
        <f t="shared" si="942"/>
        <v>0</v>
      </c>
      <c r="AB3006" s="52">
        <f>R3006+W3006</f>
        <v>0</v>
      </c>
      <c r="AC3006" s="53">
        <f>ROUND(X3006+Y3006+Z3006+AA3006+AB3006,1)</f>
        <v>604</v>
      </c>
      <c r="AD3006" s="58"/>
      <c r="AE3006" s="113"/>
      <c r="AF3006" s="60"/>
    </row>
    <row r="3007" spans="1:32">
      <c r="A3007" s="99" t="s">
        <v>800</v>
      </c>
      <c r="B3007" s="91">
        <v>18</v>
      </c>
      <c r="C3007" s="21" t="s">
        <v>324</v>
      </c>
      <c r="D3007" s="12">
        <v>90</v>
      </c>
      <c r="E3007" s="12">
        <v>0</v>
      </c>
      <c r="F3007" s="12">
        <v>50</v>
      </c>
      <c r="G3007" s="12">
        <v>0</v>
      </c>
      <c r="H3007" s="12">
        <v>0</v>
      </c>
      <c r="I3007" s="13">
        <v>80</v>
      </c>
      <c r="J3007" s="13">
        <v>52</v>
      </c>
      <c r="K3007" s="13">
        <v>0</v>
      </c>
      <c r="L3007" s="13">
        <v>0</v>
      </c>
      <c r="M3007" s="13">
        <v>0</v>
      </c>
      <c r="N3007" s="14">
        <f>D3007*$D$4</f>
        <v>144</v>
      </c>
      <c r="O3007" s="14">
        <f>E3007*$E$4</f>
        <v>0</v>
      </c>
      <c r="P3007" s="14">
        <f>F3007*$F$4</f>
        <v>80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475.2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39"/>
        <v>619.20000000000005</v>
      </c>
      <c r="Y3007" s="14">
        <f t="shared" si="940"/>
        <v>0</v>
      </c>
      <c r="Z3007" s="14">
        <f t="shared" si="941"/>
        <v>80</v>
      </c>
      <c r="AA3007" s="14">
        <f t="shared" si="942"/>
        <v>0</v>
      </c>
      <c r="AB3007" s="14">
        <f>R3007+W3007</f>
        <v>0</v>
      </c>
      <c r="AC3007" s="15">
        <f>ROUND(X3007+Y3007+Z3007+AA3007+AB3007,1)</f>
        <v>699.2</v>
      </c>
      <c r="AD3007" s="48">
        <f>(ROUND(AC3007-AC3006,1)/AC3006)</f>
        <v>0.15761589403973511</v>
      </c>
      <c r="AE3007" s="113"/>
      <c r="AF3007" s="60"/>
    </row>
    <row r="3008" spans="1:32">
      <c r="A3008" s="99" t="s">
        <v>801</v>
      </c>
      <c r="B3008" s="91">
        <v>0</v>
      </c>
      <c r="C3008" s="21" t="s">
        <v>834</v>
      </c>
      <c r="D3008" s="12">
        <v>90</v>
      </c>
      <c r="E3008" s="12">
        <v>0</v>
      </c>
      <c r="F3008" s="12">
        <v>50</v>
      </c>
      <c r="G3008" s="12">
        <v>0</v>
      </c>
      <c r="H3008" s="12">
        <v>0</v>
      </c>
      <c r="I3008" s="13">
        <v>60</v>
      </c>
      <c r="J3008" s="13">
        <v>30</v>
      </c>
      <c r="K3008" s="13">
        <v>0</v>
      </c>
      <c r="L3008" s="13">
        <v>0</v>
      </c>
      <c r="M3008" s="13">
        <v>0</v>
      </c>
      <c r="N3008" s="14">
        <f>D3008*$D$5</f>
        <v>180</v>
      </c>
      <c r="O3008" s="14">
        <f>E3008*$E$5</f>
        <v>0</v>
      </c>
      <c r="P3008" s="14">
        <f>F3008*$F$5</f>
        <v>100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291.60000000000002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39"/>
        <v>471.6</v>
      </c>
      <c r="Y3008" s="14">
        <f t="shared" si="940"/>
        <v>0</v>
      </c>
      <c r="Z3008" s="14">
        <f t="shared" si="941"/>
        <v>100</v>
      </c>
      <c r="AA3008" s="14">
        <f t="shared" si="942"/>
        <v>0</v>
      </c>
      <c r="AB3008" s="14">
        <f>R3008+W3008</f>
        <v>0</v>
      </c>
      <c r="AC3008" s="15">
        <f t="shared" ref="AC3008:AC3020" si="968">ROUND(X3008+Y3008+Z3008+AA3008+AB3008,1)</f>
        <v>571.6</v>
      </c>
      <c r="AD3008" s="48">
        <f>(ROUND(AC3008-AC3006,1)/AC3006)</f>
        <v>-5.3642384105960263E-2</v>
      </c>
      <c r="AE3008" s="113"/>
      <c r="AF3008" s="60"/>
    </row>
    <row r="3009" spans="1:32">
      <c r="A3009" s="99" t="s">
        <v>802</v>
      </c>
      <c r="B3009" s="91">
        <v>0</v>
      </c>
      <c r="C3009" s="21" t="s">
        <v>337</v>
      </c>
      <c r="D3009" s="12">
        <v>90</v>
      </c>
      <c r="E3009" s="12">
        <v>0</v>
      </c>
      <c r="F3009" s="12">
        <v>50</v>
      </c>
      <c r="G3009" s="12">
        <v>0</v>
      </c>
      <c r="H3009" s="12">
        <v>0</v>
      </c>
      <c r="I3009" s="13">
        <v>60</v>
      </c>
      <c r="J3009" s="13">
        <v>30</v>
      </c>
      <c r="K3009" s="13">
        <v>0</v>
      </c>
      <c r="L3009" s="13">
        <v>0</v>
      </c>
      <c r="M3009" s="13">
        <v>0</v>
      </c>
      <c r="N3009" s="14">
        <f>D3009*$D$6</f>
        <v>180</v>
      </c>
      <c r="O3009" s="14">
        <f>E3009*$E$6</f>
        <v>0</v>
      </c>
      <c r="P3009" s="14">
        <f>F3009*$F$6</f>
        <v>100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291.60000000000002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39"/>
        <v>471.6</v>
      </c>
      <c r="Y3009" s="14">
        <f t="shared" si="940"/>
        <v>0</v>
      </c>
      <c r="Z3009" s="14">
        <f t="shared" si="941"/>
        <v>100</v>
      </c>
      <c r="AA3009" s="14">
        <f t="shared" si="942"/>
        <v>0</v>
      </c>
      <c r="AB3009" s="14">
        <f t="shared" ref="AB3009:AB3020" si="969">R3009+W3009</f>
        <v>0</v>
      </c>
      <c r="AC3009" s="15">
        <f t="shared" si="968"/>
        <v>571.6</v>
      </c>
      <c r="AD3009" s="48">
        <f>(ROUND(AC3009-AC3006,1)/AC3006)</f>
        <v>-5.3642384105960263E-2</v>
      </c>
      <c r="AE3009" s="113"/>
      <c r="AF3009" s="60"/>
    </row>
    <row r="3010" spans="1:32">
      <c r="A3010" s="99" t="s">
        <v>803</v>
      </c>
      <c r="B3010" s="91">
        <v>0</v>
      </c>
      <c r="C3010" s="21" t="s">
        <v>338</v>
      </c>
      <c r="D3010" s="12">
        <v>90</v>
      </c>
      <c r="E3010" s="12">
        <v>0</v>
      </c>
      <c r="F3010" s="12">
        <v>50</v>
      </c>
      <c r="G3010" s="12">
        <v>0</v>
      </c>
      <c r="H3010" s="12">
        <v>0</v>
      </c>
      <c r="I3010" s="13">
        <v>60</v>
      </c>
      <c r="J3010" s="13">
        <v>30</v>
      </c>
      <c r="K3010" s="13">
        <v>0</v>
      </c>
      <c r="L3010" s="13">
        <v>0</v>
      </c>
      <c r="M3010" s="13">
        <v>0</v>
      </c>
      <c r="N3010" s="14">
        <f>D3010*$D$7</f>
        <v>180</v>
      </c>
      <c r="O3010" s="14">
        <f>E3010*$E$7</f>
        <v>0</v>
      </c>
      <c r="P3010" s="14">
        <f>F3010*$F$7</f>
        <v>100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291.60000000000002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39"/>
        <v>471.6</v>
      </c>
      <c r="Y3010" s="14">
        <f t="shared" si="940"/>
        <v>0</v>
      </c>
      <c r="Z3010" s="14">
        <f t="shared" si="941"/>
        <v>100</v>
      </c>
      <c r="AA3010" s="14">
        <f t="shared" si="942"/>
        <v>0</v>
      </c>
      <c r="AB3010" s="14">
        <f t="shared" si="969"/>
        <v>0</v>
      </c>
      <c r="AC3010" s="15">
        <f t="shared" si="968"/>
        <v>571.6</v>
      </c>
      <c r="AD3010" s="48">
        <f>(ROUND(AC3010-AC3006,1)/AC3006)</f>
        <v>-5.3642384105960263E-2</v>
      </c>
      <c r="AE3010" s="113"/>
      <c r="AF3010" s="60"/>
    </row>
    <row r="3011" spans="1:32">
      <c r="A3011" s="99" t="s">
        <v>653</v>
      </c>
      <c r="B3011" s="91"/>
      <c r="C3011" s="21" t="s">
        <v>339</v>
      </c>
      <c r="D3011" s="12">
        <v>90</v>
      </c>
      <c r="E3011" s="12">
        <v>0</v>
      </c>
      <c r="F3011" s="12">
        <v>50</v>
      </c>
      <c r="G3011" s="12">
        <v>0</v>
      </c>
      <c r="H3011" s="12">
        <v>0</v>
      </c>
      <c r="I3011" s="13">
        <v>60</v>
      </c>
      <c r="J3011" s="13">
        <v>30</v>
      </c>
      <c r="K3011" s="13">
        <v>0</v>
      </c>
      <c r="L3011" s="13">
        <v>0</v>
      </c>
      <c r="M3011" s="13">
        <v>0</v>
      </c>
      <c r="N3011" s="14">
        <f>D3011*$D$8</f>
        <v>180</v>
      </c>
      <c r="O3011" s="14">
        <f>E3011*$E$8</f>
        <v>0</v>
      </c>
      <c r="P3011" s="14">
        <f>F3011*$F$8</f>
        <v>100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291.60000000000002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39"/>
        <v>471.6</v>
      </c>
      <c r="Y3011" s="14">
        <f t="shared" si="940"/>
        <v>0</v>
      </c>
      <c r="Z3011" s="14">
        <f t="shared" si="941"/>
        <v>100</v>
      </c>
      <c r="AA3011" s="14">
        <f t="shared" si="942"/>
        <v>0</v>
      </c>
      <c r="AB3011" s="14">
        <f t="shared" si="969"/>
        <v>0</v>
      </c>
      <c r="AC3011" s="15">
        <f t="shared" si="968"/>
        <v>571.6</v>
      </c>
      <c r="AD3011" s="48">
        <f>(ROUND(AC3011-AC3006,1)/AC3006)</f>
        <v>-5.3642384105960263E-2</v>
      </c>
      <c r="AE3011" s="113"/>
      <c r="AF3011" s="60"/>
    </row>
    <row r="3012" spans="1:32">
      <c r="A3012" s="99" t="s">
        <v>594</v>
      </c>
      <c r="B3012" s="91"/>
      <c r="C3012" s="21" t="s">
        <v>1</v>
      </c>
      <c r="D3012" s="12">
        <v>45</v>
      </c>
      <c r="E3012" s="12">
        <v>120</v>
      </c>
      <c r="F3012" s="12">
        <v>0</v>
      </c>
      <c r="G3012" s="12">
        <v>0</v>
      </c>
      <c r="H3012" s="12">
        <v>0</v>
      </c>
      <c r="I3012" s="13">
        <v>60</v>
      </c>
      <c r="J3012" s="13">
        <v>30</v>
      </c>
      <c r="K3012" s="13">
        <v>100</v>
      </c>
      <c r="L3012" s="13">
        <v>0</v>
      </c>
      <c r="M3012" s="13">
        <v>0</v>
      </c>
      <c r="N3012" s="14">
        <f>D3012*$D$9</f>
        <v>58.5</v>
      </c>
      <c r="O3012" s="14">
        <f>E3012*$E$9</f>
        <v>180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105.29999999999998</v>
      </c>
      <c r="T3012" s="14">
        <f>(O3012/100)*(K3012*$K$9)</f>
        <v>360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39"/>
        <v>163.79999999999998</v>
      </c>
      <c r="Y3012" s="14">
        <f t="shared" si="940"/>
        <v>540</v>
      </c>
      <c r="Z3012" s="14">
        <f t="shared" si="941"/>
        <v>0</v>
      </c>
      <c r="AA3012" s="14">
        <f t="shared" si="942"/>
        <v>0</v>
      </c>
      <c r="AB3012" s="14">
        <f t="shared" si="969"/>
        <v>0</v>
      </c>
      <c r="AC3012" s="15">
        <f t="shared" si="968"/>
        <v>703.8</v>
      </c>
      <c r="AD3012" s="48">
        <f>(ROUND(AC3012-AC3006,1)/AC3006)</f>
        <v>0.1652317880794702</v>
      </c>
      <c r="AE3012" s="113"/>
      <c r="AF3012" s="60"/>
    </row>
    <row r="3013" spans="1:32">
      <c r="A3013" s="99" t="s">
        <v>829</v>
      </c>
      <c r="B3013" s="91"/>
      <c r="C3013" s="21" t="s">
        <v>2</v>
      </c>
      <c r="D3013" s="12">
        <v>45</v>
      </c>
      <c r="E3013" s="12">
        <v>0</v>
      </c>
      <c r="F3013" s="12">
        <v>120</v>
      </c>
      <c r="G3013" s="12">
        <v>0</v>
      </c>
      <c r="H3013" s="12">
        <v>0</v>
      </c>
      <c r="I3013" s="13">
        <v>60</v>
      </c>
      <c r="J3013" s="13">
        <v>30</v>
      </c>
      <c r="K3013" s="13">
        <v>55</v>
      </c>
      <c r="L3013" s="13">
        <v>55</v>
      </c>
      <c r="M3013" s="13">
        <v>0</v>
      </c>
      <c r="N3013" s="14">
        <f>D3013*$D$10</f>
        <v>58.5</v>
      </c>
      <c r="O3013" s="14">
        <f>E3013*$E$10</f>
        <v>0</v>
      </c>
      <c r="P3013" s="14">
        <f>F3013*$F$10</f>
        <v>180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105.29999999999998</v>
      </c>
      <c r="T3013" s="14">
        <f>(O3013/100)*(K3013*$J$10)</f>
        <v>0</v>
      </c>
      <c r="U3013" s="14">
        <f>(P3013/100)*(K3013*$K$10)+(P3013/100)*(L3013*$L$10)</f>
        <v>396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39"/>
        <v>163.79999999999998</v>
      </c>
      <c r="Y3013" s="14">
        <f t="shared" si="940"/>
        <v>0</v>
      </c>
      <c r="Z3013" s="14">
        <f t="shared" si="941"/>
        <v>576</v>
      </c>
      <c r="AA3013" s="14">
        <f t="shared" si="942"/>
        <v>0</v>
      </c>
      <c r="AB3013" s="14">
        <f t="shared" si="969"/>
        <v>0</v>
      </c>
      <c r="AC3013" s="15">
        <f t="shared" si="968"/>
        <v>739.8</v>
      </c>
      <c r="AD3013" s="48">
        <f>(ROUND(AC3013-AC3006,1)/AC3006)</f>
        <v>0.22483443708609274</v>
      </c>
      <c r="AE3013" s="113"/>
      <c r="AF3013" s="60"/>
    </row>
    <row r="3014" spans="1:32">
      <c r="A3014" s="99" t="s">
        <v>830</v>
      </c>
      <c r="B3014" s="91"/>
      <c r="C3014" s="21" t="s">
        <v>3</v>
      </c>
      <c r="D3014" s="12">
        <v>45</v>
      </c>
      <c r="E3014" s="12">
        <v>0</v>
      </c>
      <c r="F3014" s="12">
        <v>0</v>
      </c>
      <c r="G3014" s="12">
        <v>120</v>
      </c>
      <c r="H3014" s="12">
        <v>0</v>
      </c>
      <c r="I3014" s="13">
        <v>60</v>
      </c>
      <c r="J3014" s="13">
        <v>30</v>
      </c>
      <c r="K3014" s="13">
        <v>0</v>
      </c>
      <c r="L3014" s="13">
        <v>100</v>
      </c>
      <c r="M3014" s="13">
        <v>0</v>
      </c>
      <c r="N3014" s="14">
        <f>D3014*$D$11</f>
        <v>58.5</v>
      </c>
      <c r="O3014" s="14">
        <f>E3014*$E$11</f>
        <v>0</v>
      </c>
      <c r="P3014" s="14">
        <f>F3014*$F$11</f>
        <v>0</v>
      </c>
      <c r="Q3014" s="14">
        <f>G3014*$G$11</f>
        <v>180</v>
      </c>
      <c r="R3014" s="14">
        <f>H3014*$H$11</f>
        <v>0</v>
      </c>
      <c r="S3014" s="14">
        <f>(N3014/100)*(I3014*$I$11)+(N3014/100)*(J3014*$J$11)</f>
        <v>105.29999999999998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360</v>
      </c>
      <c r="W3014" s="14">
        <f>(R3014/100)*(K3014*$K$11)+(R3014/100)*(L3014*$L$11)</f>
        <v>0</v>
      </c>
      <c r="X3014" s="14">
        <f t="shared" si="939"/>
        <v>163.79999999999998</v>
      </c>
      <c r="Y3014" s="14">
        <f t="shared" si="940"/>
        <v>0</v>
      </c>
      <c r="Z3014" s="14">
        <f t="shared" si="941"/>
        <v>0</v>
      </c>
      <c r="AA3014" s="14">
        <f t="shared" si="942"/>
        <v>540</v>
      </c>
      <c r="AB3014" s="14">
        <f t="shared" si="969"/>
        <v>0</v>
      </c>
      <c r="AC3014" s="15">
        <f t="shared" si="968"/>
        <v>703.8</v>
      </c>
      <c r="AD3014" s="48">
        <f>(ROUND(AC3014-AC3006,1)/AC3006)</f>
        <v>0.1652317880794702</v>
      </c>
      <c r="AE3014" s="113"/>
      <c r="AF3014" s="60"/>
    </row>
    <row r="3015" spans="1:32">
      <c r="A3015" s="99" t="s">
        <v>831</v>
      </c>
      <c r="B3015" s="91"/>
      <c r="C3015" s="21" t="s">
        <v>4</v>
      </c>
      <c r="D3015" s="12">
        <v>45</v>
      </c>
      <c r="E3015" s="12">
        <v>0</v>
      </c>
      <c r="F3015" s="12">
        <v>0</v>
      </c>
      <c r="G3015" s="12">
        <v>0</v>
      </c>
      <c r="H3015" s="12">
        <v>120</v>
      </c>
      <c r="I3015" s="13">
        <v>60</v>
      </c>
      <c r="J3015" s="13">
        <v>30</v>
      </c>
      <c r="K3015" s="13">
        <v>50</v>
      </c>
      <c r="L3015" s="13">
        <v>50</v>
      </c>
      <c r="M3015" s="13">
        <v>0</v>
      </c>
      <c r="N3015" s="14">
        <f>D3015*$D$12</f>
        <v>58.5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180</v>
      </c>
      <c r="S3015" s="14">
        <f>(N3015/100)*(I3015*$I$12)+(N3015/100)*(J3015*$J$12)</f>
        <v>105.29999999999998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360</v>
      </c>
      <c r="X3015" s="14">
        <f t="shared" si="939"/>
        <v>163.79999999999998</v>
      </c>
      <c r="Y3015" s="14">
        <f t="shared" si="940"/>
        <v>0</v>
      </c>
      <c r="Z3015" s="14">
        <f t="shared" si="941"/>
        <v>0</v>
      </c>
      <c r="AA3015" s="14">
        <f t="shared" si="942"/>
        <v>0</v>
      </c>
      <c r="AB3015" s="14">
        <f t="shared" si="969"/>
        <v>540</v>
      </c>
      <c r="AC3015" s="15">
        <f t="shared" si="968"/>
        <v>703.8</v>
      </c>
      <c r="AD3015" s="48">
        <f>(ROUND(AC3015-AC3006,1)/AC3006)</f>
        <v>0.1652317880794702</v>
      </c>
      <c r="AE3015" s="113"/>
      <c r="AF3015" s="60"/>
    </row>
    <row r="3016" spans="1:32">
      <c r="A3016" s="99" t="s">
        <v>832</v>
      </c>
      <c r="B3016" s="91"/>
      <c r="C3016" s="21" t="s">
        <v>327</v>
      </c>
      <c r="D3016" s="12">
        <v>90</v>
      </c>
      <c r="E3016" s="12">
        <v>0</v>
      </c>
      <c r="F3016" s="12">
        <v>50</v>
      </c>
      <c r="G3016" s="12">
        <v>0</v>
      </c>
      <c r="H3016" s="12">
        <v>0</v>
      </c>
      <c r="I3016" s="13">
        <v>60</v>
      </c>
      <c r="J3016" s="13">
        <v>30</v>
      </c>
      <c r="K3016" s="13">
        <v>0</v>
      </c>
      <c r="L3016" s="13">
        <v>0</v>
      </c>
      <c r="M3016" s="13">
        <v>50</v>
      </c>
      <c r="N3016" s="14">
        <f>D3016*$D$13</f>
        <v>135</v>
      </c>
      <c r="O3016" s="14">
        <f>E3016*$E$13</f>
        <v>0</v>
      </c>
      <c r="P3016" s="14">
        <f>F3016*$F$13</f>
        <v>75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378</v>
      </c>
      <c r="T3016" s="14">
        <f>(O3016/100)*(K3016*$K$13)+(O3016/100)*(M3016*$M$13)</f>
        <v>0</v>
      </c>
      <c r="U3016" s="14">
        <f>(P3016/100)*(K3016*$K$13)+(P3016/100)*(L3016*$L$13)+(P3016/100)*(M3016*$M$13)</f>
        <v>75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513</v>
      </c>
      <c r="Y3016" s="14">
        <f t="shared" si="940"/>
        <v>0</v>
      </c>
      <c r="Z3016" s="14">
        <f t="shared" si="941"/>
        <v>150</v>
      </c>
      <c r="AA3016" s="14">
        <f t="shared" si="942"/>
        <v>0</v>
      </c>
      <c r="AB3016" s="14">
        <f t="shared" si="969"/>
        <v>0</v>
      </c>
      <c r="AC3016" s="15">
        <f t="shared" si="968"/>
        <v>663</v>
      </c>
      <c r="AD3016" s="48">
        <f>(ROUND(AC3016-AC3006,1)/AC3006)</f>
        <v>9.7682119205298013E-2</v>
      </c>
      <c r="AE3016" s="113"/>
      <c r="AF3016" s="60"/>
    </row>
    <row r="3017" spans="1:32">
      <c r="A3017" s="99" t="s">
        <v>833</v>
      </c>
      <c r="B3017" s="91"/>
      <c r="C3017" s="21" t="s">
        <v>328</v>
      </c>
      <c r="D3017" s="12">
        <v>108</v>
      </c>
      <c r="E3017" s="12">
        <v>0</v>
      </c>
      <c r="F3017" s="12">
        <v>0</v>
      </c>
      <c r="G3017" s="12">
        <v>0</v>
      </c>
      <c r="H3017" s="12">
        <v>0</v>
      </c>
      <c r="I3017" s="13">
        <v>60</v>
      </c>
      <c r="J3017" s="13">
        <v>30</v>
      </c>
      <c r="K3017" s="13">
        <v>80</v>
      </c>
      <c r="L3017" s="13">
        <v>0</v>
      </c>
      <c r="M3017" s="13">
        <v>0</v>
      </c>
      <c r="N3017" s="14">
        <f>D3017*$D$14</f>
        <v>162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550.80000000000007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39"/>
        <v>712.80000000000007</v>
      </c>
      <c r="Y3017" s="14">
        <f t="shared" si="940"/>
        <v>0</v>
      </c>
      <c r="Z3017" s="14">
        <f t="shared" si="941"/>
        <v>0</v>
      </c>
      <c r="AA3017" s="14">
        <f t="shared" si="942"/>
        <v>0</v>
      </c>
      <c r="AB3017" s="14">
        <f t="shared" si="969"/>
        <v>0</v>
      </c>
      <c r="AC3017" s="15">
        <f t="shared" si="968"/>
        <v>712.8</v>
      </c>
      <c r="AD3017" s="48">
        <f>(ROUND(AC3017-AC3006,1)/AC3006)</f>
        <v>0.18013245033112582</v>
      </c>
      <c r="AE3017" s="113"/>
      <c r="AF3017" s="60"/>
    </row>
    <row r="3018" spans="1:32">
      <c r="A3018" s="99"/>
      <c r="B3018" s="91"/>
      <c r="C3018" s="21" t="s">
        <v>329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60</v>
      </c>
      <c r="J3018" s="13">
        <v>30</v>
      </c>
      <c r="K3018" s="13">
        <v>0</v>
      </c>
      <c r="L3018" s="13">
        <v>80</v>
      </c>
      <c r="M3018" s="13">
        <v>0</v>
      </c>
      <c r="N3018" s="14">
        <f>D3018*$D$15</f>
        <v>162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550.80000000000007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39"/>
        <v>712.80000000000007</v>
      </c>
      <c r="Y3018" s="14">
        <f t="shared" si="940"/>
        <v>0</v>
      </c>
      <c r="Z3018" s="14">
        <f t="shared" si="941"/>
        <v>0</v>
      </c>
      <c r="AA3018" s="14">
        <f t="shared" si="942"/>
        <v>0</v>
      </c>
      <c r="AB3018" s="14">
        <f t="shared" si="969"/>
        <v>0</v>
      </c>
      <c r="AC3018" s="15">
        <f t="shared" si="968"/>
        <v>712.8</v>
      </c>
      <c r="AD3018" s="48">
        <f>(ROUND(AC3018-AC3006,1)/AC3006)</f>
        <v>0.18013245033112582</v>
      </c>
      <c r="AE3018" s="113"/>
      <c r="AF3018" s="60"/>
    </row>
    <row r="3019" spans="1:32">
      <c r="A3019" s="99"/>
      <c r="B3019" s="91"/>
      <c r="C3019" s="21" t="s">
        <v>325</v>
      </c>
      <c r="D3019" s="12">
        <v>90</v>
      </c>
      <c r="E3019" s="12">
        <v>0</v>
      </c>
      <c r="F3019" s="12">
        <v>50</v>
      </c>
      <c r="G3019" s="12">
        <v>0</v>
      </c>
      <c r="H3019" s="12">
        <v>0</v>
      </c>
      <c r="I3019" s="13">
        <v>60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D3019*$D$16</f>
        <v>144</v>
      </c>
      <c r="O3019" s="14">
        <f>E3019*$E$16</f>
        <v>0</v>
      </c>
      <c r="P3019" s="14">
        <f>F3019*$F$16</f>
        <v>80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439.2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39"/>
        <v>583.20000000000005</v>
      </c>
      <c r="Y3019" s="14">
        <f t="shared" si="940"/>
        <v>0</v>
      </c>
      <c r="Z3019" s="14">
        <f t="shared" si="941"/>
        <v>80</v>
      </c>
      <c r="AA3019" s="14">
        <f t="shared" si="942"/>
        <v>0</v>
      </c>
      <c r="AB3019" s="14">
        <f t="shared" si="969"/>
        <v>0</v>
      </c>
      <c r="AC3019" s="15">
        <f t="shared" si="968"/>
        <v>663.2</v>
      </c>
      <c r="AD3019" s="48">
        <f>(ROUND(AC3019-AC3006,1)/AC3006)</f>
        <v>9.8013245033112581E-2</v>
      </c>
      <c r="AE3019" s="113" t="s">
        <v>799</v>
      </c>
      <c r="AF3019" s="60"/>
    </row>
    <row r="3020" spans="1:32">
      <c r="A3020" s="99"/>
      <c r="B3020" s="91"/>
      <c r="C3020" s="21" t="s">
        <v>326</v>
      </c>
      <c r="D3020" s="12">
        <v>90</v>
      </c>
      <c r="E3020" s="12">
        <v>0</v>
      </c>
      <c r="F3020" s="12">
        <v>50</v>
      </c>
      <c r="G3020" s="12">
        <v>0</v>
      </c>
      <c r="H3020" s="12">
        <v>0</v>
      </c>
      <c r="I3020" s="13">
        <v>95</v>
      </c>
      <c r="J3020" s="13">
        <v>30</v>
      </c>
      <c r="K3020" s="13">
        <v>0</v>
      </c>
      <c r="L3020" s="13">
        <v>0</v>
      </c>
      <c r="M3020" s="13">
        <v>0</v>
      </c>
      <c r="N3020" s="14">
        <f>D3020*$D$17</f>
        <v>144</v>
      </c>
      <c r="O3020" s="14">
        <f>E3020*$E$17</f>
        <v>0</v>
      </c>
      <c r="P3020" s="14">
        <f>F3020*$F$17</f>
        <v>80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522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39"/>
        <v>666</v>
      </c>
      <c r="Y3020" s="14">
        <f t="shared" si="940"/>
        <v>0</v>
      </c>
      <c r="Z3020" s="14">
        <f t="shared" si="941"/>
        <v>80</v>
      </c>
      <c r="AA3020" s="14">
        <f t="shared" si="942"/>
        <v>0</v>
      </c>
      <c r="AB3020" s="14">
        <f t="shared" si="969"/>
        <v>0</v>
      </c>
      <c r="AC3020" s="15">
        <f t="shared" si="968"/>
        <v>746</v>
      </c>
      <c r="AD3020" s="48">
        <f>(ROUND(AC3020-AC3006,1)/AC3006)</f>
        <v>0.23509933774834438</v>
      </c>
      <c r="AE3020" s="113"/>
      <c r="AF3020" s="60"/>
    </row>
    <row r="3021" spans="1:32">
      <c r="A3021" s="106" t="s">
        <v>0</v>
      </c>
      <c r="B3021" s="92" t="s">
        <v>133</v>
      </c>
      <c r="C3021" s="50" t="s">
        <v>242</v>
      </c>
      <c r="D3021" s="11">
        <v>102</v>
      </c>
      <c r="E3021" s="11">
        <v>0</v>
      </c>
      <c r="F3021" s="11">
        <v>0</v>
      </c>
      <c r="G3021" s="11">
        <v>0</v>
      </c>
      <c r="H3021" s="11">
        <v>0</v>
      </c>
      <c r="I3021" s="51">
        <v>80</v>
      </c>
      <c r="J3021" s="51">
        <v>20</v>
      </c>
      <c r="K3021" s="51">
        <v>0</v>
      </c>
      <c r="L3021" s="51">
        <v>0</v>
      </c>
      <c r="M3021" s="51">
        <v>0</v>
      </c>
      <c r="N3021" s="52">
        <f>D3021*$D$3</f>
        <v>204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408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612</v>
      </c>
      <c r="Y3021" s="52">
        <f t="shared" si="940"/>
        <v>0</v>
      </c>
      <c r="Z3021" s="52">
        <f t="shared" si="941"/>
        <v>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612</v>
      </c>
      <c r="AD3021" s="58"/>
      <c r="AE3021" s="113"/>
      <c r="AF3021" s="60"/>
    </row>
    <row r="3022" spans="1:32">
      <c r="A3022" s="99" t="s">
        <v>800</v>
      </c>
      <c r="B3022" s="93">
        <v>20</v>
      </c>
      <c r="C3022" s="21" t="s">
        <v>324</v>
      </c>
      <c r="D3022" s="12">
        <v>102</v>
      </c>
      <c r="E3022" s="12">
        <v>0</v>
      </c>
      <c r="F3022" s="12">
        <v>0</v>
      </c>
      <c r="G3022" s="12">
        <v>0</v>
      </c>
      <c r="H3022" s="12">
        <v>0</v>
      </c>
      <c r="I3022" s="13">
        <v>96</v>
      </c>
      <c r="J3022" s="13">
        <v>37</v>
      </c>
      <c r="K3022" s="13">
        <v>0</v>
      </c>
      <c r="L3022" s="13">
        <v>0</v>
      </c>
      <c r="M3022" s="13">
        <v>0</v>
      </c>
      <c r="N3022" s="14">
        <f>D3022*$D$4</f>
        <v>163.20000000000002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542.64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70">N3022+S3022</f>
        <v>705.84</v>
      </c>
      <c r="Y3022" s="14">
        <f t="shared" ref="Y3022:Y3035" si="971">O3022+T3022</f>
        <v>0</v>
      </c>
      <c r="Z3022" s="14">
        <f t="shared" ref="Z3022:Z3035" si="972">P3022+U3022</f>
        <v>0</v>
      </c>
      <c r="AA3022" s="14">
        <f t="shared" ref="AA3022:AA3035" si="973">Q3022+V3022</f>
        <v>0</v>
      </c>
      <c r="AB3022" s="14">
        <f>R3022+W3022</f>
        <v>0</v>
      </c>
      <c r="AC3022" s="15">
        <f>ROUND(X3022+Y3022+Z3022+AA3022+AB3022,1)</f>
        <v>705.8</v>
      </c>
      <c r="AD3022" s="48">
        <f>(ROUND(AC3022-AC3021,1)/AC3021)</f>
        <v>0.15326797385620913</v>
      </c>
      <c r="AE3022" s="113"/>
      <c r="AF3022" s="60"/>
    </row>
    <row r="3023" spans="1:32">
      <c r="A3023" s="99" t="s">
        <v>801</v>
      </c>
      <c r="B3023" s="93">
        <v>0</v>
      </c>
      <c r="C3023" s="21" t="s">
        <v>834</v>
      </c>
      <c r="D3023" s="12">
        <v>102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20</v>
      </c>
      <c r="K3023" s="13">
        <v>0</v>
      </c>
      <c r="L3023" s="13">
        <v>0</v>
      </c>
      <c r="M3023" s="13">
        <v>0</v>
      </c>
      <c r="N3023" s="14">
        <f>D3023*$D$5</f>
        <v>204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367.2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70"/>
        <v>571.20000000000005</v>
      </c>
      <c r="Y3023" s="14">
        <f t="shared" si="971"/>
        <v>0</v>
      </c>
      <c r="Z3023" s="14">
        <f t="shared" si="972"/>
        <v>0</v>
      </c>
      <c r="AA3023" s="14">
        <f t="shared" si="973"/>
        <v>0</v>
      </c>
      <c r="AB3023" s="14">
        <f>R3023+W3023</f>
        <v>0</v>
      </c>
      <c r="AC3023" s="15">
        <f t="shared" ref="AC3023:AC3035" si="974">ROUND(X3023+Y3023+Z3023+AA3023+AB3023,1)</f>
        <v>571.20000000000005</v>
      </c>
      <c r="AD3023" s="48">
        <f>(ROUND(AC3023-AC3021,1)/AC3021)</f>
        <v>-6.6666666666666666E-2</v>
      </c>
      <c r="AE3023" s="113"/>
      <c r="AF3023" s="60"/>
    </row>
    <row r="3024" spans="1:32">
      <c r="A3024" s="99" t="s">
        <v>802</v>
      </c>
      <c r="B3024" s="93">
        <v>0</v>
      </c>
      <c r="C3024" s="21" t="s">
        <v>337</v>
      </c>
      <c r="D3024" s="12">
        <v>102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20</v>
      </c>
      <c r="K3024" s="13">
        <v>0</v>
      </c>
      <c r="L3024" s="13">
        <v>0</v>
      </c>
      <c r="M3024" s="13">
        <v>0</v>
      </c>
      <c r="N3024" s="14">
        <f>D3024*$D$6</f>
        <v>204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367.2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70"/>
        <v>571.20000000000005</v>
      </c>
      <c r="Y3024" s="14">
        <f t="shared" si="971"/>
        <v>0</v>
      </c>
      <c r="Z3024" s="14">
        <f t="shared" si="972"/>
        <v>0</v>
      </c>
      <c r="AA3024" s="14">
        <f t="shared" si="973"/>
        <v>0</v>
      </c>
      <c r="AB3024" s="14">
        <f t="shared" ref="AB3024:AB3035" si="975">R3024+W3024</f>
        <v>0</v>
      </c>
      <c r="AC3024" s="15">
        <f t="shared" si="974"/>
        <v>571.20000000000005</v>
      </c>
      <c r="AD3024" s="48">
        <f>(ROUND(AC3024-AC3021,1)/AC3021)</f>
        <v>-6.6666666666666666E-2</v>
      </c>
      <c r="AE3024" s="113"/>
      <c r="AF3024" s="60"/>
    </row>
    <row r="3025" spans="1:32">
      <c r="A3025" s="99" t="s">
        <v>803</v>
      </c>
      <c r="B3025" s="93">
        <v>0</v>
      </c>
      <c r="C3025" s="21" t="s">
        <v>338</v>
      </c>
      <c r="D3025" s="12">
        <v>102</v>
      </c>
      <c r="E3025" s="12">
        <v>0</v>
      </c>
      <c r="F3025" s="12">
        <v>0</v>
      </c>
      <c r="G3025" s="12">
        <v>0</v>
      </c>
      <c r="H3025" s="12">
        <v>0</v>
      </c>
      <c r="I3025" s="13">
        <v>80</v>
      </c>
      <c r="J3025" s="13">
        <v>20</v>
      </c>
      <c r="K3025" s="13">
        <v>0</v>
      </c>
      <c r="L3025" s="13">
        <v>0</v>
      </c>
      <c r="M3025" s="13">
        <v>0</v>
      </c>
      <c r="N3025" s="14">
        <f>D3025*$D$7</f>
        <v>204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367.2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70"/>
        <v>571.20000000000005</v>
      </c>
      <c r="Y3025" s="14">
        <f t="shared" si="971"/>
        <v>0</v>
      </c>
      <c r="Z3025" s="14">
        <f t="shared" si="972"/>
        <v>0</v>
      </c>
      <c r="AA3025" s="14">
        <f t="shared" si="973"/>
        <v>0</v>
      </c>
      <c r="AB3025" s="14">
        <f t="shared" si="975"/>
        <v>0</v>
      </c>
      <c r="AC3025" s="15">
        <f t="shared" si="974"/>
        <v>571.20000000000005</v>
      </c>
      <c r="AD3025" s="48">
        <f>(ROUND(AC3025-AC3021,1)/AC3021)</f>
        <v>-6.6666666666666666E-2</v>
      </c>
      <c r="AE3025" s="113"/>
      <c r="AF3025" s="60"/>
    </row>
    <row r="3026" spans="1:32">
      <c r="A3026" s="99" t="s">
        <v>653</v>
      </c>
      <c r="B3026" s="93"/>
      <c r="C3026" s="21" t="s">
        <v>339</v>
      </c>
      <c r="D3026" s="12">
        <v>102</v>
      </c>
      <c r="E3026" s="12">
        <v>0</v>
      </c>
      <c r="F3026" s="12">
        <v>0</v>
      </c>
      <c r="G3026" s="12">
        <v>0</v>
      </c>
      <c r="H3026" s="12">
        <v>0</v>
      </c>
      <c r="I3026" s="13">
        <v>80</v>
      </c>
      <c r="J3026" s="13">
        <v>20</v>
      </c>
      <c r="K3026" s="13">
        <v>0</v>
      </c>
      <c r="L3026" s="13">
        <v>0</v>
      </c>
      <c r="M3026" s="13">
        <v>0</v>
      </c>
      <c r="N3026" s="14">
        <f>D3026*$D$8</f>
        <v>204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367.2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70"/>
        <v>571.20000000000005</v>
      </c>
      <c r="Y3026" s="14">
        <f t="shared" si="971"/>
        <v>0</v>
      </c>
      <c r="Z3026" s="14">
        <f t="shared" si="972"/>
        <v>0</v>
      </c>
      <c r="AA3026" s="14">
        <f t="shared" si="973"/>
        <v>0</v>
      </c>
      <c r="AB3026" s="14">
        <f t="shared" si="975"/>
        <v>0</v>
      </c>
      <c r="AC3026" s="15">
        <f t="shared" si="974"/>
        <v>571.20000000000005</v>
      </c>
      <c r="AD3026" s="48">
        <f>(ROUND(AC3026-AC3021,1)/AC3021)</f>
        <v>-6.6666666666666666E-2</v>
      </c>
      <c r="AE3026" s="113"/>
      <c r="AF3026" s="60"/>
    </row>
    <row r="3027" spans="1:32">
      <c r="A3027" s="99" t="s">
        <v>594</v>
      </c>
      <c r="B3027" s="93"/>
      <c r="C3027" s="21" t="s">
        <v>1</v>
      </c>
      <c r="D3027" s="12">
        <v>56</v>
      </c>
      <c r="E3027" s="12">
        <v>108</v>
      </c>
      <c r="F3027" s="12">
        <v>0</v>
      </c>
      <c r="G3027" s="12">
        <v>0</v>
      </c>
      <c r="H3027" s="12">
        <v>0</v>
      </c>
      <c r="I3027" s="13">
        <v>80</v>
      </c>
      <c r="J3027" s="13">
        <v>20</v>
      </c>
      <c r="K3027" s="13">
        <v>106</v>
      </c>
      <c r="L3027" s="13">
        <v>0</v>
      </c>
      <c r="M3027" s="13">
        <v>0</v>
      </c>
      <c r="N3027" s="14">
        <f>D3027*$D$9</f>
        <v>72.8</v>
      </c>
      <c r="O3027" s="14">
        <f>E3027*$E$9</f>
        <v>162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145.6</v>
      </c>
      <c r="T3027" s="14">
        <f>(O3027/100)*(K3027*$K$9)</f>
        <v>343.44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70"/>
        <v>218.39999999999998</v>
      </c>
      <c r="Y3027" s="14">
        <f t="shared" si="971"/>
        <v>505.44</v>
      </c>
      <c r="Z3027" s="14">
        <f t="shared" si="972"/>
        <v>0</v>
      </c>
      <c r="AA3027" s="14">
        <f t="shared" si="973"/>
        <v>0</v>
      </c>
      <c r="AB3027" s="14">
        <f t="shared" si="975"/>
        <v>0</v>
      </c>
      <c r="AC3027" s="15">
        <f t="shared" si="974"/>
        <v>723.8</v>
      </c>
      <c r="AD3027" s="48">
        <f>(ROUND(AC3027-AC3021,1)/AC3021)</f>
        <v>0.18267973856209149</v>
      </c>
      <c r="AE3027" s="113"/>
      <c r="AF3027" s="60"/>
    </row>
    <row r="3028" spans="1:32">
      <c r="A3028" s="99" t="s">
        <v>829</v>
      </c>
      <c r="B3028" s="93"/>
      <c r="C3028" s="21" t="s">
        <v>2</v>
      </c>
      <c r="D3028" s="12">
        <v>56</v>
      </c>
      <c r="E3028" s="12">
        <v>0</v>
      </c>
      <c r="F3028" s="12">
        <v>108</v>
      </c>
      <c r="G3028" s="12">
        <v>0</v>
      </c>
      <c r="H3028" s="12">
        <v>0</v>
      </c>
      <c r="I3028" s="13">
        <v>80</v>
      </c>
      <c r="J3028" s="13">
        <v>20</v>
      </c>
      <c r="K3028" s="13">
        <v>53</v>
      </c>
      <c r="L3028" s="13">
        <v>53</v>
      </c>
      <c r="M3028" s="13">
        <v>0</v>
      </c>
      <c r="N3028" s="14">
        <f>D3028*$D$10</f>
        <v>72.8</v>
      </c>
      <c r="O3028" s="14">
        <f>E3028*$E$10</f>
        <v>0</v>
      </c>
      <c r="P3028" s="14">
        <f>F3028*$F$10</f>
        <v>162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145.6</v>
      </c>
      <c r="T3028" s="14">
        <f>(O3028/100)*(K3028*$J$10)</f>
        <v>0</v>
      </c>
      <c r="U3028" s="14">
        <f>(P3028/100)*(K3028*$K$10)+(P3028/100)*(L3028*$L$10)</f>
        <v>343.44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70"/>
        <v>218.39999999999998</v>
      </c>
      <c r="Y3028" s="14">
        <f t="shared" si="971"/>
        <v>0</v>
      </c>
      <c r="Z3028" s="14">
        <f t="shared" si="972"/>
        <v>505.44</v>
      </c>
      <c r="AA3028" s="14">
        <f t="shared" si="973"/>
        <v>0</v>
      </c>
      <c r="AB3028" s="14">
        <f t="shared" si="975"/>
        <v>0</v>
      </c>
      <c r="AC3028" s="15">
        <f t="shared" si="974"/>
        <v>723.8</v>
      </c>
      <c r="AD3028" s="48">
        <f>(ROUND(AC3028-AC3021,1)/AC3021)</f>
        <v>0.18267973856209149</v>
      </c>
      <c r="AE3028" s="113"/>
      <c r="AF3028" s="60"/>
    </row>
    <row r="3029" spans="1:32">
      <c r="A3029" s="99" t="s">
        <v>830</v>
      </c>
      <c r="B3029" s="93"/>
      <c r="C3029" s="21" t="s">
        <v>3</v>
      </c>
      <c r="D3029" s="12">
        <v>56</v>
      </c>
      <c r="E3029" s="12">
        <v>0</v>
      </c>
      <c r="F3029" s="12">
        <v>0</v>
      </c>
      <c r="G3029" s="12">
        <v>108</v>
      </c>
      <c r="H3029" s="12">
        <v>0</v>
      </c>
      <c r="I3029" s="13">
        <v>80</v>
      </c>
      <c r="J3029" s="13">
        <v>20</v>
      </c>
      <c r="K3029" s="13">
        <v>0</v>
      </c>
      <c r="L3029" s="13">
        <v>106</v>
      </c>
      <c r="M3029" s="13">
        <v>0</v>
      </c>
      <c r="N3029" s="14">
        <f>D3029*$D$11</f>
        <v>72.8</v>
      </c>
      <c r="O3029" s="14">
        <f>E3029*$E$11</f>
        <v>0</v>
      </c>
      <c r="P3029" s="14">
        <f>F3029*$F$11</f>
        <v>0</v>
      </c>
      <c r="Q3029" s="14">
        <f>G3029*$G$11</f>
        <v>162</v>
      </c>
      <c r="R3029" s="14">
        <f>H3029*$H$11</f>
        <v>0</v>
      </c>
      <c r="S3029" s="14">
        <f>(N3029/100)*(I3029*$I$11)+(N3029/100)*(J3029*$J$11)</f>
        <v>145.6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343.44</v>
      </c>
      <c r="W3029" s="14">
        <f>(R3029/100)*(K3029*$K$11)+(R3029/100)*(L3029*$L$11)</f>
        <v>0</v>
      </c>
      <c r="X3029" s="14">
        <f t="shared" si="970"/>
        <v>218.39999999999998</v>
      </c>
      <c r="Y3029" s="14">
        <f t="shared" si="971"/>
        <v>0</v>
      </c>
      <c r="Z3029" s="14">
        <f t="shared" si="972"/>
        <v>0</v>
      </c>
      <c r="AA3029" s="14">
        <f t="shared" si="973"/>
        <v>505.44</v>
      </c>
      <c r="AB3029" s="14">
        <f t="shared" si="975"/>
        <v>0</v>
      </c>
      <c r="AC3029" s="15">
        <f t="shared" si="974"/>
        <v>723.8</v>
      </c>
      <c r="AD3029" s="48">
        <f>(ROUND(AC3029-AC3021,1)/AC3021)</f>
        <v>0.18267973856209149</v>
      </c>
      <c r="AE3029" s="113"/>
      <c r="AF3029" s="60"/>
    </row>
    <row r="3030" spans="1:32">
      <c r="A3030" s="99" t="s">
        <v>831</v>
      </c>
      <c r="B3030" s="93"/>
      <c r="C3030" s="21" t="s">
        <v>4</v>
      </c>
      <c r="D3030" s="12">
        <v>56</v>
      </c>
      <c r="E3030" s="12">
        <v>0</v>
      </c>
      <c r="F3030" s="12">
        <v>0</v>
      </c>
      <c r="G3030" s="12">
        <v>0</v>
      </c>
      <c r="H3030" s="12">
        <v>108</v>
      </c>
      <c r="I3030" s="13">
        <v>80</v>
      </c>
      <c r="J3030" s="13">
        <v>20</v>
      </c>
      <c r="K3030" s="13">
        <v>53</v>
      </c>
      <c r="L3030" s="13">
        <v>53</v>
      </c>
      <c r="M3030" s="13">
        <v>0</v>
      </c>
      <c r="N3030" s="14">
        <f>D3030*$D$12</f>
        <v>72.8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162</v>
      </c>
      <c r="S3030" s="14">
        <f>(N3030/100)*(I3030*$I$12)+(N3030/100)*(J3030*$J$12)</f>
        <v>145.6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343.44</v>
      </c>
      <c r="X3030" s="14">
        <f t="shared" si="970"/>
        <v>218.39999999999998</v>
      </c>
      <c r="Y3030" s="14">
        <f t="shared" si="971"/>
        <v>0</v>
      </c>
      <c r="Z3030" s="14">
        <f t="shared" si="972"/>
        <v>0</v>
      </c>
      <c r="AA3030" s="14">
        <f t="shared" si="973"/>
        <v>0</v>
      </c>
      <c r="AB3030" s="14">
        <f t="shared" si="975"/>
        <v>505.44</v>
      </c>
      <c r="AC3030" s="15">
        <f t="shared" si="974"/>
        <v>723.8</v>
      </c>
      <c r="AD3030" s="48">
        <f>(ROUND(AC3030-AC3021,1)/AC3021)</f>
        <v>0.18267973856209149</v>
      </c>
      <c r="AE3030" s="113"/>
      <c r="AF3030" s="60"/>
    </row>
    <row r="3031" spans="1:32">
      <c r="A3031" s="99" t="s">
        <v>832</v>
      </c>
      <c r="B3031" s="93"/>
      <c r="C3031" s="21" t="s">
        <v>327</v>
      </c>
      <c r="D3031" s="12">
        <v>102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20</v>
      </c>
      <c r="K3031" s="13">
        <v>0</v>
      </c>
      <c r="L3031" s="13">
        <v>0</v>
      </c>
      <c r="M3031" s="13">
        <v>80</v>
      </c>
      <c r="N3031" s="14">
        <f>D3031*$D$13</f>
        <v>153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550.79999999999995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703.8</v>
      </c>
      <c r="Y3031" s="14">
        <f t="shared" si="971"/>
        <v>0</v>
      </c>
      <c r="Z3031" s="14">
        <f t="shared" si="972"/>
        <v>0</v>
      </c>
      <c r="AA3031" s="14">
        <f t="shared" si="973"/>
        <v>0</v>
      </c>
      <c r="AB3031" s="14">
        <f t="shared" si="975"/>
        <v>0</v>
      </c>
      <c r="AC3031" s="15">
        <f t="shared" si="974"/>
        <v>703.8</v>
      </c>
      <c r="AD3031" s="48">
        <f>(ROUND(AC3031-AC3021,1)/AC3021)</f>
        <v>0.15</v>
      </c>
      <c r="AE3031" s="113"/>
      <c r="AF3031" s="60"/>
    </row>
    <row r="3032" spans="1:32">
      <c r="A3032" s="99" t="s">
        <v>833</v>
      </c>
      <c r="B3032" s="93"/>
      <c r="C3032" s="21" t="s">
        <v>328</v>
      </c>
      <c r="D3032" s="12">
        <v>102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20</v>
      </c>
      <c r="K3032" s="13">
        <v>80</v>
      </c>
      <c r="L3032" s="13">
        <v>0</v>
      </c>
      <c r="M3032" s="13">
        <v>0</v>
      </c>
      <c r="N3032" s="14">
        <f>D3032*$D$14</f>
        <v>153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550.79999999999995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70"/>
        <v>703.8</v>
      </c>
      <c r="Y3032" s="14">
        <f t="shared" si="971"/>
        <v>0</v>
      </c>
      <c r="Z3032" s="14">
        <f t="shared" si="972"/>
        <v>0</v>
      </c>
      <c r="AA3032" s="14">
        <f t="shared" si="973"/>
        <v>0</v>
      </c>
      <c r="AB3032" s="14">
        <f t="shared" si="975"/>
        <v>0</v>
      </c>
      <c r="AC3032" s="15">
        <f t="shared" si="974"/>
        <v>703.8</v>
      </c>
      <c r="AD3032" s="48">
        <f>(ROUND(AC3032-AC3021,1)/AC3021)</f>
        <v>0.15</v>
      </c>
      <c r="AE3032" s="113"/>
      <c r="AF3032" s="60"/>
    </row>
    <row r="3033" spans="1:32">
      <c r="A3033" s="99"/>
      <c r="B3033" s="93"/>
      <c r="C3033" s="21" t="s">
        <v>329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80</v>
      </c>
      <c r="J3033" s="13">
        <v>20</v>
      </c>
      <c r="K3033" s="13">
        <v>0</v>
      </c>
      <c r="L3033" s="13">
        <v>80</v>
      </c>
      <c r="M3033" s="13">
        <v>0</v>
      </c>
      <c r="N3033" s="14">
        <f>D3033*$D$15</f>
        <v>153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550.79999999999995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70"/>
        <v>703.8</v>
      </c>
      <c r="Y3033" s="14">
        <f t="shared" si="971"/>
        <v>0</v>
      </c>
      <c r="Z3033" s="14">
        <f t="shared" si="972"/>
        <v>0</v>
      </c>
      <c r="AA3033" s="14">
        <f t="shared" si="973"/>
        <v>0</v>
      </c>
      <c r="AB3033" s="14">
        <f t="shared" si="975"/>
        <v>0</v>
      </c>
      <c r="AC3033" s="15">
        <f t="shared" si="974"/>
        <v>703.8</v>
      </c>
      <c r="AD3033" s="48">
        <f>(ROUND(AC3033-AC3021,1)/AC3021)</f>
        <v>0.15</v>
      </c>
      <c r="AE3033" s="113"/>
      <c r="AF3033" s="60"/>
    </row>
    <row r="3034" spans="1:32">
      <c r="A3034" s="99"/>
      <c r="B3034" s="93"/>
      <c r="C3034" s="21" t="s">
        <v>325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80</v>
      </c>
      <c r="J3034" s="13">
        <v>63</v>
      </c>
      <c r="K3034" s="13">
        <v>0</v>
      </c>
      <c r="L3034" s="13">
        <v>0</v>
      </c>
      <c r="M3034" s="13">
        <v>0</v>
      </c>
      <c r="N3034" s="14">
        <f>D3034*$D$16</f>
        <v>163.20000000000002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490.41600000000005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70"/>
        <v>653.6160000000001</v>
      </c>
      <c r="Y3034" s="14">
        <f t="shared" si="971"/>
        <v>0</v>
      </c>
      <c r="Z3034" s="14">
        <f t="shared" si="972"/>
        <v>0</v>
      </c>
      <c r="AA3034" s="14">
        <f t="shared" si="973"/>
        <v>0</v>
      </c>
      <c r="AB3034" s="14">
        <f t="shared" si="975"/>
        <v>0</v>
      </c>
      <c r="AC3034" s="15">
        <f t="shared" si="974"/>
        <v>653.6</v>
      </c>
      <c r="AD3034" s="48">
        <f>(ROUND(AC3034-AC3021,1)/AC3021)</f>
        <v>6.7973856209150335E-2</v>
      </c>
      <c r="AE3034" s="113" t="s">
        <v>799</v>
      </c>
      <c r="AF3034" s="60"/>
    </row>
    <row r="3035" spans="1:32">
      <c r="A3035" s="99"/>
      <c r="B3035" s="93"/>
      <c r="C3035" s="21" t="s">
        <v>326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20</v>
      </c>
      <c r="K3035" s="13">
        <v>0</v>
      </c>
      <c r="L3035" s="13">
        <v>0</v>
      </c>
      <c r="M3035" s="13">
        <v>0</v>
      </c>
      <c r="N3035" s="14">
        <f>D3035*$D$17</f>
        <v>163.20000000000002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575.28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70"/>
        <v>738.48</v>
      </c>
      <c r="Y3035" s="14">
        <f t="shared" si="971"/>
        <v>0</v>
      </c>
      <c r="Z3035" s="14">
        <f t="shared" si="972"/>
        <v>0</v>
      </c>
      <c r="AA3035" s="14">
        <f t="shared" si="973"/>
        <v>0</v>
      </c>
      <c r="AB3035" s="14">
        <f t="shared" si="975"/>
        <v>0</v>
      </c>
      <c r="AC3035" s="15">
        <f t="shared" si="974"/>
        <v>738.5</v>
      </c>
      <c r="AD3035" s="48">
        <f>(ROUND(AC3035-AC3021,1)/AC3021)</f>
        <v>0.20669934640522875</v>
      </c>
      <c r="AE3035" s="113"/>
      <c r="AF3035" s="60"/>
    </row>
    <row r="3036" spans="1:32">
      <c r="A3036" s="106" t="s">
        <v>0</v>
      </c>
      <c r="B3036" s="90" t="s">
        <v>651</v>
      </c>
      <c r="C3036" s="50" t="s">
        <v>241</v>
      </c>
      <c r="D3036" s="11">
        <v>86</v>
      </c>
      <c r="E3036" s="11">
        <v>0</v>
      </c>
      <c r="F3036" s="11">
        <v>0</v>
      </c>
      <c r="G3036" s="11">
        <v>0</v>
      </c>
      <c r="H3036" s="11">
        <v>50</v>
      </c>
      <c r="I3036" s="51">
        <v>50</v>
      </c>
      <c r="J3036" s="51">
        <v>25</v>
      </c>
      <c r="K3036" s="51">
        <v>20</v>
      </c>
      <c r="L3036" s="51">
        <v>20</v>
      </c>
      <c r="M3036" s="51">
        <v>0</v>
      </c>
      <c r="N3036" s="52">
        <f>D3036*$D$3</f>
        <v>172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100</v>
      </c>
      <c r="S3036" s="52">
        <f>(N3036/100)*(I3036*$I$3)+(N3036/100)*(J3036*$J$3)</f>
        <v>258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80</v>
      </c>
      <c r="X3036" s="52">
        <f t="shared" si="939"/>
        <v>430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180</v>
      </c>
      <c r="AC3036" s="53">
        <f>ROUND(X3036+Y3036+Z3036+AA3036+AB3036,1)</f>
        <v>610</v>
      </c>
      <c r="AD3036" s="58"/>
      <c r="AE3036" s="113"/>
      <c r="AF3036" s="60"/>
    </row>
    <row r="3037" spans="1:32">
      <c r="A3037" s="99" t="s">
        <v>800</v>
      </c>
      <c r="B3037" s="91">
        <v>16</v>
      </c>
      <c r="C3037" s="21" t="s">
        <v>324</v>
      </c>
      <c r="D3037" s="12">
        <v>86</v>
      </c>
      <c r="E3037" s="12">
        <v>0</v>
      </c>
      <c r="F3037" s="12">
        <v>0</v>
      </c>
      <c r="G3037" s="12">
        <v>0</v>
      </c>
      <c r="H3037" s="12">
        <v>50</v>
      </c>
      <c r="I3037" s="13">
        <v>77</v>
      </c>
      <c r="J3037" s="13">
        <v>45</v>
      </c>
      <c r="K3037" s="13">
        <v>20</v>
      </c>
      <c r="L3037" s="13">
        <v>20</v>
      </c>
      <c r="M3037" s="13">
        <v>0</v>
      </c>
      <c r="N3037" s="14">
        <f>D3037*$D$4</f>
        <v>137.6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80</v>
      </c>
      <c r="S3037" s="14">
        <f>(N3037/100)*(I3037*$I$4)+(N3037/100)*(J3037*$J$4)</f>
        <v>419.67999999999995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64</v>
      </c>
      <c r="X3037" s="14">
        <f t="shared" si="939"/>
        <v>557.28</v>
      </c>
      <c r="Y3037" s="14">
        <f t="shared" si="940"/>
        <v>0</v>
      </c>
      <c r="Z3037" s="14">
        <f t="shared" si="941"/>
        <v>0</v>
      </c>
      <c r="AA3037" s="14">
        <f t="shared" si="942"/>
        <v>0</v>
      </c>
      <c r="AB3037" s="14">
        <f>R3037+W3037</f>
        <v>144</v>
      </c>
      <c r="AC3037" s="15">
        <f>ROUND(X3037+Y3037+Z3037+AA3037+AB3037,1)</f>
        <v>701.3</v>
      </c>
      <c r="AD3037" s="48">
        <f>(ROUND(AC3037-AC3036,1)/AC3036)</f>
        <v>0.14967213114754097</v>
      </c>
      <c r="AE3037" s="113"/>
      <c r="AF3037" s="60"/>
    </row>
    <row r="3038" spans="1:32">
      <c r="A3038" s="99" t="s">
        <v>801</v>
      </c>
      <c r="B3038" s="91">
        <v>10</v>
      </c>
      <c r="C3038" s="21" t="s">
        <v>834</v>
      </c>
      <c r="D3038" s="12">
        <v>86</v>
      </c>
      <c r="E3038" s="12">
        <v>0</v>
      </c>
      <c r="F3038" s="12">
        <v>0</v>
      </c>
      <c r="G3038" s="12">
        <v>0</v>
      </c>
      <c r="H3038" s="12">
        <v>50</v>
      </c>
      <c r="I3038" s="13">
        <v>50</v>
      </c>
      <c r="J3038" s="13">
        <v>25</v>
      </c>
      <c r="K3038" s="13">
        <v>20</v>
      </c>
      <c r="L3038" s="13">
        <v>20</v>
      </c>
      <c r="M3038" s="13">
        <v>0</v>
      </c>
      <c r="N3038" s="14">
        <f>D3038*$D$5</f>
        <v>172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100</v>
      </c>
      <c r="S3038" s="14">
        <f>(N3038/100)*(I3038*$I$5)+(N3038/100)*(J3038*$J$5)</f>
        <v>232.20000000000002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72</v>
      </c>
      <c r="X3038" s="14">
        <f t="shared" si="939"/>
        <v>404.20000000000005</v>
      </c>
      <c r="Y3038" s="14">
        <f t="shared" si="940"/>
        <v>0</v>
      </c>
      <c r="Z3038" s="14">
        <f t="shared" si="941"/>
        <v>0</v>
      </c>
      <c r="AA3038" s="14">
        <f t="shared" si="942"/>
        <v>0</v>
      </c>
      <c r="AB3038" s="14">
        <f>R3038+W3038</f>
        <v>172</v>
      </c>
      <c r="AC3038" s="15">
        <f t="shared" ref="AC3038:AC3050" si="976">ROUND(X3038+Y3038+Z3038+AA3038+AB3038,1)</f>
        <v>576.20000000000005</v>
      </c>
      <c r="AD3038" s="48">
        <f>(ROUND(AC3038-AC3036,1)/AC3036)</f>
        <v>-5.5409836065573766E-2</v>
      </c>
      <c r="AE3038" s="113"/>
      <c r="AF3038" s="60"/>
    </row>
    <row r="3039" spans="1:32">
      <c r="A3039" s="99" t="s">
        <v>802</v>
      </c>
      <c r="B3039" s="91">
        <v>0</v>
      </c>
      <c r="C3039" s="21" t="s">
        <v>337</v>
      </c>
      <c r="D3039" s="12">
        <v>86</v>
      </c>
      <c r="E3039" s="12">
        <v>0</v>
      </c>
      <c r="F3039" s="12">
        <v>0</v>
      </c>
      <c r="G3039" s="12">
        <v>0</v>
      </c>
      <c r="H3039" s="12">
        <v>50</v>
      </c>
      <c r="I3039" s="13">
        <v>50</v>
      </c>
      <c r="J3039" s="13">
        <v>25</v>
      </c>
      <c r="K3039" s="13">
        <v>20</v>
      </c>
      <c r="L3039" s="13">
        <v>20</v>
      </c>
      <c r="M3039" s="13">
        <v>0</v>
      </c>
      <c r="N3039" s="14">
        <f>D3039*$D$6</f>
        <v>172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100</v>
      </c>
      <c r="S3039" s="14">
        <f>(N3039/100)*(I3039*$I$6)+(N3039/100)*(J3039*$J$6)</f>
        <v>232.20000000000002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72</v>
      </c>
      <c r="X3039" s="14">
        <f t="shared" si="939"/>
        <v>404.20000000000005</v>
      </c>
      <c r="Y3039" s="14">
        <f t="shared" si="940"/>
        <v>0</v>
      </c>
      <c r="Z3039" s="14">
        <f t="shared" si="941"/>
        <v>0</v>
      </c>
      <c r="AA3039" s="14">
        <f t="shared" si="942"/>
        <v>0</v>
      </c>
      <c r="AB3039" s="14">
        <f t="shared" ref="AB3039:AB3050" si="977">R3039+W3039</f>
        <v>172</v>
      </c>
      <c r="AC3039" s="15">
        <f t="shared" si="976"/>
        <v>576.20000000000005</v>
      </c>
      <c r="AD3039" s="48">
        <f>(ROUND(AC3039-AC3036,1)/AC3036)</f>
        <v>-5.5409836065573766E-2</v>
      </c>
      <c r="AE3039" s="113"/>
      <c r="AF3039" s="60"/>
    </row>
    <row r="3040" spans="1:32">
      <c r="A3040" s="99" t="s">
        <v>803</v>
      </c>
      <c r="B3040" s="91">
        <v>0</v>
      </c>
      <c r="C3040" s="21" t="s">
        <v>338</v>
      </c>
      <c r="D3040" s="12">
        <v>86</v>
      </c>
      <c r="E3040" s="12">
        <v>0</v>
      </c>
      <c r="F3040" s="12">
        <v>0</v>
      </c>
      <c r="G3040" s="12">
        <v>0</v>
      </c>
      <c r="H3040" s="12">
        <v>50</v>
      </c>
      <c r="I3040" s="13">
        <v>50</v>
      </c>
      <c r="J3040" s="13">
        <v>25</v>
      </c>
      <c r="K3040" s="13">
        <v>20</v>
      </c>
      <c r="L3040" s="13">
        <v>20</v>
      </c>
      <c r="M3040" s="13">
        <v>0</v>
      </c>
      <c r="N3040" s="14">
        <f>D3040*$D$7</f>
        <v>172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100</v>
      </c>
      <c r="S3040" s="14">
        <f>(N3040/100)*(I3040*$I$7)+(N3040/100)*(J3040*$J$7)</f>
        <v>232.20000000000002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72</v>
      </c>
      <c r="X3040" s="14">
        <f t="shared" si="939"/>
        <v>404.20000000000005</v>
      </c>
      <c r="Y3040" s="14">
        <f t="shared" si="940"/>
        <v>0</v>
      </c>
      <c r="Z3040" s="14">
        <f t="shared" si="941"/>
        <v>0</v>
      </c>
      <c r="AA3040" s="14">
        <f t="shared" si="942"/>
        <v>0</v>
      </c>
      <c r="AB3040" s="14">
        <f t="shared" si="977"/>
        <v>172</v>
      </c>
      <c r="AC3040" s="15">
        <f t="shared" si="976"/>
        <v>576.20000000000005</v>
      </c>
      <c r="AD3040" s="48">
        <f>(ROUND(AC3040-AC3036,1)/AC3036)</f>
        <v>-5.5409836065573766E-2</v>
      </c>
      <c r="AE3040" s="113"/>
      <c r="AF3040" s="60"/>
    </row>
    <row r="3041" spans="1:32">
      <c r="A3041" s="99" t="s">
        <v>653</v>
      </c>
      <c r="B3041" s="91"/>
      <c r="C3041" s="21" t="s">
        <v>339</v>
      </c>
      <c r="D3041" s="12">
        <v>86</v>
      </c>
      <c r="E3041" s="12">
        <v>0</v>
      </c>
      <c r="F3041" s="12">
        <v>0</v>
      </c>
      <c r="G3041" s="12">
        <v>0</v>
      </c>
      <c r="H3041" s="12">
        <v>50</v>
      </c>
      <c r="I3041" s="13">
        <v>50</v>
      </c>
      <c r="J3041" s="13">
        <v>25</v>
      </c>
      <c r="K3041" s="13">
        <v>20</v>
      </c>
      <c r="L3041" s="13">
        <v>20</v>
      </c>
      <c r="M3041" s="13">
        <v>0</v>
      </c>
      <c r="N3041" s="14">
        <f>D3041*$D$8</f>
        <v>172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100</v>
      </c>
      <c r="S3041" s="14">
        <f>(N3041/100)*(I3041*$I$8)+(N3041/100)*(J3041*$J$8)</f>
        <v>232.20000000000002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72</v>
      </c>
      <c r="X3041" s="14">
        <f t="shared" si="939"/>
        <v>404.20000000000005</v>
      </c>
      <c r="Y3041" s="14">
        <f t="shared" si="940"/>
        <v>0</v>
      </c>
      <c r="Z3041" s="14">
        <f t="shared" si="941"/>
        <v>0</v>
      </c>
      <c r="AA3041" s="14">
        <f t="shared" si="942"/>
        <v>0</v>
      </c>
      <c r="AB3041" s="14">
        <f t="shared" si="977"/>
        <v>172</v>
      </c>
      <c r="AC3041" s="15">
        <f t="shared" si="976"/>
        <v>576.20000000000005</v>
      </c>
      <c r="AD3041" s="48">
        <f>(ROUND(AC3041-AC3036,1)/AC3036)</f>
        <v>-5.5409836065573766E-2</v>
      </c>
      <c r="AE3041" s="113"/>
      <c r="AF3041" s="60"/>
    </row>
    <row r="3042" spans="1:32">
      <c r="A3042" s="99" t="s">
        <v>594</v>
      </c>
      <c r="B3042" s="91"/>
      <c r="C3042" s="21" t="s">
        <v>1</v>
      </c>
      <c r="D3042" s="12">
        <v>43</v>
      </c>
      <c r="E3042" s="12">
        <v>120</v>
      </c>
      <c r="F3042" s="12">
        <v>0</v>
      </c>
      <c r="G3042" s="12">
        <v>0</v>
      </c>
      <c r="H3042" s="12">
        <v>0</v>
      </c>
      <c r="I3042" s="13">
        <v>50</v>
      </c>
      <c r="J3042" s="13">
        <v>25</v>
      </c>
      <c r="K3042" s="13">
        <v>110</v>
      </c>
      <c r="L3042" s="13">
        <v>0</v>
      </c>
      <c r="M3042" s="13">
        <v>0</v>
      </c>
      <c r="N3042" s="14">
        <f>D3042*$D$9</f>
        <v>55.9</v>
      </c>
      <c r="O3042" s="14">
        <f>E3042*$E$9</f>
        <v>180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83.85</v>
      </c>
      <c r="T3042" s="14">
        <f>(O3042/100)*(K3042*$K$9)</f>
        <v>396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39"/>
        <v>139.75</v>
      </c>
      <c r="Y3042" s="14">
        <f t="shared" si="940"/>
        <v>576</v>
      </c>
      <c r="Z3042" s="14">
        <f t="shared" si="941"/>
        <v>0</v>
      </c>
      <c r="AA3042" s="14">
        <f t="shared" si="942"/>
        <v>0</v>
      </c>
      <c r="AB3042" s="14">
        <f t="shared" si="977"/>
        <v>0</v>
      </c>
      <c r="AC3042" s="15">
        <f t="shared" si="976"/>
        <v>715.8</v>
      </c>
      <c r="AD3042" s="48">
        <f>(ROUND(AC3042-AC3036,1)/AC3036)</f>
        <v>0.17344262295081966</v>
      </c>
      <c r="AE3042" s="113"/>
      <c r="AF3042" s="60"/>
    </row>
    <row r="3043" spans="1:32">
      <c r="A3043" s="99" t="s">
        <v>829</v>
      </c>
      <c r="B3043" s="91"/>
      <c r="C3043" s="21" t="s">
        <v>2</v>
      </c>
      <c r="D3043" s="12">
        <v>43</v>
      </c>
      <c r="E3043" s="12">
        <v>0</v>
      </c>
      <c r="F3043" s="12">
        <v>120</v>
      </c>
      <c r="G3043" s="12">
        <v>0</v>
      </c>
      <c r="H3043" s="12">
        <v>0</v>
      </c>
      <c r="I3043" s="13">
        <v>50</v>
      </c>
      <c r="J3043" s="13">
        <v>25</v>
      </c>
      <c r="K3043" s="13">
        <v>55</v>
      </c>
      <c r="L3043" s="13">
        <v>55</v>
      </c>
      <c r="M3043" s="13">
        <v>0</v>
      </c>
      <c r="N3043" s="14">
        <f>D3043*$D$10</f>
        <v>55.9</v>
      </c>
      <c r="O3043" s="14">
        <f>E3043*$E$10</f>
        <v>0</v>
      </c>
      <c r="P3043" s="14">
        <f>F3043*$F$10</f>
        <v>180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83.85</v>
      </c>
      <c r="T3043" s="14">
        <f>(O3043/100)*(K3043*$J$10)</f>
        <v>0</v>
      </c>
      <c r="U3043" s="14">
        <f>(P3043/100)*(K3043*$K$10)+(P3043/100)*(L3043*$L$10)</f>
        <v>396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39"/>
        <v>139.75</v>
      </c>
      <c r="Y3043" s="14">
        <f t="shared" si="940"/>
        <v>0</v>
      </c>
      <c r="Z3043" s="14">
        <f t="shared" si="941"/>
        <v>576</v>
      </c>
      <c r="AA3043" s="14">
        <f t="shared" si="942"/>
        <v>0</v>
      </c>
      <c r="AB3043" s="14">
        <f t="shared" si="977"/>
        <v>0</v>
      </c>
      <c r="AC3043" s="15">
        <f t="shared" si="976"/>
        <v>715.8</v>
      </c>
      <c r="AD3043" s="48">
        <f>(ROUND(AC3043-AC3036,1)/AC3036)</f>
        <v>0.17344262295081966</v>
      </c>
      <c r="AE3043" s="113"/>
      <c r="AF3043" s="60"/>
    </row>
    <row r="3044" spans="1:32">
      <c r="A3044" s="99" t="s">
        <v>830</v>
      </c>
      <c r="B3044" s="91"/>
      <c r="C3044" s="21" t="s">
        <v>3</v>
      </c>
      <c r="D3044" s="12">
        <v>43</v>
      </c>
      <c r="E3044" s="12">
        <v>0</v>
      </c>
      <c r="F3044" s="12">
        <v>0</v>
      </c>
      <c r="G3044" s="12">
        <v>120</v>
      </c>
      <c r="H3044" s="12">
        <v>0</v>
      </c>
      <c r="I3044" s="13">
        <v>50</v>
      </c>
      <c r="J3044" s="13">
        <v>25</v>
      </c>
      <c r="K3044" s="13">
        <v>0</v>
      </c>
      <c r="L3044" s="13">
        <v>110</v>
      </c>
      <c r="M3044" s="13">
        <v>0</v>
      </c>
      <c r="N3044" s="14">
        <f>D3044*$D$11</f>
        <v>55.9</v>
      </c>
      <c r="O3044" s="14">
        <f>E3044*$E$11</f>
        <v>0</v>
      </c>
      <c r="P3044" s="14">
        <f>F3044*$F$11</f>
        <v>0</v>
      </c>
      <c r="Q3044" s="14">
        <f>G3044*$G$11</f>
        <v>180</v>
      </c>
      <c r="R3044" s="14">
        <f>H3044*$H$11</f>
        <v>0</v>
      </c>
      <c r="S3044" s="14">
        <f>(N3044/100)*(I3044*$I$11)+(N3044/100)*(J3044*$J$11)</f>
        <v>83.85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396</v>
      </c>
      <c r="W3044" s="14">
        <f>(R3044/100)*(K3044*$K$11)+(R3044/100)*(L3044*$L$11)</f>
        <v>0</v>
      </c>
      <c r="X3044" s="14">
        <f t="shared" si="939"/>
        <v>139.75</v>
      </c>
      <c r="Y3044" s="14">
        <f t="shared" si="940"/>
        <v>0</v>
      </c>
      <c r="Z3044" s="14">
        <f t="shared" si="941"/>
        <v>0</v>
      </c>
      <c r="AA3044" s="14">
        <f t="shared" si="942"/>
        <v>576</v>
      </c>
      <c r="AB3044" s="14">
        <f t="shared" si="977"/>
        <v>0</v>
      </c>
      <c r="AC3044" s="15">
        <f t="shared" si="976"/>
        <v>715.8</v>
      </c>
      <c r="AD3044" s="48">
        <f>(ROUND(AC3044-AC3036,1)/AC3036)</f>
        <v>0.17344262295081966</v>
      </c>
      <c r="AE3044" s="113"/>
      <c r="AF3044" s="60"/>
    </row>
    <row r="3045" spans="1:32">
      <c r="A3045" s="99" t="s">
        <v>831</v>
      </c>
      <c r="B3045" s="91"/>
      <c r="C3045" s="21" t="s">
        <v>4</v>
      </c>
      <c r="D3045" s="12">
        <v>43</v>
      </c>
      <c r="E3045" s="12">
        <v>0</v>
      </c>
      <c r="F3045" s="12">
        <v>0</v>
      </c>
      <c r="G3045" s="12">
        <v>0</v>
      </c>
      <c r="H3045" s="12">
        <v>120</v>
      </c>
      <c r="I3045" s="13">
        <v>50</v>
      </c>
      <c r="J3045" s="13">
        <v>25</v>
      </c>
      <c r="K3045" s="13">
        <v>55</v>
      </c>
      <c r="L3045" s="13">
        <v>55</v>
      </c>
      <c r="M3045" s="13">
        <v>0</v>
      </c>
      <c r="N3045" s="14">
        <f>D3045*$D$12</f>
        <v>55.9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180</v>
      </c>
      <c r="S3045" s="14">
        <f>(N3045/100)*(I3045*$I$12)+(N3045/100)*(J3045*$J$12)</f>
        <v>83.85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396</v>
      </c>
      <c r="X3045" s="14">
        <f t="shared" si="939"/>
        <v>139.75</v>
      </c>
      <c r="Y3045" s="14">
        <f t="shared" si="940"/>
        <v>0</v>
      </c>
      <c r="Z3045" s="14">
        <f t="shared" si="941"/>
        <v>0</v>
      </c>
      <c r="AA3045" s="14">
        <f t="shared" si="942"/>
        <v>0</v>
      </c>
      <c r="AB3045" s="14">
        <f t="shared" si="977"/>
        <v>576</v>
      </c>
      <c r="AC3045" s="15">
        <f t="shared" si="976"/>
        <v>715.8</v>
      </c>
      <c r="AD3045" s="48">
        <f>(ROUND(AC3045-AC3036,1)/AC3036)</f>
        <v>0.17344262295081966</v>
      </c>
      <c r="AE3045" s="113"/>
      <c r="AF3045" s="60"/>
    </row>
    <row r="3046" spans="1:32">
      <c r="A3046" s="99" t="s">
        <v>832</v>
      </c>
      <c r="B3046" s="91"/>
      <c r="C3046" s="21" t="s">
        <v>327</v>
      </c>
      <c r="D3046" s="12">
        <v>86</v>
      </c>
      <c r="E3046" s="12">
        <v>0</v>
      </c>
      <c r="F3046" s="12">
        <v>0</v>
      </c>
      <c r="G3046" s="12">
        <v>0</v>
      </c>
      <c r="H3046" s="12">
        <v>50</v>
      </c>
      <c r="I3046" s="13">
        <v>50</v>
      </c>
      <c r="J3046" s="13">
        <v>25</v>
      </c>
      <c r="K3046" s="13">
        <v>20</v>
      </c>
      <c r="L3046" s="13">
        <v>20</v>
      </c>
      <c r="M3046" s="13">
        <v>50</v>
      </c>
      <c r="N3046" s="14">
        <f>D3046*$D$13</f>
        <v>129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75</v>
      </c>
      <c r="S3046" s="14">
        <f>(N3046/100)*(I3046*$I$13)+(N3046/100)*(J3046*$J$13)+(N3046/100)*(M3046*$M$13)</f>
        <v>322.5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135</v>
      </c>
      <c r="X3046" s="14">
        <f>N3046+S3046</f>
        <v>451.5</v>
      </c>
      <c r="Y3046" s="14">
        <f t="shared" si="940"/>
        <v>0</v>
      </c>
      <c r="Z3046" s="14">
        <f t="shared" si="941"/>
        <v>0</v>
      </c>
      <c r="AA3046" s="14">
        <f t="shared" si="942"/>
        <v>0</v>
      </c>
      <c r="AB3046" s="14">
        <f t="shared" si="977"/>
        <v>210</v>
      </c>
      <c r="AC3046" s="15">
        <f t="shared" si="976"/>
        <v>661.5</v>
      </c>
      <c r="AD3046" s="48">
        <f>(ROUND(AC3046-AC3036,1)/AC3036)</f>
        <v>8.4426229508196726E-2</v>
      </c>
      <c r="AE3046" s="113"/>
      <c r="AF3046" s="60"/>
    </row>
    <row r="3047" spans="1:32">
      <c r="A3047" s="99" t="s">
        <v>833</v>
      </c>
      <c r="B3047" s="91"/>
      <c r="C3047" s="21" t="s">
        <v>328</v>
      </c>
      <c r="D3047" s="12">
        <v>100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25</v>
      </c>
      <c r="K3047" s="13">
        <v>110</v>
      </c>
      <c r="L3047" s="13">
        <v>0</v>
      </c>
      <c r="M3047" s="13">
        <v>0</v>
      </c>
      <c r="N3047" s="14">
        <f>D3047*$D$14</f>
        <v>150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39"/>
        <v>705</v>
      </c>
      <c r="Y3047" s="14">
        <f t="shared" si="940"/>
        <v>0</v>
      </c>
      <c r="Z3047" s="14">
        <f t="shared" si="941"/>
        <v>0</v>
      </c>
      <c r="AA3047" s="14">
        <f t="shared" si="942"/>
        <v>0</v>
      </c>
      <c r="AB3047" s="14">
        <f t="shared" si="977"/>
        <v>0</v>
      </c>
      <c r="AC3047" s="15">
        <f t="shared" si="976"/>
        <v>705</v>
      </c>
      <c r="AD3047" s="48">
        <f>(ROUND(AC3047-AC3036,1)/AC3036)</f>
        <v>0.15573770491803279</v>
      </c>
      <c r="AE3047" s="113"/>
      <c r="AF3047" s="60"/>
    </row>
    <row r="3048" spans="1:32">
      <c r="A3048" s="99"/>
      <c r="B3048" s="91"/>
      <c r="C3048" s="21" t="s">
        <v>329</v>
      </c>
      <c r="D3048" s="12">
        <v>100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25</v>
      </c>
      <c r="K3048" s="13">
        <v>0</v>
      </c>
      <c r="L3048" s="13">
        <v>110</v>
      </c>
      <c r="M3048" s="13">
        <v>0</v>
      </c>
      <c r="N3048" s="14">
        <f>D3048*$D$15</f>
        <v>150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39"/>
        <v>705</v>
      </c>
      <c r="Y3048" s="14">
        <f t="shared" si="940"/>
        <v>0</v>
      </c>
      <c r="Z3048" s="14">
        <f t="shared" si="941"/>
        <v>0</v>
      </c>
      <c r="AA3048" s="14">
        <f t="shared" si="942"/>
        <v>0</v>
      </c>
      <c r="AB3048" s="14">
        <f t="shared" si="977"/>
        <v>0</v>
      </c>
      <c r="AC3048" s="15">
        <f t="shared" si="976"/>
        <v>705</v>
      </c>
      <c r="AD3048" s="48">
        <f>(ROUND(AC3048-AC3036,1)/AC3036)</f>
        <v>0.15573770491803279</v>
      </c>
      <c r="AE3048" s="113"/>
      <c r="AF3048" s="60"/>
    </row>
    <row r="3049" spans="1:32">
      <c r="A3049" s="99"/>
      <c r="B3049" s="91"/>
      <c r="C3049" s="21" t="s">
        <v>325</v>
      </c>
      <c r="D3049" s="12">
        <v>86</v>
      </c>
      <c r="E3049" s="12">
        <v>0</v>
      </c>
      <c r="F3049" s="12">
        <v>0</v>
      </c>
      <c r="G3049" s="12">
        <v>0</v>
      </c>
      <c r="H3049" s="12">
        <v>50</v>
      </c>
      <c r="I3049" s="13">
        <v>50</v>
      </c>
      <c r="J3049" s="13">
        <v>66</v>
      </c>
      <c r="K3049" s="13">
        <v>20</v>
      </c>
      <c r="L3049" s="13">
        <v>20</v>
      </c>
      <c r="M3049" s="13">
        <v>0</v>
      </c>
      <c r="N3049" s="14">
        <f>D3049*$D$16</f>
        <v>137.6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80</v>
      </c>
      <c r="S3049" s="14">
        <f>(N3049/100)*(I3049*$I$16)+(N3049/100)*(J3049*$J$16)</f>
        <v>386.65600000000001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64</v>
      </c>
      <c r="X3049" s="14">
        <f t="shared" si="939"/>
        <v>524.25599999999997</v>
      </c>
      <c r="Y3049" s="14">
        <f t="shared" si="940"/>
        <v>0</v>
      </c>
      <c r="Z3049" s="14">
        <f t="shared" si="941"/>
        <v>0</v>
      </c>
      <c r="AA3049" s="14">
        <f t="shared" si="942"/>
        <v>0</v>
      </c>
      <c r="AB3049" s="14">
        <f t="shared" si="977"/>
        <v>144</v>
      </c>
      <c r="AC3049" s="15">
        <f t="shared" si="976"/>
        <v>668.3</v>
      </c>
      <c r="AD3049" s="48">
        <f>(ROUND(AC3049-AC3036,1)/AC3036)</f>
        <v>9.5573770491803267E-2</v>
      </c>
      <c r="AE3049" s="113" t="s">
        <v>799</v>
      </c>
      <c r="AF3049" s="60"/>
    </row>
    <row r="3050" spans="1:32">
      <c r="A3050" s="99"/>
      <c r="B3050" s="91"/>
      <c r="C3050" s="21" t="s">
        <v>326</v>
      </c>
      <c r="D3050" s="12">
        <v>86</v>
      </c>
      <c r="E3050" s="12">
        <v>0</v>
      </c>
      <c r="F3050" s="12">
        <v>0</v>
      </c>
      <c r="G3050" s="12">
        <v>0</v>
      </c>
      <c r="H3050" s="12">
        <v>50</v>
      </c>
      <c r="I3050" s="13">
        <v>90</v>
      </c>
      <c r="J3050" s="13">
        <v>25</v>
      </c>
      <c r="K3050" s="13">
        <v>20</v>
      </c>
      <c r="L3050" s="13">
        <v>20</v>
      </c>
      <c r="M3050" s="13">
        <v>0</v>
      </c>
      <c r="N3050" s="14">
        <f>D3050*$D$17</f>
        <v>137.6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80</v>
      </c>
      <c r="S3050" s="14">
        <f>(N3050/100)*(I3050*$I$17)+(N3050/100)*(J3050*$J$17)</f>
        <v>467.83999999999992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64</v>
      </c>
      <c r="X3050" s="14">
        <f t="shared" si="939"/>
        <v>605.43999999999994</v>
      </c>
      <c r="Y3050" s="14">
        <f t="shared" si="940"/>
        <v>0</v>
      </c>
      <c r="Z3050" s="14">
        <f t="shared" si="941"/>
        <v>0</v>
      </c>
      <c r="AA3050" s="14">
        <f t="shared" si="942"/>
        <v>0</v>
      </c>
      <c r="AB3050" s="14">
        <f t="shared" si="977"/>
        <v>144</v>
      </c>
      <c r="AC3050" s="15">
        <f t="shared" si="976"/>
        <v>749.4</v>
      </c>
      <c r="AD3050" s="48">
        <f>(ROUND(AC3050-AC3036,1)/AC3036)</f>
        <v>0.22852459016393445</v>
      </c>
      <c r="AE3050" s="113"/>
      <c r="AF3050" s="60"/>
    </row>
    <row r="3051" spans="1:32">
      <c r="A3051" s="106" t="s">
        <v>0</v>
      </c>
      <c r="B3051" s="92" t="s">
        <v>136</v>
      </c>
      <c r="C3051" s="50" t="s">
        <v>241</v>
      </c>
      <c r="D3051" s="11">
        <v>101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70</v>
      </c>
      <c r="K3051" s="51">
        <v>0</v>
      </c>
      <c r="L3051" s="51">
        <v>0</v>
      </c>
      <c r="M3051" s="51">
        <v>0</v>
      </c>
      <c r="N3051" s="52">
        <f>D3051*$D$3</f>
        <v>202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404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9"/>
        <v>606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0</v>
      </c>
      <c r="AC3051" s="53">
        <f>ROUND(X3051+Y3051+Z3051+AA3051+AB3051,1)</f>
        <v>606</v>
      </c>
      <c r="AD3051" s="58"/>
      <c r="AE3051" s="113"/>
      <c r="AF3051" s="60"/>
    </row>
    <row r="3052" spans="1:32">
      <c r="A3052" s="99" t="s">
        <v>800</v>
      </c>
      <c r="B3052" s="93">
        <v>10</v>
      </c>
      <c r="C3052" s="21" t="s">
        <v>324</v>
      </c>
      <c r="D3052" s="12">
        <v>101</v>
      </c>
      <c r="E3052" s="12">
        <v>0</v>
      </c>
      <c r="F3052" s="12">
        <v>0</v>
      </c>
      <c r="G3052" s="12">
        <v>0</v>
      </c>
      <c r="H3052" s="12">
        <v>0</v>
      </c>
      <c r="I3052" s="13">
        <v>47</v>
      </c>
      <c r="J3052" s="13">
        <v>86</v>
      </c>
      <c r="K3052" s="13">
        <v>0</v>
      </c>
      <c r="L3052" s="13">
        <v>0</v>
      </c>
      <c r="M3052" s="13">
        <v>0</v>
      </c>
      <c r="N3052" s="14">
        <f>D3052*$D$4</f>
        <v>161.60000000000002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537.32000000000016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ref="X3052:X3065" si="978">N3052+S3052</f>
        <v>698.92000000000019</v>
      </c>
      <c r="Y3052" s="14">
        <f t="shared" ref="Y3052:Y3065" si="979">O3052+T3052</f>
        <v>0</v>
      </c>
      <c r="Z3052" s="14">
        <f t="shared" ref="Z3052:Z3065" si="980">P3052+U3052</f>
        <v>0</v>
      </c>
      <c r="AA3052" s="14">
        <f t="shared" ref="AA3052:AA3065" si="981">Q3052+V3052</f>
        <v>0</v>
      </c>
      <c r="AB3052" s="14">
        <f>R3052+W3052</f>
        <v>0</v>
      </c>
      <c r="AC3052" s="15">
        <f>ROUND(X3052+Y3052+Z3052+AA3052+AB3052,1)</f>
        <v>698.9</v>
      </c>
      <c r="AD3052" s="48">
        <f>(ROUND(AC3052-AC3051,1)/AC3051)</f>
        <v>0.15330033003300331</v>
      </c>
      <c r="AE3052" s="113"/>
      <c r="AF3052" s="60"/>
    </row>
    <row r="3053" spans="1:32">
      <c r="A3053" s="99" t="s">
        <v>801</v>
      </c>
      <c r="B3053" s="93">
        <v>18</v>
      </c>
      <c r="C3053" s="21" t="s">
        <v>834</v>
      </c>
      <c r="D3053" s="12">
        <v>101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70</v>
      </c>
      <c r="K3053" s="13">
        <v>0</v>
      </c>
      <c r="L3053" s="13">
        <v>0</v>
      </c>
      <c r="M3053" s="13">
        <v>0</v>
      </c>
      <c r="N3053" s="14">
        <f>D3053*$D$5</f>
        <v>202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363.6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78"/>
        <v>565.6</v>
      </c>
      <c r="Y3053" s="14">
        <f t="shared" si="979"/>
        <v>0</v>
      </c>
      <c r="Z3053" s="14">
        <f t="shared" si="980"/>
        <v>0</v>
      </c>
      <c r="AA3053" s="14">
        <f t="shared" si="981"/>
        <v>0</v>
      </c>
      <c r="AB3053" s="14">
        <f>R3053+W3053</f>
        <v>0</v>
      </c>
      <c r="AC3053" s="15">
        <f t="shared" ref="AC3053:AC3065" si="982">ROUND(X3053+Y3053+Z3053+AA3053+AB3053,1)</f>
        <v>565.6</v>
      </c>
      <c r="AD3053" s="48">
        <f>(ROUND(AC3053-AC3051,1)/AC3051)</f>
        <v>-6.6666666666666666E-2</v>
      </c>
      <c r="AE3053" s="113"/>
      <c r="AF3053" s="60"/>
    </row>
    <row r="3054" spans="1:32">
      <c r="A3054" s="99" t="s">
        <v>802</v>
      </c>
      <c r="B3054" s="93">
        <v>0</v>
      </c>
      <c r="C3054" s="21" t="s">
        <v>337</v>
      </c>
      <c r="D3054" s="12">
        <v>101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70</v>
      </c>
      <c r="K3054" s="13">
        <v>0</v>
      </c>
      <c r="L3054" s="13">
        <v>0</v>
      </c>
      <c r="M3054" s="13">
        <v>0</v>
      </c>
      <c r="N3054" s="14">
        <f>D3054*$D$6</f>
        <v>202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363.6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78"/>
        <v>565.6</v>
      </c>
      <c r="Y3054" s="14">
        <f t="shared" si="979"/>
        <v>0</v>
      </c>
      <c r="Z3054" s="14">
        <f t="shared" si="980"/>
        <v>0</v>
      </c>
      <c r="AA3054" s="14">
        <f t="shared" si="981"/>
        <v>0</v>
      </c>
      <c r="AB3054" s="14">
        <f t="shared" ref="AB3054:AB3065" si="983">R3054+W3054</f>
        <v>0</v>
      </c>
      <c r="AC3054" s="15">
        <f t="shared" si="982"/>
        <v>565.6</v>
      </c>
      <c r="AD3054" s="48">
        <f>(ROUND(AC3054-AC3051,1)/AC3051)</f>
        <v>-6.6666666666666666E-2</v>
      </c>
      <c r="AE3054" s="113"/>
      <c r="AF3054" s="60"/>
    </row>
    <row r="3055" spans="1:32">
      <c r="A3055" s="99" t="s">
        <v>803</v>
      </c>
      <c r="B3055" s="93">
        <v>0</v>
      </c>
      <c r="C3055" s="21" t="s">
        <v>338</v>
      </c>
      <c r="D3055" s="12">
        <v>101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70</v>
      </c>
      <c r="K3055" s="13">
        <v>0</v>
      </c>
      <c r="L3055" s="13">
        <v>0</v>
      </c>
      <c r="M3055" s="13">
        <v>0</v>
      </c>
      <c r="N3055" s="14">
        <f>D3055*$D$7</f>
        <v>202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363.6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78"/>
        <v>565.6</v>
      </c>
      <c r="Y3055" s="14">
        <f t="shared" si="979"/>
        <v>0</v>
      </c>
      <c r="Z3055" s="14">
        <f t="shared" si="980"/>
        <v>0</v>
      </c>
      <c r="AA3055" s="14">
        <f t="shared" si="981"/>
        <v>0</v>
      </c>
      <c r="AB3055" s="14">
        <f t="shared" si="983"/>
        <v>0</v>
      </c>
      <c r="AC3055" s="15">
        <f t="shared" si="982"/>
        <v>565.6</v>
      </c>
      <c r="AD3055" s="48">
        <f>(ROUND(AC3055-AC3051,1)/AC3051)</f>
        <v>-6.6666666666666666E-2</v>
      </c>
      <c r="AE3055" s="113"/>
      <c r="AF3055" s="60"/>
    </row>
    <row r="3056" spans="1:32">
      <c r="A3056" s="99" t="s">
        <v>653</v>
      </c>
      <c r="B3056" s="93"/>
      <c r="C3056" s="21" t="s">
        <v>339</v>
      </c>
      <c r="D3056" s="12">
        <v>101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70</v>
      </c>
      <c r="K3056" s="13">
        <v>0</v>
      </c>
      <c r="L3056" s="13">
        <v>0</v>
      </c>
      <c r="M3056" s="13">
        <v>0</v>
      </c>
      <c r="N3056" s="14">
        <f>D3056*$D$8</f>
        <v>202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363.6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78"/>
        <v>565.6</v>
      </c>
      <c r="Y3056" s="14">
        <f t="shared" si="979"/>
        <v>0</v>
      </c>
      <c r="Z3056" s="14">
        <f t="shared" si="980"/>
        <v>0</v>
      </c>
      <c r="AA3056" s="14">
        <f t="shared" si="981"/>
        <v>0</v>
      </c>
      <c r="AB3056" s="14">
        <f t="shared" si="983"/>
        <v>0</v>
      </c>
      <c r="AC3056" s="15">
        <f t="shared" si="982"/>
        <v>565.6</v>
      </c>
      <c r="AD3056" s="48">
        <f>(ROUND(AC3056-AC3051,1)/AC3051)</f>
        <v>-6.6666666666666666E-2</v>
      </c>
      <c r="AE3056" s="113"/>
      <c r="AF3056" s="60"/>
    </row>
    <row r="3057" spans="1:32">
      <c r="A3057" s="99" t="s">
        <v>594</v>
      </c>
      <c r="B3057" s="93"/>
      <c r="C3057" s="21" t="s">
        <v>1</v>
      </c>
      <c r="D3057" s="12">
        <v>50</v>
      </c>
      <c r="E3057" s="12">
        <v>110</v>
      </c>
      <c r="F3057" s="12">
        <v>0</v>
      </c>
      <c r="G3057" s="12">
        <v>0</v>
      </c>
      <c r="H3057" s="12">
        <v>0</v>
      </c>
      <c r="I3057" s="13">
        <v>30</v>
      </c>
      <c r="J3057" s="13">
        <v>70</v>
      </c>
      <c r="K3057" s="13">
        <v>105</v>
      </c>
      <c r="L3057" s="13">
        <v>0</v>
      </c>
      <c r="M3057" s="13">
        <v>0</v>
      </c>
      <c r="N3057" s="14">
        <f>D3057*$D$9</f>
        <v>65</v>
      </c>
      <c r="O3057" s="14">
        <f>E3057*$E$9</f>
        <v>165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130</v>
      </c>
      <c r="T3057" s="14">
        <f>(O3057/100)*(K3057*$K$9)</f>
        <v>346.5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78"/>
        <v>195</v>
      </c>
      <c r="Y3057" s="14">
        <f t="shared" si="979"/>
        <v>511.5</v>
      </c>
      <c r="Z3057" s="14">
        <f t="shared" si="980"/>
        <v>0</v>
      </c>
      <c r="AA3057" s="14">
        <f t="shared" si="981"/>
        <v>0</v>
      </c>
      <c r="AB3057" s="14">
        <f t="shared" si="983"/>
        <v>0</v>
      </c>
      <c r="AC3057" s="15">
        <f t="shared" si="982"/>
        <v>706.5</v>
      </c>
      <c r="AD3057" s="48">
        <f>(ROUND(AC3057-AC3051,1)/AC3051)</f>
        <v>0.16584158415841585</v>
      </c>
      <c r="AE3057" s="113"/>
      <c r="AF3057" s="60"/>
    </row>
    <row r="3058" spans="1:32">
      <c r="A3058" s="99" t="s">
        <v>829</v>
      </c>
      <c r="B3058" s="93"/>
      <c r="C3058" s="21" t="s">
        <v>2</v>
      </c>
      <c r="D3058" s="12">
        <v>50</v>
      </c>
      <c r="E3058" s="12">
        <v>0</v>
      </c>
      <c r="F3058" s="12">
        <v>110</v>
      </c>
      <c r="G3058" s="12">
        <v>0</v>
      </c>
      <c r="H3058" s="12">
        <v>0</v>
      </c>
      <c r="I3058" s="13">
        <v>30</v>
      </c>
      <c r="J3058" s="13">
        <v>70</v>
      </c>
      <c r="K3058" s="13">
        <v>52.5</v>
      </c>
      <c r="L3058" s="13">
        <v>52.5</v>
      </c>
      <c r="M3058" s="13">
        <v>0</v>
      </c>
      <c r="N3058" s="14">
        <f>D3058*$D$10</f>
        <v>65</v>
      </c>
      <c r="O3058" s="14">
        <f>E3058*$E$10</f>
        <v>0</v>
      </c>
      <c r="P3058" s="14">
        <f>F3058*$F$10</f>
        <v>165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130</v>
      </c>
      <c r="T3058" s="14">
        <f>(O3058/100)*(K3058*$J$10)</f>
        <v>0</v>
      </c>
      <c r="U3058" s="14">
        <f>(P3058/100)*(K3058*$K$10)+(P3058/100)*(L3058*$L$10)</f>
        <v>346.5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78"/>
        <v>195</v>
      </c>
      <c r="Y3058" s="14">
        <f t="shared" si="979"/>
        <v>0</v>
      </c>
      <c r="Z3058" s="14">
        <f t="shared" si="980"/>
        <v>511.5</v>
      </c>
      <c r="AA3058" s="14">
        <f t="shared" si="981"/>
        <v>0</v>
      </c>
      <c r="AB3058" s="14">
        <f t="shared" si="983"/>
        <v>0</v>
      </c>
      <c r="AC3058" s="15">
        <f t="shared" si="982"/>
        <v>706.5</v>
      </c>
      <c r="AD3058" s="48">
        <f>(ROUND(AC3058-AC3051,1)/AC3051)</f>
        <v>0.16584158415841585</v>
      </c>
      <c r="AE3058" s="113"/>
      <c r="AF3058" s="60"/>
    </row>
    <row r="3059" spans="1:32">
      <c r="A3059" s="99" t="s">
        <v>830</v>
      </c>
      <c r="B3059" s="93"/>
      <c r="C3059" s="21" t="s">
        <v>3</v>
      </c>
      <c r="D3059" s="12">
        <v>50</v>
      </c>
      <c r="E3059" s="12">
        <v>0</v>
      </c>
      <c r="F3059" s="12">
        <v>0</v>
      </c>
      <c r="G3059" s="12">
        <v>110</v>
      </c>
      <c r="H3059" s="12">
        <v>0</v>
      </c>
      <c r="I3059" s="13">
        <v>30</v>
      </c>
      <c r="J3059" s="13">
        <v>70</v>
      </c>
      <c r="K3059" s="13">
        <v>0</v>
      </c>
      <c r="L3059" s="13">
        <v>105</v>
      </c>
      <c r="M3059" s="13">
        <v>0</v>
      </c>
      <c r="N3059" s="14">
        <f>D3059*$D$11</f>
        <v>65</v>
      </c>
      <c r="O3059" s="14">
        <f>E3059*$E$11</f>
        <v>0</v>
      </c>
      <c r="P3059" s="14">
        <f>F3059*$F$11</f>
        <v>0</v>
      </c>
      <c r="Q3059" s="14">
        <f>G3059*$G$11</f>
        <v>165</v>
      </c>
      <c r="R3059" s="14">
        <f>H3059*$H$11</f>
        <v>0</v>
      </c>
      <c r="S3059" s="14">
        <f>(N3059/100)*(I3059*$I$11)+(N3059/100)*(J3059*$J$11)</f>
        <v>130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346.5</v>
      </c>
      <c r="W3059" s="14">
        <f>(R3059/100)*(K3059*$K$11)+(R3059/100)*(L3059*$L$11)</f>
        <v>0</v>
      </c>
      <c r="X3059" s="14">
        <f t="shared" si="978"/>
        <v>195</v>
      </c>
      <c r="Y3059" s="14">
        <f t="shared" si="979"/>
        <v>0</v>
      </c>
      <c r="Z3059" s="14">
        <f t="shared" si="980"/>
        <v>0</v>
      </c>
      <c r="AA3059" s="14">
        <f t="shared" si="981"/>
        <v>511.5</v>
      </c>
      <c r="AB3059" s="14">
        <f t="shared" si="983"/>
        <v>0</v>
      </c>
      <c r="AC3059" s="15">
        <f t="shared" si="982"/>
        <v>706.5</v>
      </c>
      <c r="AD3059" s="48">
        <f>(ROUND(AC3059-AC3051,1)/AC3051)</f>
        <v>0.16584158415841585</v>
      </c>
      <c r="AE3059" s="113"/>
      <c r="AF3059" s="60"/>
    </row>
    <row r="3060" spans="1:32">
      <c r="A3060" s="99" t="s">
        <v>831</v>
      </c>
      <c r="B3060" s="93"/>
      <c r="C3060" s="21" t="s">
        <v>4</v>
      </c>
      <c r="D3060" s="12">
        <v>50</v>
      </c>
      <c r="E3060" s="12">
        <v>0</v>
      </c>
      <c r="F3060" s="12">
        <v>0</v>
      </c>
      <c r="G3060" s="12">
        <v>0</v>
      </c>
      <c r="H3060" s="12">
        <v>110</v>
      </c>
      <c r="I3060" s="13">
        <v>30</v>
      </c>
      <c r="J3060" s="13">
        <v>70</v>
      </c>
      <c r="K3060" s="13">
        <v>52.5</v>
      </c>
      <c r="L3060" s="13">
        <v>52.5</v>
      </c>
      <c r="M3060" s="13">
        <v>0</v>
      </c>
      <c r="N3060" s="14">
        <f>D3060*$D$12</f>
        <v>65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165</v>
      </c>
      <c r="S3060" s="14">
        <f>(N3060/100)*(I3060*$I$12)+(N3060/100)*(J3060*$J$12)</f>
        <v>130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346.5</v>
      </c>
      <c r="X3060" s="14">
        <f t="shared" si="978"/>
        <v>195</v>
      </c>
      <c r="Y3060" s="14">
        <f t="shared" si="979"/>
        <v>0</v>
      </c>
      <c r="Z3060" s="14">
        <f t="shared" si="980"/>
        <v>0</v>
      </c>
      <c r="AA3060" s="14">
        <f t="shared" si="981"/>
        <v>0</v>
      </c>
      <c r="AB3060" s="14">
        <f t="shared" si="983"/>
        <v>511.5</v>
      </c>
      <c r="AC3060" s="15">
        <f t="shared" si="982"/>
        <v>706.5</v>
      </c>
      <c r="AD3060" s="48">
        <f>(ROUND(AC3060-AC3051,1)/AC3051)</f>
        <v>0.16584158415841585</v>
      </c>
      <c r="AE3060" s="113"/>
      <c r="AF3060" s="60"/>
    </row>
    <row r="3061" spans="1:32">
      <c r="A3061" s="99" t="s">
        <v>832</v>
      </c>
      <c r="B3061" s="93"/>
      <c r="C3061" s="21" t="s">
        <v>327</v>
      </c>
      <c r="D3061" s="12">
        <v>101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70</v>
      </c>
      <c r="K3061" s="13">
        <v>0</v>
      </c>
      <c r="L3061" s="13">
        <v>0</v>
      </c>
      <c r="M3061" s="13">
        <v>80</v>
      </c>
      <c r="N3061" s="14">
        <f>D3061*$D$13</f>
        <v>151.5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545.4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696.9</v>
      </c>
      <c r="Y3061" s="14">
        <f t="shared" si="979"/>
        <v>0</v>
      </c>
      <c r="Z3061" s="14">
        <f t="shared" si="980"/>
        <v>0</v>
      </c>
      <c r="AA3061" s="14">
        <f t="shared" si="981"/>
        <v>0</v>
      </c>
      <c r="AB3061" s="14">
        <f t="shared" si="983"/>
        <v>0</v>
      </c>
      <c r="AC3061" s="15">
        <f t="shared" si="982"/>
        <v>696.9</v>
      </c>
      <c r="AD3061" s="48">
        <f>(ROUND(AC3061-AC3051,1)/AC3051)</f>
        <v>0.15000000000000002</v>
      </c>
      <c r="AE3061" s="113"/>
      <c r="AF3061" s="60"/>
    </row>
    <row r="3062" spans="1:32">
      <c r="A3062" s="99" t="s">
        <v>833</v>
      </c>
      <c r="B3062" s="93"/>
      <c r="C3062" s="21" t="s">
        <v>328</v>
      </c>
      <c r="D3062" s="12">
        <v>101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70</v>
      </c>
      <c r="K3062" s="13">
        <v>80</v>
      </c>
      <c r="L3062" s="13">
        <v>0</v>
      </c>
      <c r="M3062" s="13">
        <v>0</v>
      </c>
      <c r="N3062" s="14">
        <f>D3062*$D$14</f>
        <v>151.5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545.4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78"/>
        <v>696.9</v>
      </c>
      <c r="Y3062" s="14">
        <f t="shared" si="979"/>
        <v>0</v>
      </c>
      <c r="Z3062" s="14">
        <f t="shared" si="980"/>
        <v>0</v>
      </c>
      <c r="AA3062" s="14">
        <f t="shared" si="981"/>
        <v>0</v>
      </c>
      <c r="AB3062" s="14">
        <f t="shared" si="983"/>
        <v>0</v>
      </c>
      <c r="AC3062" s="15">
        <f t="shared" si="982"/>
        <v>696.9</v>
      </c>
      <c r="AD3062" s="48">
        <f>(ROUND(AC3062-AC3051,1)/AC3051)</f>
        <v>0.15000000000000002</v>
      </c>
      <c r="AE3062" s="113"/>
      <c r="AF3062" s="60"/>
    </row>
    <row r="3063" spans="1:32">
      <c r="A3063" s="99"/>
      <c r="B3063" s="93"/>
      <c r="C3063" s="21" t="s">
        <v>329</v>
      </c>
      <c r="D3063" s="12">
        <v>101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70</v>
      </c>
      <c r="K3063" s="13">
        <v>0</v>
      </c>
      <c r="L3063" s="13">
        <v>80</v>
      </c>
      <c r="M3063" s="13">
        <v>0</v>
      </c>
      <c r="N3063" s="14">
        <f>D3063*$D$15</f>
        <v>151.5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545.4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78"/>
        <v>696.9</v>
      </c>
      <c r="Y3063" s="14">
        <f t="shared" si="979"/>
        <v>0</v>
      </c>
      <c r="Z3063" s="14">
        <f t="shared" si="980"/>
        <v>0</v>
      </c>
      <c r="AA3063" s="14">
        <f t="shared" si="981"/>
        <v>0</v>
      </c>
      <c r="AB3063" s="14">
        <f t="shared" si="983"/>
        <v>0</v>
      </c>
      <c r="AC3063" s="15">
        <f t="shared" si="982"/>
        <v>696.9</v>
      </c>
      <c r="AD3063" s="48">
        <f>(ROUND(AC3063-AC3051,1)/AC3051)</f>
        <v>0.15000000000000002</v>
      </c>
      <c r="AE3063" s="113"/>
      <c r="AF3063" s="60"/>
    </row>
    <row r="3064" spans="1:32">
      <c r="A3064" s="99"/>
      <c r="B3064" s="93"/>
      <c r="C3064" s="21" t="s">
        <v>325</v>
      </c>
      <c r="D3064" s="12">
        <v>101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95</v>
      </c>
      <c r="K3064" s="13">
        <v>0</v>
      </c>
      <c r="L3064" s="13">
        <v>0</v>
      </c>
      <c r="M3064" s="13">
        <v>0</v>
      </c>
      <c r="N3064" s="14">
        <f>D3064*$D$16</f>
        <v>161.60000000000002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585.80000000000018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78"/>
        <v>747.4000000000002</v>
      </c>
      <c r="Y3064" s="14">
        <f t="shared" si="979"/>
        <v>0</v>
      </c>
      <c r="Z3064" s="14">
        <f t="shared" si="980"/>
        <v>0</v>
      </c>
      <c r="AA3064" s="14">
        <f t="shared" si="981"/>
        <v>0</v>
      </c>
      <c r="AB3064" s="14">
        <f t="shared" si="983"/>
        <v>0</v>
      </c>
      <c r="AC3064" s="15">
        <f t="shared" si="982"/>
        <v>747.4</v>
      </c>
      <c r="AD3064" s="48">
        <f>(ROUND(AC3064-AC3051,1)/AC3051)</f>
        <v>0.23333333333333334</v>
      </c>
      <c r="AE3064" s="113" t="s">
        <v>799</v>
      </c>
      <c r="AF3064" s="60"/>
    </row>
    <row r="3065" spans="1:32">
      <c r="A3065" s="99"/>
      <c r="B3065" s="93"/>
      <c r="C3065" s="21" t="s">
        <v>326</v>
      </c>
      <c r="D3065" s="12">
        <v>101</v>
      </c>
      <c r="E3065" s="12">
        <v>0</v>
      </c>
      <c r="F3065" s="12">
        <v>0</v>
      </c>
      <c r="G3065" s="12">
        <v>0</v>
      </c>
      <c r="H3065" s="12">
        <v>0</v>
      </c>
      <c r="I3065" s="13">
        <v>70</v>
      </c>
      <c r="J3065" s="13">
        <v>70</v>
      </c>
      <c r="K3065" s="13">
        <v>0</v>
      </c>
      <c r="L3065" s="13">
        <v>0</v>
      </c>
      <c r="M3065" s="13">
        <v>0</v>
      </c>
      <c r="N3065" s="14">
        <f>D3065*$D$17</f>
        <v>161.60000000000002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509.04000000000008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78"/>
        <v>670.6400000000001</v>
      </c>
      <c r="Y3065" s="14">
        <f t="shared" si="979"/>
        <v>0</v>
      </c>
      <c r="Z3065" s="14">
        <f t="shared" si="980"/>
        <v>0</v>
      </c>
      <c r="AA3065" s="14">
        <f t="shared" si="981"/>
        <v>0</v>
      </c>
      <c r="AB3065" s="14">
        <f t="shared" si="983"/>
        <v>0</v>
      </c>
      <c r="AC3065" s="15">
        <f t="shared" si="982"/>
        <v>670.6</v>
      </c>
      <c r="AD3065" s="48">
        <f>(ROUND(AC3065-AC3051,1)/AC3051)</f>
        <v>0.10660066006600659</v>
      </c>
      <c r="AE3065" s="113"/>
      <c r="AF3065" s="60"/>
    </row>
    <row r="3066" spans="1:32">
      <c r="A3066" s="106" t="s">
        <v>0</v>
      </c>
      <c r="B3066" s="90" t="s">
        <v>529</v>
      </c>
      <c r="C3066" s="50" t="s">
        <v>241</v>
      </c>
      <c r="D3066" s="11">
        <v>95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80</v>
      </c>
      <c r="K3066" s="51">
        <v>0</v>
      </c>
      <c r="L3066" s="51">
        <v>0</v>
      </c>
      <c r="M3066" s="51">
        <v>0</v>
      </c>
      <c r="N3066" s="52">
        <f>D3066*$D$3</f>
        <v>190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418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608</v>
      </c>
      <c r="AD3066" s="58"/>
      <c r="AE3066" s="113"/>
      <c r="AF3066" s="60"/>
    </row>
    <row r="3067" spans="1:32">
      <c r="A3067" s="99" t="s">
        <v>800</v>
      </c>
      <c r="B3067" s="91">
        <v>10</v>
      </c>
      <c r="C3067" s="21" t="s">
        <v>324</v>
      </c>
      <c r="D3067" s="12">
        <v>95</v>
      </c>
      <c r="E3067" s="12">
        <v>0</v>
      </c>
      <c r="F3067" s="12">
        <v>0</v>
      </c>
      <c r="G3067" s="12">
        <v>0</v>
      </c>
      <c r="H3067" s="12">
        <v>0</v>
      </c>
      <c r="I3067" s="13">
        <v>52</v>
      </c>
      <c r="J3067" s="13">
        <v>92</v>
      </c>
      <c r="K3067" s="13">
        <v>0</v>
      </c>
      <c r="L3067" s="13">
        <v>0</v>
      </c>
      <c r="M3067" s="13">
        <v>0</v>
      </c>
      <c r="N3067" s="14">
        <f>D3067*$D$4</f>
        <v>152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547.20000000000005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si="939"/>
        <v>699.2</v>
      </c>
      <c r="Y3067" s="14">
        <f t="shared" si="940"/>
        <v>0</v>
      </c>
      <c r="Z3067" s="14">
        <f t="shared" si="941"/>
        <v>0</v>
      </c>
      <c r="AA3067" s="14">
        <f t="shared" si="942"/>
        <v>0</v>
      </c>
      <c r="AB3067" s="14">
        <f>R3067+W3067</f>
        <v>0</v>
      </c>
      <c r="AC3067" s="15">
        <f>ROUND(X3067+Y3067+Z3067+AA3067+AB3067,1)</f>
        <v>699.2</v>
      </c>
      <c r="AD3067" s="48">
        <f>(ROUND(AC3067-AC3066,1)/AC3066)</f>
        <v>0.15</v>
      </c>
      <c r="AE3067" s="113"/>
      <c r="AF3067" s="60"/>
    </row>
    <row r="3068" spans="1:32">
      <c r="A3068" s="99" t="s">
        <v>801</v>
      </c>
      <c r="B3068" s="91">
        <v>20</v>
      </c>
      <c r="C3068" s="21" t="s">
        <v>834</v>
      </c>
      <c r="D3068" s="12">
        <v>95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80</v>
      </c>
      <c r="K3068" s="13">
        <v>0</v>
      </c>
      <c r="L3068" s="13">
        <v>0</v>
      </c>
      <c r="M3068" s="13">
        <v>0</v>
      </c>
      <c r="N3068" s="14">
        <f>D3068*$D$5</f>
        <v>190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376.19999999999993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39"/>
        <v>566.19999999999993</v>
      </c>
      <c r="Y3068" s="14">
        <f t="shared" si="940"/>
        <v>0</v>
      </c>
      <c r="Z3068" s="14">
        <f t="shared" si="941"/>
        <v>0</v>
      </c>
      <c r="AA3068" s="14">
        <f t="shared" si="942"/>
        <v>0</v>
      </c>
      <c r="AB3068" s="14">
        <f>R3068+W3068</f>
        <v>0</v>
      </c>
      <c r="AC3068" s="15">
        <f t="shared" ref="AC3068:AC3080" si="984">ROUND(X3068+Y3068+Z3068+AA3068+AB3068,1)</f>
        <v>566.20000000000005</v>
      </c>
      <c r="AD3068" s="48">
        <f>(ROUND(AC3068-AC3066,1)/AC3066)</f>
        <v>-6.8749999999999992E-2</v>
      </c>
      <c r="AE3068" s="113"/>
      <c r="AF3068" s="60"/>
    </row>
    <row r="3069" spans="1:32">
      <c r="A3069" s="99" t="s">
        <v>802</v>
      </c>
      <c r="B3069" s="91">
        <v>0</v>
      </c>
      <c r="C3069" s="21" t="s">
        <v>337</v>
      </c>
      <c r="D3069" s="12">
        <v>95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80</v>
      </c>
      <c r="K3069" s="13">
        <v>0</v>
      </c>
      <c r="L3069" s="13">
        <v>0</v>
      </c>
      <c r="M3069" s="13">
        <v>0</v>
      </c>
      <c r="N3069" s="14">
        <f>D3069*$D$6</f>
        <v>190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376.19999999999993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39"/>
        <v>566.19999999999993</v>
      </c>
      <c r="Y3069" s="14">
        <f t="shared" si="940"/>
        <v>0</v>
      </c>
      <c r="Z3069" s="14">
        <f t="shared" si="941"/>
        <v>0</v>
      </c>
      <c r="AA3069" s="14">
        <f t="shared" si="942"/>
        <v>0</v>
      </c>
      <c r="AB3069" s="14">
        <f t="shared" ref="AB3069:AB3080" si="985">R3069+W3069</f>
        <v>0</v>
      </c>
      <c r="AC3069" s="15">
        <f t="shared" si="984"/>
        <v>566.20000000000005</v>
      </c>
      <c r="AD3069" s="48">
        <f>(ROUND(AC3069-AC3066,1)/AC3066)</f>
        <v>-6.8749999999999992E-2</v>
      </c>
      <c r="AE3069" s="113"/>
      <c r="AF3069" s="60"/>
    </row>
    <row r="3070" spans="1:32">
      <c r="A3070" s="99" t="s">
        <v>803</v>
      </c>
      <c r="B3070" s="91">
        <v>0</v>
      </c>
      <c r="C3070" s="21" t="s">
        <v>338</v>
      </c>
      <c r="D3070" s="12">
        <v>95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80</v>
      </c>
      <c r="K3070" s="13">
        <v>0</v>
      </c>
      <c r="L3070" s="13">
        <v>0</v>
      </c>
      <c r="M3070" s="13">
        <v>0</v>
      </c>
      <c r="N3070" s="14">
        <f>D3070*$D$7</f>
        <v>190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376.19999999999993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39"/>
        <v>566.19999999999993</v>
      </c>
      <c r="Y3070" s="14">
        <f t="shared" si="940"/>
        <v>0</v>
      </c>
      <c r="Z3070" s="14">
        <f t="shared" si="941"/>
        <v>0</v>
      </c>
      <c r="AA3070" s="14">
        <f t="shared" si="942"/>
        <v>0</v>
      </c>
      <c r="AB3070" s="14">
        <f t="shared" si="985"/>
        <v>0</v>
      </c>
      <c r="AC3070" s="15">
        <f t="shared" si="984"/>
        <v>566.20000000000005</v>
      </c>
      <c r="AD3070" s="48">
        <f>(ROUND(AC3070-AC3066,1)/AC3066)</f>
        <v>-6.8749999999999992E-2</v>
      </c>
      <c r="AE3070" s="113"/>
      <c r="AF3070" s="60"/>
    </row>
    <row r="3071" spans="1:32">
      <c r="A3071" s="99" t="s">
        <v>653</v>
      </c>
      <c r="B3071" s="91"/>
      <c r="C3071" s="21" t="s">
        <v>339</v>
      </c>
      <c r="D3071" s="12">
        <v>95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80</v>
      </c>
      <c r="K3071" s="13">
        <v>0</v>
      </c>
      <c r="L3071" s="13">
        <v>0</v>
      </c>
      <c r="M3071" s="13">
        <v>0</v>
      </c>
      <c r="N3071" s="14">
        <f>D3071*$D$8</f>
        <v>190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376.19999999999993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39"/>
        <v>566.19999999999993</v>
      </c>
      <c r="Y3071" s="14">
        <f t="shared" si="940"/>
        <v>0</v>
      </c>
      <c r="Z3071" s="14">
        <f t="shared" si="941"/>
        <v>0</v>
      </c>
      <c r="AA3071" s="14">
        <f t="shared" si="942"/>
        <v>0</v>
      </c>
      <c r="AB3071" s="14">
        <f t="shared" si="985"/>
        <v>0</v>
      </c>
      <c r="AC3071" s="15">
        <f t="shared" si="984"/>
        <v>566.20000000000005</v>
      </c>
      <c r="AD3071" s="48">
        <f>(ROUND(AC3071-AC3066,1)/AC3066)</f>
        <v>-6.8749999999999992E-2</v>
      </c>
      <c r="AE3071" s="113"/>
      <c r="AF3071" s="60"/>
    </row>
    <row r="3072" spans="1:32">
      <c r="A3072" s="99" t="s">
        <v>594</v>
      </c>
      <c r="B3072" s="91"/>
      <c r="C3072" s="21" t="s">
        <v>1</v>
      </c>
      <c r="D3072" s="12">
        <v>48</v>
      </c>
      <c r="E3072" s="12">
        <v>102</v>
      </c>
      <c r="F3072" s="12">
        <v>0</v>
      </c>
      <c r="G3072" s="12">
        <v>0</v>
      </c>
      <c r="H3072" s="12">
        <v>0</v>
      </c>
      <c r="I3072" s="13">
        <v>30</v>
      </c>
      <c r="J3072" s="13">
        <v>80</v>
      </c>
      <c r="K3072" s="13">
        <v>116</v>
      </c>
      <c r="L3072" s="13">
        <v>0</v>
      </c>
      <c r="M3072" s="13">
        <v>0</v>
      </c>
      <c r="N3072" s="14">
        <f>D3072*$D$9</f>
        <v>62.400000000000006</v>
      </c>
      <c r="O3072" s="14">
        <f>E3072*$E$9</f>
        <v>153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137.28000000000003</v>
      </c>
      <c r="T3072" s="14">
        <f>(O3072/100)*(K3072*$K$9)</f>
        <v>354.96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39"/>
        <v>199.68000000000004</v>
      </c>
      <c r="Y3072" s="14">
        <f t="shared" si="940"/>
        <v>507.96</v>
      </c>
      <c r="Z3072" s="14">
        <f t="shared" si="941"/>
        <v>0</v>
      </c>
      <c r="AA3072" s="14">
        <f t="shared" si="942"/>
        <v>0</v>
      </c>
      <c r="AB3072" s="14">
        <f t="shared" si="985"/>
        <v>0</v>
      </c>
      <c r="AC3072" s="15">
        <f t="shared" si="984"/>
        <v>707.6</v>
      </c>
      <c r="AD3072" s="48">
        <f>(ROUND(AC3072-AC3066,1)/AC3066)</f>
        <v>0.16381578947368419</v>
      </c>
      <c r="AE3072" s="113"/>
      <c r="AF3072" s="60"/>
    </row>
    <row r="3073" spans="1:32">
      <c r="A3073" s="99" t="s">
        <v>829</v>
      </c>
      <c r="B3073" s="91"/>
      <c r="C3073" s="21" t="s">
        <v>2</v>
      </c>
      <c r="D3073" s="12">
        <v>48</v>
      </c>
      <c r="E3073" s="12">
        <v>0</v>
      </c>
      <c r="F3073" s="12">
        <v>102</v>
      </c>
      <c r="G3073" s="12">
        <v>0</v>
      </c>
      <c r="H3073" s="12">
        <v>0</v>
      </c>
      <c r="I3073" s="13">
        <v>30</v>
      </c>
      <c r="J3073" s="13">
        <v>80</v>
      </c>
      <c r="K3073" s="13">
        <v>58</v>
      </c>
      <c r="L3073" s="13">
        <v>58</v>
      </c>
      <c r="M3073" s="13">
        <v>0</v>
      </c>
      <c r="N3073" s="14">
        <f>D3073*$D$10</f>
        <v>62.400000000000006</v>
      </c>
      <c r="O3073" s="14">
        <f>E3073*$E$10</f>
        <v>0</v>
      </c>
      <c r="P3073" s="14">
        <f>F3073*$F$10</f>
        <v>153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137.28000000000003</v>
      </c>
      <c r="T3073" s="14">
        <f>(O3073/100)*(K3073*$J$10)</f>
        <v>0</v>
      </c>
      <c r="U3073" s="14">
        <f>(P3073/100)*(K3073*$K$10)+(P3073/100)*(L3073*$L$10)</f>
        <v>354.96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39"/>
        <v>199.68000000000004</v>
      </c>
      <c r="Y3073" s="14">
        <f t="shared" si="940"/>
        <v>0</v>
      </c>
      <c r="Z3073" s="14">
        <f t="shared" si="941"/>
        <v>507.96</v>
      </c>
      <c r="AA3073" s="14">
        <f t="shared" si="942"/>
        <v>0</v>
      </c>
      <c r="AB3073" s="14">
        <f t="shared" si="985"/>
        <v>0</v>
      </c>
      <c r="AC3073" s="15">
        <f t="shared" si="984"/>
        <v>707.6</v>
      </c>
      <c r="AD3073" s="48">
        <f>(ROUND(AC3073-AC3066,1)/AC3066)</f>
        <v>0.16381578947368419</v>
      </c>
      <c r="AE3073" s="113"/>
      <c r="AF3073" s="60"/>
    </row>
    <row r="3074" spans="1:32">
      <c r="A3074" s="99" t="s">
        <v>830</v>
      </c>
      <c r="B3074" s="91"/>
      <c r="C3074" s="21" t="s">
        <v>3</v>
      </c>
      <c r="D3074" s="12">
        <v>48</v>
      </c>
      <c r="E3074" s="12">
        <v>0</v>
      </c>
      <c r="F3074" s="12">
        <v>0</v>
      </c>
      <c r="G3074" s="12">
        <v>102</v>
      </c>
      <c r="H3074" s="12">
        <v>0</v>
      </c>
      <c r="I3074" s="13">
        <v>30</v>
      </c>
      <c r="J3074" s="13">
        <v>80</v>
      </c>
      <c r="K3074" s="13">
        <v>0</v>
      </c>
      <c r="L3074" s="13">
        <v>116</v>
      </c>
      <c r="M3074" s="13">
        <v>0</v>
      </c>
      <c r="N3074" s="14">
        <f>D3074*$D$11</f>
        <v>62.400000000000006</v>
      </c>
      <c r="O3074" s="14">
        <f>E3074*$E$11</f>
        <v>0</v>
      </c>
      <c r="P3074" s="14">
        <f>F3074*$F$11</f>
        <v>0</v>
      </c>
      <c r="Q3074" s="14">
        <f>G3074*$G$11</f>
        <v>153</v>
      </c>
      <c r="R3074" s="14">
        <f>H3074*$H$11</f>
        <v>0</v>
      </c>
      <c r="S3074" s="14">
        <f>(N3074/100)*(I3074*$I$11)+(N3074/100)*(J3074*$J$11)</f>
        <v>137.28000000000003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354.96</v>
      </c>
      <c r="W3074" s="14">
        <f>(R3074/100)*(K3074*$K$11)+(R3074/100)*(L3074*$L$11)</f>
        <v>0</v>
      </c>
      <c r="X3074" s="14">
        <f t="shared" si="939"/>
        <v>199.68000000000004</v>
      </c>
      <c r="Y3074" s="14">
        <f t="shared" si="940"/>
        <v>0</v>
      </c>
      <c r="Z3074" s="14">
        <f t="shared" si="941"/>
        <v>0</v>
      </c>
      <c r="AA3074" s="14">
        <f t="shared" si="942"/>
        <v>507.96</v>
      </c>
      <c r="AB3074" s="14">
        <f t="shared" si="985"/>
        <v>0</v>
      </c>
      <c r="AC3074" s="15">
        <f t="shared" si="984"/>
        <v>707.6</v>
      </c>
      <c r="AD3074" s="48">
        <f>(ROUND(AC3074-AC3066,1)/AC3066)</f>
        <v>0.16381578947368419</v>
      </c>
      <c r="AE3074" s="113"/>
      <c r="AF3074" s="60"/>
    </row>
    <row r="3075" spans="1:32">
      <c r="A3075" s="99" t="s">
        <v>831</v>
      </c>
      <c r="B3075" s="91"/>
      <c r="C3075" s="21" t="s">
        <v>4</v>
      </c>
      <c r="D3075" s="12">
        <v>48</v>
      </c>
      <c r="E3075" s="12">
        <v>0</v>
      </c>
      <c r="F3075" s="12">
        <v>0</v>
      </c>
      <c r="G3075" s="12">
        <v>0</v>
      </c>
      <c r="H3075" s="12">
        <v>102</v>
      </c>
      <c r="I3075" s="13">
        <v>30</v>
      </c>
      <c r="J3075" s="13">
        <v>80</v>
      </c>
      <c r="K3075" s="13">
        <v>58</v>
      </c>
      <c r="L3075" s="13">
        <v>58</v>
      </c>
      <c r="M3075" s="13">
        <v>0</v>
      </c>
      <c r="N3075" s="14">
        <f>D3075*$D$12</f>
        <v>62.400000000000006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153</v>
      </c>
      <c r="S3075" s="14">
        <f>(N3075/100)*(I3075*$I$12)+(N3075/100)*(J3075*$J$12)</f>
        <v>137.28000000000003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354.96</v>
      </c>
      <c r="X3075" s="14">
        <f t="shared" si="939"/>
        <v>199.68000000000004</v>
      </c>
      <c r="Y3075" s="14">
        <f t="shared" si="940"/>
        <v>0</v>
      </c>
      <c r="Z3075" s="14">
        <f t="shared" si="941"/>
        <v>0</v>
      </c>
      <c r="AA3075" s="14">
        <f t="shared" si="942"/>
        <v>0</v>
      </c>
      <c r="AB3075" s="14">
        <f t="shared" si="985"/>
        <v>507.96</v>
      </c>
      <c r="AC3075" s="15">
        <f t="shared" si="984"/>
        <v>707.6</v>
      </c>
      <c r="AD3075" s="48">
        <f>(ROUND(AC3075-AC3066,1)/AC3066)</f>
        <v>0.16381578947368419</v>
      </c>
      <c r="AE3075" s="113"/>
      <c r="AF3075" s="60"/>
    </row>
    <row r="3076" spans="1:32">
      <c r="A3076" s="99" t="s">
        <v>832</v>
      </c>
      <c r="B3076" s="91"/>
      <c r="C3076" s="21" t="s">
        <v>327</v>
      </c>
      <c r="D3076" s="12">
        <v>95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80</v>
      </c>
      <c r="K3076" s="13">
        <v>0</v>
      </c>
      <c r="L3076" s="13">
        <v>0</v>
      </c>
      <c r="M3076" s="13">
        <v>85</v>
      </c>
      <c r="N3076" s="14">
        <f>D3076*$D$13</f>
        <v>142.5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555.75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698.25</v>
      </c>
      <c r="Y3076" s="14">
        <f t="shared" si="940"/>
        <v>0</v>
      </c>
      <c r="Z3076" s="14">
        <f t="shared" si="941"/>
        <v>0</v>
      </c>
      <c r="AA3076" s="14">
        <f t="shared" si="942"/>
        <v>0</v>
      </c>
      <c r="AB3076" s="14">
        <f t="shared" si="985"/>
        <v>0</v>
      </c>
      <c r="AC3076" s="15">
        <f t="shared" si="984"/>
        <v>698.3</v>
      </c>
      <c r="AD3076" s="48">
        <f>(ROUND(AC3076-AC3066,1)/AC3066)</f>
        <v>0.14851973684210526</v>
      </c>
      <c r="AE3076" s="113"/>
      <c r="AF3076" s="60"/>
    </row>
    <row r="3077" spans="1:32">
      <c r="A3077" s="99" t="s">
        <v>833</v>
      </c>
      <c r="B3077" s="91"/>
      <c r="C3077" s="21" t="s">
        <v>328</v>
      </c>
      <c r="D3077" s="12">
        <v>95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80</v>
      </c>
      <c r="K3077" s="13">
        <v>85</v>
      </c>
      <c r="L3077" s="13">
        <v>0</v>
      </c>
      <c r="M3077" s="13">
        <v>0</v>
      </c>
      <c r="N3077" s="14">
        <f>D3077*$D$14</f>
        <v>142.5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555.75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39"/>
        <v>698.25</v>
      </c>
      <c r="Y3077" s="14">
        <f t="shared" si="940"/>
        <v>0</v>
      </c>
      <c r="Z3077" s="14">
        <f t="shared" si="941"/>
        <v>0</v>
      </c>
      <c r="AA3077" s="14">
        <f t="shared" si="942"/>
        <v>0</v>
      </c>
      <c r="AB3077" s="14">
        <f t="shared" si="985"/>
        <v>0</v>
      </c>
      <c r="AC3077" s="15">
        <f t="shared" si="984"/>
        <v>698.3</v>
      </c>
      <c r="AD3077" s="48">
        <f>(ROUND(AC3077-AC3066,1)/AC3066)</f>
        <v>0.14851973684210526</v>
      </c>
      <c r="AE3077" s="113"/>
      <c r="AF3077" s="60"/>
    </row>
    <row r="3078" spans="1:32">
      <c r="A3078" s="99"/>
      <c r="B3078" s="91"/>
      <c r="C3078" s="21" t="s">
        <v>329</v>
      </c>
      <c r="D3078" s="12">
        <v>95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80</v>
      </c>
      <c r="K3078" s="13">
        <v>0</v>
      </c>
      <c r="L3078" s="13">
        <v>85</v>
      </c>
      <c r="M3078" s="13">
        <v>0</v>
      </c>
      <c r="N3078" s="14">
        <f>D3078*$D$15</f>
        <v>142.5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555.75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39"/>
        <v>698.25</v>
      </c>
      <c r="Y3078" s="14">
        <f t="shared" si="940"/>
        <v>0</v>
      </c>
      <c r="Z3078" s="14">
        <f t="shared" si="941"/>
        <v>0</v>
      </c>
      <c r="AA3078" s="14">
        <f t="shared" si="942"/>
        <v>0</v>
      </c>
      <c r="AB3078" s="14">
        <f t="shared" si="985"/>
        <v>0</v>
      </c>
      <c r="AC3078" s="15">
        <f t="shared" si="984"/>
        <v>698.3</v>
      </c>
      <c r="AD3078" s="48">
        <f>(ROUND(AC3078-AC3066,1)/AC3066)</f>
        <v>0.14851973684210526</v>
      </c>
      <c r="AE3078" s="113"/>
      <c r="AF3078" s="60"/>
    </row>
    <row r="3079" spans="1:32">
      <c r="A3079" s="99"/>
      <c r="B3079" s="91"/>
      <c r="C3079" s="21" t="s">
        <v>325</v>
      </c>
      <c r="D3079" s="12">
        <v>95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100</v>
      </c>
      <c r="K3079" s="13">
        <v>0</v>
      </c>
      <c r="L3079" s="13">
        <v>0</v>
      </c>
      <c r="M3079" s="13">
        <v>0</v>
      </c>
      <c r="N3079" s="14">
        <f>D3079*$D$16</f>
        <v>152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577.6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39"/>
        <v>729.6</v>
      </c>
      <c r="Y3079" s="14">
        <f t="shared" si="940"/>
        <v>0</v>
      </c>
      <c r="Z3079" s="14">
        <f t="shared" si="941"/>
        <v>0</v>
      </c>
      <c r="AA3079" s="14">
        <f t="shared" si="942"/>
        <v>0</v>
      </c>
      <c r="AB3079" s="14">
        <f t="shared" si="985"/>
        <v>0</v>
      </c>
      <c r="AC3079" s="15">
        <f t="shared" si="984"/>
        <v>729.6</v>
      </c>
      <c r="AD3079" s="48">
        <f>(ROUND(AC3079-AC3066,1)/AC3066)</f>
        <v>0.19999999999999998</v>
      </c>
      <c r="AE3079" s="113" t="s">
        <v>799</v>
      </c>
      <c r="AF3079" s="60"/>
    </row>
    <row r="3080" spans="1:32">
      <c r="A3080" s="99"/>
      <c r="B3080" s="91"/>
      <c r="C3080" s="21" t="s">
        <v>326</v>
      </c>
      <c r="D3080" s="12">
        <v>95</v>
      </c>
      <c r="E3080" s="12">
        <v>0</v>
      </c>
      <c r="F3080" s="12">
        <v>0</v>
      </c>
      <c r="G3080" s="12">
        <v>0</v>
      </c>
      <c r="H3080" s="12">
        <v>0</v>
      </c>
      <c r="I3080" s="13">
        <v>71</v>
      </c>
      <c r="J3080" s="13">
        <v>80</v>
      </c>
      <c r="K3080" s="13">
        <v>0</v>
      </c>
      <c r="L3080" s="13">
        <v>0</v>
      </c>
      <c r="M3080" s="13">
        <v>0</v>
      </c>
      <c r="N3080" s="14">
        <f>D3080*$D$17</f>
        <v>152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499.32000000000005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39"/>
        <v>651.32000000000005</v>
      </c>
      <c r="Y3080" s="14">
        <f t="shared" si="940"/>
        <v>0</v>
      </c>
      <c r="Z3080" s="14">
        <f t="shared" si="941"/>
        <v>0</v>
      </c>
      <c r="AA3080" s="14">
        <f t="shared" si="942"/>
        <v>0</v>
      </c>
      <c r="AB3080" s="14">
        <f t="shared" si="985"/>
        <v>0</v>
      </c>
      <c r="AC3080" s="15">
        <f t="shared" si="984"/>
        <v>651.29999999999995</v>
      </c>
      <c r="AD3080" s="48">
        <f>(ROUND(AC3080-AC3066,1)/AC3066)</f>
        <v>7.1217105263157887E-2</v>
      </c>
      <c r="AE3080" s="113"/>
      <c r="AF3080" s="60"/>
    </row>
    <row r="3081" spans="1:32">
      <c r="A3081" s="106" t="s">
        <v>0</v>
      </c>
      <c r="B3081" s="92" t="s">
        <v>306</v>
      </c>
      <c r="C3081" s="50" t="s">
        <v>241</v>
      </c>
      <c r="D3081" s="11">
        <v>90</v>
      </c>
      <c r="E3081" s="11">
        <v>0</v>
      </c>
      <c r="F3081" s="11">
        <v>50</v>
      </c>
      <c r="G3081" s="11">
        <v>0</v>
      </c>
      <c r="H3081" s="11">
        <v>0</v>
      </c>
      <c r="I3081" s="51">
        <v>50</v>
      </c>
      <c r="J3081" s="51">
        <v>20</v>
      </c>
      <c r="K3081" s="51">
        <v>20</v>
      </c>
      <c r="L3081" s="51">
        <v>20</v>
      </c>
      <c r="M3081" s="51">
        <v>0</v>
      </c>
      <c r="N3081" s="52">
        <f>D3081*$D$3</f>
        <v>180</v>
      </c>
      <c r="O3081" s="52">
        <f>E3081*$E$3</f>
        <v>0</v>
      </c>
      <c r="P3081" s="52">
        <f>F3081*$F$3</f>
        <v>100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252</v>
      </c>
      <c r="T3081" s="52">
        <f>(O3081/100)*(K3081*$K$3)</f>
        <v>0</v>
      </c>
      <c r="U3081" s="52">
        <f>(P3081/100)*(K3081*$K$3)+(P3081/100)*(L3081*$L$3)</f>
        <v>80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432</v>
      </c>
      <c r="Y3081" s="52">
        <f t="shared" si="940"/>
        <v>0</v>
      </c>
      <c r="Z3081" s="52">
        <f t="shared" si="941"/>
        <v>180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612</v>
      </c>
      <c r="AD3081" s="58"/>
      <c r="AE3081" s="113"/>
      <c r="AF3081" s="60"/>
    </row>
    <row r="3082" spans="1:32">
      <c r="A3082" s="99" t="s">
        <v>800</v>
      </c>
      <c r="B3082" s="93">
        <v>20</v>
      </c>
      <c r="C3082" s="21" t="s">
        <v>324</v>
      </c>
      <c r="D3082" s="12">
        <v>90</v>
      </c>
      <c r="E3082" s="12">
        <v>0</v>
      </c>
      <c r="F3082" s="12">
        <v>50</v>
      </c>
      <c r="G3082" s="12">
        <v>0</v>
      </c>
      <c r="H3082" s="12">
        <v>0</v>
      </c>
      <c r="I3082" s="13">
        <v>75</v>
      </c>
      <c r="J3082" s="13">
        <v>40</v>
      </c>
      <c r="K3082" s="13">
        <v>20</v>
      </c>
      <c r="L3082" s="13">
        <v>20</v>
      </c>
      <c r="M3082" s="13">
        <v>0</v>
      </c>
      <c r="N3082" s="14">
        <f>D3082*$D$4</f>
        <v>144</v>
      </c>
      <c r="O3082" s="14">
        <f>E3082*$E$4</f>
        <v>0</v>
      </c>
      <c r="P3082" s="14">
        <f>F3082*$F$4</f>
        <v>80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414</v>
      </c>
      <c r="T3082" s="14">
        <f>(O3082/100)*(K3082*$K$4)</f>
        <v>0</v>
      </c>
      <c r="U3082" s="14">
        <f>(P3082/100)*(K3082*$K$4)+(P3082/100)*(L3082*$L$4)</f>
        <v>64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6">N3082+S3082</f>
        <v>558</v>
      </c>
      <c r="Y3082" s="14">
        <f t="shared" ref="Y3082:Y3095" si="987">O3082+T3082</f>
        <v>0</v>
      </c>
      <c r="Z3082" s="14">
        <f t="shared" ref="Z3082:Z3095" si="988">P3082+U3082</f>
        <v>144</v>
      </c>
      <c r="AA3082" s="14">
        <f t="shared" ref="AA3082:AA3095" si="989">Q3082+V3082</f>
        <v>0</v>
      </c>
      <c r="AB3082" s="14">
        <f>R3082+W3082</f>
        <v>0</v>
      </c>
      <c r="AC3082" s="15">
        <f>ROUND(X3082+Y3082+Z3082+AA3082+AB3082,1)</f>
        <v>702</v>
      </c>
      <c r="AD3082" s="48">
        <f>(ROUND(AC3082-AC3081,1)/AC3081)</f>
        <v>0.14705882352941177</v>
      </c>
      <c r="AE3082" s="113"/>
      <c r="AF3082" s="60"/>
    </row>
    <row r="3083" spans="1:32">
      <c r="A3083" s="99" t="s">
        <v>801</v>
      </c>
      <c r="B3083" s="93">
        <v>10</v>
      </c>
      <c r="C3083" s="21" t="s">
        <v>834</v>
      </c>
      <c r="D3083" s="12">
        <v>90</v>
      </c>
      <c r="E3083" s="12">
        <v>0</v>
      </c>
      <c r="F3083" s="12">
        <v>50</v>
      </c>
      <c r="G3083" s="12">
        <v>0</v>
      </c>
      <c r="H3083" s="12">
        <v>0</v>
      </c>
      <c r="I3083" s="13">
        <v>50</v>
      </c>
      <c r="J3083" s="13">
        <v>20</v>
      </c>
      <c r="K3083" s="13">
        <v>20</v>
      </c>
      <c r="L3083" s="13">
        <v>20</v>
      </c>
      <c r="M3083" s="13">
        <v>0</v>
      </c>
      <c r="N3083" s="14">
        <f>D3083*$D$5</f>
        <v>180</v>
      </c>
      <c r="O3083" s="14">
        <f>E3083*$E$5</f>
        <v>0</v>
      </c>
      <c r="P3083" s="14">
        <f>F3083*$F$5</f>
        <v>100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226.8</v>
      </c>
      <c r="T3083" s="14">
        <f>(O3083/100)*(K3083*$K$5)</f>
        <v>0</v>
      </c>
      <c r="U3083" s="14">
        <f>(P3083/100)*(K3083*$K$5)+(P3083/100)*(L3083*$L$5)</f>
        <v>72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6"/>
        <v>406.8</v>
      </c>
      <c r="Y3083" s="14">
        <f t="shared" si="987"/>
        <v>0</v>
      </c>
      <c r="Z3083" s="14">
        <f t="shared" si="988"/>
        <v>172</v>
      </c>
      <c r="AA3083" s="14">
        <f t="shared" si="989"/>
        <v>0</v>
      </c>
      <c r="AB3083" s="14">
        <f>R3083+W3083</f>
        <v>0</v>
      </c>
      <c r="AC3083" s="15">
        <f t="shared" ref="AC3083:AC3095" si="990">ROUND(X3083+Y3083+Z3083+AA3083+AB3083,1)</f>
        <v>578.79999999999995</v>
      </c>
      <c r="AD3083" s="48">
        <f>(ROUND(AC3083-AC3081,1)/AC3081)</f>
        <v>-5.4248366013071897E-2</v>
      </c>
      <c r="AE3083" s="113"/>
      <c r="AF3083" s="60"/>
    </row>
    <row r="3084" spans="1:32">
      <c r="A3084" s="99" t="s">
        <v>802</v>
      </c>
      <c r="B3084" s="93">
        <v>0</v>
      </c>
      <c r="C3084" s="21" t="s">
        <v>337</v>
      </c>
      <c r="D3084" s="12">
        <v>90</v>
      </c>
      <c r="E3084" s="12">
        <v>0</v>
      </c>
      <c r="F3084" s="12">
        <v>50</v>
      </c>
      <c r="G3084" s="12">
        <v>0</v>
      </c>
      <c r="H3084" s="12">
        <v>0</v>
      </c>
      <c r="I3084" s="13">
        <v>50</v>
      </c>
      <c r="J3084" s="13">
        <v>20</v>
      </c>
      <c r="K3084" s="13">
        <v>20</v>
      </c>
      <c r="L3084" s="13">
        <v>20</v>
      </c>
      <c r="M3084" s="13">
        <v>0</v>
      </c>
      <c r="N3084" s="14">
        <f>D3084*$D$6</f>
        <v>180</v>
      </c>
      <c r="O3084" s="14">
        <f>E3084*$E$6</f>
        <v>0</v>
      </c>
      <c r="P3084" s="14">
        <f>F3084*$F$6</f>
        <v>100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226.8</v>
      </c>
      <c r="T3084" s="14">
        <f>(O3084/100)*(K3084*$K$6)</f>
        <v>0</v>
      </c>
      <c r="U3084" s="14">
        <f>(P3084/100)*(K3084*$K$6)+(P3084/100)*(L3084*$L$6)</f>
        <v>72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6"/>
        <v>406.8</v>
      </c>
      <c r="Y3084" s="14">
        <f t="shared" si="987"/>
        <v>0</v>
      </c>
      <c r="Z3084" s="14">
        <f t="shared" si="988"/>
        <v>172</v>
      </c>
      <c r="AA3084" s="14">
        <f t="shared" si="989"/>
        <v>0</v>
      </c>
      <c r="AB3084" s="14">
        <f t="shared" ref="AB3084:AB3095" si="991">R3084+W3084</f>
        <v>0</v>
      </c>
      <c r="AC3084" s="15">
        <f t="shared" si="990"/>
        <v>578.79999999999995</v>
      </c>
      <c r="AD3084" s="48">
        <f>(ROUND(AC3084-AC3081,1)/AC3081)</f>
        <v>-5.4248366013071897E-2</v>
      </c>
      <c r="AE3084" s="113"/>
      <c r="AF3084" s="60"/>
    </row>
    <row r="3085" spans="1:32">
      <c r="A3085" s="99" t="s">
        <v>803</v>
      </c>
      <c r="B3085" s="93">
        <v>0</v>
      </c>
      <c r="C3085" s="21" t="s">
        <v>338</v>
      </c>
      <c r="D3085" s="12">
        <v>90</v>
      </c>
      <c r="E3085" s="12">
        <v>0</v>
      </c>
      <c r="F3085" s="12">
        <v>50</v>
      </c>
      <c r="G3085" s="12">
        <v>0</v>
      </c>
      <c r="H3085" s="12">
        <v>0</v>
      </c>
      <c r="I3085" s="13">
        <v>50</v>
      </c>
      <c r="J3085" s="13">
        <v>20</v>
      </c>
      <c r="K3085" s="13">
        <v>20</v>
      </c>
      <c r="L3085" s="13">
        <v>20</v>
      </c>
      <c r="M3085" s="13">
        <v>0</v>
      </c>
      <c r="N3085" s="14">
        <f>D3085*$D$7</f>
        <v>180</v>
      </c>
      <c r="O3085" s="14">
        <f>E3085*$E$7</f>
        <v>0</v>
      </c>
      <c r="P3085" s="14">
        <f>F3085*$F$7</f>
        <v>100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226.8</v>
      </c>
      <c r="T3085" s="14">
        <f>(O3085/100)*(K3085*$K$7)</f>
        <v>0</v>
      </c>
      <c r="U3085" s="14">
        <f>(P3085/100)*(K3085*$K$7)+(P3085/100)*(L3085*$L$7)</f>
        <v>72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6"/>
        <v>406.8</v>
      </c>
      <c r="Y3085" s="14">
        <f t="shared" si="987"/>
        <v>0</v>
      </c>
      <c r="Z3085" s="14">
        <f t="shared" si="988"/>
        <v>172</v>
      </c>
      <c r="AA3085" s="14">
        <f t="shared" si="989"/>
        <v>0</v>
      </c>
      <c r="AB3085" s="14">
        <f t="shared" si="991"/>
        <v>0</v>
      </c>
      <c r="AC3085" s="15">
        <f t="shared" si="990"/>
        <v>578.79999999999995</v>
      </c>
      <c r="AD3085" s="48">
        <f>(ROUND(AC3085-AC3081,1)/AC3081)</f>
        <v>-5.4248366013071897E-2</v>
      </c>
      <c r="AE3085" s="113"/>
      <c r="AF3085" s="60"/>
    </row>
    <row r="3086" spans="1:32">
      <c r="A3086" s="99" t="s">
        <v>653</v>
      </c>
      <c r="B3086" s="93"/>
      <c r="C3086" s="21" t="s">
        <v>339</v>
      </c>
      <c r="D3086" s="12">
        <v>90</v>
      </c>
      <c r="E3086" s="12">
        <v>0</v>
      </c>
      <c r="F3086" s="12">
        <v>50</v>
      </c>
      <c r="G3086" s="12">
        <v>0</v>
      </c>
      <c r="H3086" s="12">
        <v>0</v>
      </c>
      <c r="I3086" s="13">
        <v>50</v>
      </c>
      <c r="J3086" s="13">
        <v>20</v>
      </c>
      <c r="K3086" s="13">
        <v>20</v>
      </c>
      <c r="L3086" s="13">
        <v>20</v>
      </c>
      <c r="M3086" s="13">
        <v>0</v>
      </c>
      <c r="N3086" s="14">
        <f>D3086*$D$8</f>
        <v>180</v>
      </c>
      <c r="O3086" s="14">
        <f>E3086*$E$8</f>
        <v>0</v>
      </c>
      <c r="P3086" s="14">
        <f>F3086*$F$8</f>
        <v>100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226.8</v>
      </c>
      <c r="T3086" s="14">
        <f>(O3086/100)*(K3086*$K$8)</f>
        <v>0</v>
      </c>
      <c r="U3086" s="14">
        <f>(P3086/100)*(K3086*$K$8)+(P3086/100)*(L3086*$L$8)</f>
        <v>72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6"/>
        <v>406.8</v>
      </c>
      <c r="Y3086" s="14">
        <f t="shared" si="987"/>
        <v>0</v>
      </c>
      <c r="Z3086" s="14">
        <f t="shared" si="988"/>
        <v>172</v>
      </c>
      <c r="AA3086" s="14">
        <f t="shared" si="989"/>
        <v>0</v>
      </c>
      <c r="AB3086" s="14">
        <f t="shared" si="991"/>
        <v>0</v>
      </c>
      <c r="AC3086" s="15">
        <f t="shared" si="990"/>
        <v>578.79999999999995</v>
      </c>
      <c r="AD3086" s="48">
        <f>(ROUND(AC3086-AC3081,1)/AC3081)</f>
        <v>-5.4248366013071897E-2</v>
      </c>
      <c r="AE3086" s="113"/>
      <c r="AF3086" s="60"/>
    </row>
    <row r="3087" spans="1:32">
      <c r="A3087" s="99" t="s">
        <v>594</v>
      </c>
      <c r="B3087" s="93"/>
      <c r="C3087" s="21" t="s">
        <v>1</v>
      </c>
      <c r="D3087" s="12">
        <v>50</v>
      </c>
      <c r="E3087" s="12">
        <v>120</v>
      </c>
      <c r="F3087" s="12">
        <v>0</v>
      </c>
      <c r="G3087" s="12">
        <v>0</v>
      </c>
      <c r="H3087" s="12">
        <v>0</v>
      </c>
      <c r="I3087" s="13">
        <v>50</v>
      </c>
      <c r="J3087" s="13">
        <v>20</v>
      </c>
      <c r="K3087" s="13">
        <v>110</v>
      </c>
      <c r="L3087" s="13">
        <v>0</v>
      </c>
      <c r="M3087" s="13">
        <v>0</v>
      </c>
      <c r="N3087" s="14">
        <f>D3087*$D$9</f>
        <v>65</v>
      </c>
      <c r="O3087" s="14">
        <f>E3087*$E$9</f>
        <v>180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91</v>
      </c>
      <c r="T3087" s="14">
        <f>(O3087/100)*(K3087*$K$9)</f>
        <v>396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6"/>
        <v>156</v>
      </c>
      <c r="Y3087" s="14">
        <f t="shared" si="987"/>
        <v>576</v>
      </c>
      <c r="Z3087" s="14">
        <f t="shared" si="988"/>
        <v>0</v>
      </c>
      <c r="AA3087" s="14">
        <f t="shared" si="989"/>
        <v>0</v>
      </c>
      <c r="AB3087" s="14">
        <f t="shared" si="991"/>
        <v>0</v>
      </c>
      <c r="AC3087" s="15">
        <f t="shared" si="990"/>
        <v>732</v>
      </c>
      <c r="AD3087" s="48">
        <f>(ROUND(AC3087-AC3081,1)/AC3081)</f>
        <v>0.19607843137254902</v>
      </c>
      <c r="AE3087" s="113"/>
      <c r="AF3087" s="60"/>
    </row>
    <row r="3088" spans="1:32">
      <c r="A3088" s="99" t="s">
        <v>829</v>
      </c>
      <c r="B3088" s="93"/>
      <c r="C3088" s="21" t="s">
        <v>2</v>
      </c>
      <c r="D3088" s="12">
        <v>50</v>
      </c>
      <c r="E3088" s="12">
        <v>0</v>
      </c>
      <c r="F3088" s="12">
        <v>120</v>
      </c>
      <c r="G3088" s="12">
        <v>0</v>
      </c>
      <c r="H3088" s="12">
        <v>0</v>
      </c>
      <c r="I3088" s="13">
        <v>50</v>
      </c>
      <c r="J3088" s="13">
        <v>20</v>
      </c>
      <c r="K3088" s="13">
        <v>60</v>
      </c>
      <c r="L3088" s="13">
        <v>60</v>
      </c>
      <c r="M3088" s="13">
        <v>0</v>
      </c>
      <c r="N3088" s="14">
        <f>D3088*$D$10</f>
        <v>65</v>
      </c>
      <c r="O3088" s="14">
        <f>E3088*$E$10</f>
        <v>0</v>
      </c>
      <c r="P3088" s="14">
        <f>F3088*$F$10</f>
        <v>180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91</v>
      </c>
      <c r="T3088" s="14">
        <f>(O3088/100)*(K3088*$J$10)</f>
        <v>0</v>
      </c>
      <c r="U3088" s="14">
        <f>(P3088/100)*(K3088*$K$10)+(P3088/100)*(L3088*$L$10)</f>
        <v>432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6"/>
        <v>156</v>
      </c>
      <c r="Y3088" s="14">
        <f t="shared" si="987"/>
        <v>0</v>
      </c>
      <c r="Z3088" s="14">
        <f t="shared" si="988"/>
        <v>612</v>
      </c>
      <c r="AA3088" s="14">
        <f t="shared" si="989"/>
        <v>0</v>
      </c>
      <c r="AB3088" s="14">
        <f t="shared" si="991"/>
        <v>0</v>
      </c>
      <c r="AC3088" s="15">
        <f t="shared" si="990"/>
        <v>768</v>
      </c>
      <c r="AD3088" s="48">
        <f>(ROUND(AC3088-AC3081,1)/AC3081)</f>
        <v>0.25490196078431371</v>
      </c>
      <c r="AE3088" s="113"/>
      <c r="AF3088" s="60"/>
    </row>
    <row r="3089" spans="1:32">
      <c r="A3089" s="99" t="s">
        <v>830</v>
      </c>
      <c r="B3089" s="93"/>
      <c r="C3089" s="21" t="s">
        <v>3</v>
      </c>
      <c r="D3089" s="12">
        <v>50</v>
      </c>
      <c r="E3089" s="12">
        <v>0</v>
      </c>
      <c r="F3089" s="12">
        <v>0</v>
      </c>
      <c r="G3089" s="12">
        <v>120</v>
      </c>
      <c r="H3089" s="12">
        <v>0</v>
      </c>
      <c r="I3089" s="13">
        <v>50</v>
      </c>
      <c r="J3089" s="13">
        <v>20</v>
      </c>
      <c r="K3089" s="13">
        <v>0</v>
      </c>
      <c r="L3089" s="13">
        <v>110</v>
      </c>
      <c r="M3089" s="13">
        <v>0</v>
      </c>
      <c r="N3089" s="14">
        <f>D3089*$D$11</f>
        <v>65</v>
      </c>
      <c r="O3089" s="14">
        <f>E3089*$E$11</f>
        <v>0</v>
      </c>
      <c r="P3089" s="14">
        <f>F3089*$F$11</f>
        <v>0</v>
      </c>
      <c r="Q3089" s="14">
        <f>G3089*$G$11</f>
        <v>180</v>
      </c>
      <c r="R3089" s="14">
        <f>H3089*$H$11</f>
        <v>0</v>
      </c>
      <c r="S3089" s="14">
        <f>(N3089/100)*(I3089*$I$11)+(N3089/100)*(J3089*$J$11)</f>
        <v>91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396</v>
      </c>
      <c r="W3089" s="14">
        <f>(R3089/100)*(K3089*$K$11)+(R3089/100)*(L3089*$L$11)</f>
        <v>0</v>
      </c>
      <c r="X3089" s="14">
        <f t="shared" si="986"/>
        <v>156</v>
      </c>
      <c r="Y3089" s="14">
        <f t="shared" si="987"/>
        <v>0</v>
      </c>
      <c r="Z3089" s="14">
        <f t="shared" si="988"/>
        <v>0</v>
      </c>
      <c r="AA3089" s="14">
        <f t="shared" si="989"/>
        <v>576</v>
      </c>
      <c r="AB3089" s="14">
        <f t="shared" si="991"/>
        <v>0</v>
      </c>
      <c r="AC3089" s="15">
        <f t="shared" si="990"/>
        <v>732</v>
      </c>
      <c r="AD3089" s="48">
        <f>(ROUND(AC3089-AC3081,1)/AC3081)</f>
        <v>0.19607843137254902</v>
      </c>
      <c r="AE3089" s="113"/>
      <c r="AF3089" s="60"/>
    </row>
    <row r="3090" spans="1:32">
      <c r="A3090" s="99" t="s">
        <v>831</v>
      </c>
      <c r="B3090" s="93"/>
      <c r="C3090" s="21" t="s">
        <v>4</v>
      </c>
      <c r="D3090" s="12">
        <v>50</v>
      </c>
      <c r="E3090" s="12">
        <v>0</v>
      </c>
      <c r="F3090" s="12">
        <v>0</v>
      </c>
      <c r="G3090" s="12">
        <v>0</v>
      </c>
      <c r="H3090" s="12">
        <v>120</v>
      </c>
      <c r="I3090" s="13">
        <v>50</v>
      </c>
      <c r="J3090" s="13">
        <v>20</v>
      </c>
      <c r="K3090" s="13">
        <v>55</v>
      </c>
      <c r="L3090" s="13">
        <v>55</v>
      </c>
      <c r="M3090" s="13">
        <v>0</v>
      </c>
      <c r="N3090" s="14">
        <f>D3090*$D$12</f>
        <v>65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180</v>
      </c>
      <c r="S3090" s="14">
        <f>(N3090/100)*(I3090*$I$12)+(N3090/100)*(J3090*$J$12)</f>
        <v>91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396</v>
      </c>
      <c r="X3090" s="14">
        <f t="shared" si="986"/>
        <v>156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576</v>
      </c>
      <c r="AC3090" s="15">
        <f t="shared" si="990"/>
        <v>732</v>
      </c>
      <c r="AD3090" s="48">
        <f>(ROUND(AC3090-AC3081,1)/AC3081)</f>
        <v>0.19607843137254902</v>
      </c>
      <c r="AE3090" s="113"/>
      <c r="AF3090" s="60"/>
    </row>
    <row r="3091" spans="1:32">
      <c r="A3091" s="99" t="s">
        <v>832</v>
      </c>
      <c r="B3091" s="93"/>
      <c r="C3091" s="21" t="s">
        <v>327</v>
      </c>
      <c r="D3091" s="12">
        <v>90</v>
      </c>
      <c r="E3091" s="12">
        <v>0</v>
      </c>
      <c r="F3091" s="12">
        <v>50</v>
      </c>
      <c r="G3091" s="12">
        <v>0</v>
      </c>
      <c r="H3091" s="12">
        <v>0</v>
      </c>
      <c r="I3091" s="13">
        <v>50</v>
      </c>
      <c r="J3091" s="13">
        <v>20</v>
      </c>
      <c r="K3091" s="13">
        <v>20</v>
      </c>
      <c r="L3091" s="13">
        <v>20</v>
      </c>
      <c r="M3091" s="13">
        <v>50</v>
      </c>
      <c r="N3091" s="14">
        <f>D3091*$D$13</f>
        <v>135</v>
      </c>
      <c r="O3091" s="14">
        <f>E3091*$E$13</f>
        <v>0</v>
      </c>
      <c r="P3091" s="14">
        <f>F3091*$F$13</f>
        <v>75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324</v>
      </c>
      <c r="T3091" s="14">
        <f>(O3091/100)*(K3091*$K$13)+(O3091/100)*(M3091*$M$13)</f>
        <v>0</v>
      </c>
      <c r="U3091" s="14">
        <f>(P3091/100)*(K3091*$K$13)+(P3091/100)*(L3091*$L$13)+(P3091/100)*(M3091*$M$13)</f>
        <v>135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459</v>
      </c>
      <c r="Y3091" s="14">
        <f t="shared" si="987"/>
        <v>0</v>
      </c>
      <c r="Z3091" s="14">
        <f t="shared" si="988"/>
        <v>210</v>
      </c>
      <c r="AA3091" s="14">
        <f t="shared" si="989"/>
        <v>0</v>
      </c>
      <c r="AB3091" s="14">
        <f t="shared" si="991"/>
        <v>0</v>
      </c>
      <c r="AC3091" s="15">
        <f t="shared" si="990"/>
        <v>669</v>
      </c>
      <c r="AD3091" s="48">
        <f>(ROUND(AC3091-AC3081,1)/AC3081)</f>
        <v>9.3137254901960786E-2</v>
      </c>
      <c r="AE3091" s="113"/>
      <c r="AF3091" s="60"/>
    </row>
    <row r="3092" spans="1:32">
      <c r="A3092" s="99" t="s">
        <v>833</v>
      </c>
      <c r="B3092" s="93"/>
      <c r="C3092" s="21" t="s">
        <v>328</v>
      </c>
      <c r="D3092" s="12">
        <v>104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20</v>
      </c>
      <c r="K3092" s="13">
        <v>110</v>
      </c>
      <c r="L3092" s="13">
        <v>0</v>
      </c>
      <c r="M3092" s="13">
        <v>0</v>
      </c>
      <c r="N3092" s="14">
        <f>D3092*$D$14</f>
        <v>156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561.6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6"/>
        <v>717.6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717.6</v>
      </c>
      <c r="AD3092" s="48">
        <f>(ROUND(AC3092-AC3081,1)/AC3081)</f>
        <v>0.17254901960784313</v>
      </c>
      <c r="AE3092" s="113"/>
      <c r="AF3092" s="63"/>
    </row>
    <row r="3093" spans="1:32">
      <c r="A3093" s="99"/>
      <c r="B3093" s="93"/>
      <c r="C3093" s="21" t="s">
        <v>329</v>
      </c>
      <c r="D3093" s="12">
        <v>104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20</v>
      </c>
      <c r="K3093" s="13">
        <v>0</v>
      </c>
      <c r="L3093" s="13">
        <v>110</v>
      </c>
      <c r="M3093" s="13">
        <v>0</v>
      </c>
      <c r="N3093" s="14">
        <f>D3093*$D$15</f>
        <v>156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561.6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6"/>
        <v>717.6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717.6</v>
      </c>
      <c r="AD3093" s="48">
        <f>(ROUND(AC3093-AC3081,1)/AC3081)</f>
        <v>0.17254901960784313</v>
      </c>
      <c r="AE3093" s="113"/>
      <c r="AF3093" s="60"/>
    </row>
    <row r="3094" spans="1:32">
      <c r="A3094" s="99"/>
      <c r="B3094" s="93"/>
      <c r="C3094" s="21" t="s">
        <v>325</v>
      </c>
      <c r="D3094" s="12">
        <v>90</v>
      </c>
      <c r="E3094" s="12">
        <v>0</v>
      </c>
      <c r="F3094" s="12">
        <v>50</v>
      </c>
      <c r="G3094" s="12">
        <v>0</v>
      </c>
      <c r="H3094" s="12">
        <v>0</v>
      </c>
      <c r="I3094" s="13">
        <v>50</v>
      </c>
      <c r="J3094" s="13">
        <v>65</v>
      </c>
      <c r="K3094" s="13">
        <v>20</v>
      </c>
      <c r="L3094" s="13">
        <v>20</v>
      </c>
      <c r="M3094" s="13">
        <v>0</v>
      </c>
      <c r="N3094" s="14">
        <f>D3094*$D$16</f>
        <v>144</v>
      </c>
      <c r="O3094" s="14">
        <f>E3094*$E$16</f>
        <v>0</v>
      </c>
      <c r="P3094" s="14">
        <f>F3094*$F$16</f>
        <v>80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399.59999999999997</v>
      </c>
      <c r="T3094" s="14">
        <f>(O3094/100)*(K3094*$K$16)</f>
        <v>0</v>
      </c>
      <c r="U3094" s="14">
        <f>(P3094/100)*(K3094*$K$16)+(P3094/100)*(L3094*$L$16)</f>
        <v>64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6"/>
        <v>543.59999999999991</v>
      </c>
      <c r="Y3094" s="14">
        <f t="shared" si="987"/>
        <v>0</v>
      </c>
      <c r="Z3094" s="14">
        <f t="shared" si="988"/>
        <v>144</v>
      </c>
      <c r="AA3094" s="14">
        <f t="shared" si="989"/>
        <v>0</v>
      </c>
      <c r="AB3094" s="14">
        <f t="shared" si="991"/>
        <v>0</v>
      </c>
      <c r="AC3094" s="15">
        <f t="shared" si="990"/>
        <v>687.6</v>
      </c>
      <c r="AD3094" s="48">
        <f>(ROUND(AC3094-AC3081,1)/AC3081)</f>
        <v>0.12352941176470587</v>
      </c>
      <c r="AE3094" s="113" t="s">
        <v>799</v>
      </c>
      <c r="AF3094" s="60"/>
    </row>
    <row r="3095" spans="1:32">
      <c r="A3095" s="99"/>
      <c r="B3095" s="93"/>
      <c r="C3095" s="21" t="s">
        <v>326</v>
      </c>
      <c r="D3095" s="12">
        <v>90</v>
      </c>
      <c r="E3095" s="12">
        <v>0</v>
      </c>
      <c r="F3095" s="12">
        <v>50</v>
      </c>
      <c r="G3095" s="12">
        <v>0</v>
      </c>
      <c r="H3095" s="12">
        <v>0</v>
      </c>
      <c r="I3095" s="13">
        <v>90</v>
      </c>
      <c r="J3095" s="13">
        <v>20</v>
      </c>
      <c r="K3095" s="13">
        <v>20</v>
      </c>
      <c r="L3095" s="13">
        <v>20</v>
      </c>
      <c r="M3095" s="13">
        <v>0</v>
      </c>
      <c r="N3095" s="14">
        <f>D3095*$D$17</f>
        <v>144</v>
      </c>
      <c r="O3095" s="14">
        <f>E3095*$E$17</f>
        <v>0</v>
      </c>
      <c r="P3095" s="14">
        <f>F3095*$F$17</f>
        <v>80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482.4</v>
      </c>
      <c r="T3095" s="14">
        <f>(O3095/100)*(K3095*$K$17)</f>
        <v>0</v>
      </c>
      <c r="U3095" s="14">
        <f>(P3095/100)*(K3095*$K$17)+(P3095/100)*(L3095*$L$17)</f>
        <v>64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6"/>
        <v>626.4</v>
      </c>
      <c r="Y3095" s="14">
        <f t="shared" si="987"/>
        <v>0</v>
      </c>
      <c r="Z3095" s="14">
        <f t="shared" si="988"/>
        <v>144</v>
      </c>
      <c r="AA3095" s="14">
        <f t="shared" si="989"/>
        <v>0</v>
      </c>
      <c r="AB3095" s="14">
        <f t="shared" si="991"/>
        <v>0</v>
      </c>
      <c r="AC3095" s="15">
        <f t="shared" si="990"/>
        <v>770.4</v>
      </c>
      <c r="AD3095" s="48">
        <f>(ROUND(AC3095-AC3081,1)/AC3081)</f>
        <v>0.25882352941176473</v>
      </c>
      <c r="AE3095" s="113"/>
      <c r="AF3095" s="60"/>
    </row>
    <row r="3096" spans="1:32">
      <c r="A3096" s="106" t="s">
        <v>0</v>
      </c>
      <c r="B3096" s="90" t="s">
        <v>528</v>
      </c>
      <c r="C3096" s="50" t="s">
        <v>241</v>
      </c>
      <c r="D3096" s="11">
        <v>103</v>
      </c>
      <c r="E3096" s="11">
        <v>0</v>
      </c>
      <c r="F3096" s="11">
        <v>0</v>
      </c>
      <c r="G3096" s="11">
        <v>0</v>
      </c>
      <c r="H3096" s="11">
        <v>0</v>
      </c>
      <c r="I3096" s="51">
        <v>50</v>
      </c>
      <c r="J3096" s="51">
        <v>50</v>
      </c>
      <c r="K3096" s="51">
        <v>0</v>
      </c>
      <c r="L3096" s="51">
        <v>0</v>
      </c>
      <c r="M3096" s="51">
        <v>0</v>
      </c>
      <c r="N3096" s="52">
        <f>D3096*$D$3</f>
        <v>206</v>
      </c>
      <c r="O3096" s="52">
        <f>E3096*$E$3</f>
        <v>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412</v>
      </c>
      <c r="T3096" s="52">
        <f>(O3096/100)*(K3096*$K$3)</f>
        <v>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618</v>
      </c>
      <c r="Y3096" s="52">
        <f t="shared" si="940"/>
        <v>0</v>
      </c>
      <c r="Z3096" s="52">
        <f t="shared" si="941"/>
        <v>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618</v>
      </c>
      <c r="AD3096" s="58"/>
      <c r="AE3096" s="113"/>
      <c r="AF3096" s="60"/>
    </row>
    <row r="3097" spans="1:32">
      <c r="A3097" s="99" t="s">
        <v>800</v>
      </c>
      <c r="B3097" s="91">
        <v>20</v>
      </c>
      <c r="C3097" s="21" t="s">
        <v>324</v>
      </c>
      <c r="D3097" s="12">
        <v>103</v>
      </c>
      <c r="E3097" s="12">
        <v>0</v>
      </c>
      <c r="F3097" s="12">
        <v>0</v>
      </c>
      <c r="G3097" s="12">
        <v>0</v>
      </c>
      <c r="H3097" s="12">
        <v>0</v>
      </c>
      <c r="I3097" s="13">
        <v>75</v>
      </c>
      <c r="J3097" s="13">
        <v>75</v>
      </c>
      <c r="K3097" s="13">
        <v>0</v>
      </c>
      <c r="L3097" s="13">
        <v>0</v>
      </c>
      <c r="M3097" s="13">
        <v>0</v>
      </c>
      <c r="N3097" s="14">
        <f>D3097*$D$4</f>
        <v>164.8</v>
      </c>
      <c r="O3097" s="14">
        <f>E3097*$E$4</f>
        <v>0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618</v>
      </c>
      <c r="T3097" s="14">
        <f>(O3097/100)*(K3097*$K$4)</f>
        <v>0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92">N3097+S3097</f>
        <v>782.8</v>
      </c>
      <c r="Y3097" s="14">
        <f t="shared" ref="Y3097:Y3110" si="993">O3097+T3097</f>
        <v>0</v>
      </c>
      <c r="Z3097" s="14">
        <f t="shared" ref="Z3097:Z3110" si="994">P3097+U3097</f>
        <v>0</v>
      </c>
      <c r="AA3097" s="14">
        <f t="shared" ref="AA3097:AA3110" si="995">Q3097+V3097</f>
        <v>0</v>
      </c>
      <c r="AB3097" s="14">
        <f>R3097+W3097</f>
        <v>0</v>
      </c>
      <c r="AC3097" s="15">
        <f>ROUND(X3097+Y3097+Z3097+AA3097+AB3097,1)</f>
        <v>782.8</v>
      </c>
      <c r="AD3097" s="48">
        <f>(ROUND(AC3097-AC3096,1)/AC3096)</f>
        <v>0.26666666666666666</v>
      </c>
      <c r="AE3097" s="113"/>
      <c r="AF3097" s="60"/>
    </row>
    <row r="3098" spans="1:32">
      <c r="A3098" s="99" t="s">
        <v>801</v>
      </c>
      <c r="B3098" s="91">
        <v>20</v>
      </c>
      <c r="C3098" s="21" t="s">
        <v>834</v>
      </c>
      <c r="D3098" s="12">
        <v>103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50</v>
      </c>
      <c r="K3098" s="13">
        <v>0</v>
      </c>
      <c r="L3098" s="13">
        <v>0</v>
      </c>
      <c r="M3098" s="13">
        <v>0</v>
      </c>
      <c r="N3098" s="14">
        <f>D3098*$D$5</f>
        <v>206</v>
      </c>
      <c r="O3098" s="14">
        <f>E3098*$E$5</f>
        <v>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370.8</v>
      </c>
      <c r="T3098" s="14">
        <f>(O3098/100)*(K3098*$K$5)</f>
        <v>0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2"/>
        <v>576.79999999999995</v>
      </c>
      <c r="Y3098" s="14">
        <f t="shared" si="993"/>
        <v>0</v>
      </c>
      <c r="Z3098" s="14">
        <f t="shared" si="994"/>
        <v>0</v>
      </c>
      <c r="AA3098" s="14">
        <f t="shared" si="995"/>
        <v>0</v>
      </c>
      <c r="AB3098" s="14">
        <f>R3098+W3098</f>
        <v>0</v>
      </c>
      <c r="AC3098" s="15">
        <f t="shared" ref="AC3098:AC3110" si="996">ROUND(X3098+Y3098+Z3098+AA3098+AB3098,1)</f>
        <v>576.79999999999995</v>
      </c>
      <c r="AD3098" s="48">
        <f>(ROUND(AC3098-AC3096,1)/AC3096)</f>
        <v>-6.6666666666666666E-2</v>
      </c>
      <c r="AE3098" s="113"/>
      <c r="AF3098" s="60"/>
    </row>
    <row r="3099" spans="1:32">
      <c r="A3099" s="99" t="s">
        <v>802</v>
      </c>
      <c r="B3099" s="91">
        <v>0</v>
      </c>
      <c r="C3099" s="21" t="s">
        <v>337</v>
      </c>
      <c r="D3099" s="12">
        <v>103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50</v>
      </c>
      <c r="K3099" s="13">
        <v>0</v>
      </c>
      <c r="L3099" s="13">
        <v>0</v>
      </c>
      <c r="M3099" s="13">
        <v>0</v>
      </c>
      <c r="N3099" s="14">
        <f>D3099*$D$6</f>
        <v>206</v>
      </c>
      <c r="O3099" s="14">
        <f>E3099*$E$6</f>
        <v>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370.8</v>
      </c>
      <c r="T3099" s="14">
        <f>(O3099/100)*(K3099*$K$6)</f>
        <v>0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2"/>
        <v>576.79999999999995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 t="shared" ref="AB3099:AB3110" si="997">R3099+W3099</f>
        <v>0</v>
      </c>
      <c r="AC3099" s="15">
        <f t="shared" si="996"/>
        <v>576.79999999999995</v>
      </c>
      <c r="AD3099" s="48">
        <f>(ROUND(AC3099-AC3096,1)/AC3096)</f>
        <v>-6.6666666666666666E-2</v>
      </c>
      <c r="AE3099" s="113"/>
      <c r="AF3099" s="60"/>
    </row>
    <row r="3100" spans="1:32">
      <c r="A3100" s="99" t="s">
        <v>803</v>
      </c>
      <c r="B3100" s="91">
        <v>0</v>
      </c>
      <c r="C3100" s="21" t="s">
        <v>338</v>
      </c>
      <c r="D3100" s="12">
        <v>103</v>
      </c>
      <c r="E3100" s="12">
        <v>0</v>
      </c>
      <c r="F3100" s="12">
        <v>0</v>
      </c>
      <c r="G3100" s="12">
        <v>0</v>
      </c>
      <c r="H3100" s="12">
        <v>0</v>
      </c>
      <c r="I3100" s="13">
        <v>50</v>
      </c>
      <c r="J3100" s="13">
        <v>50</v>
      </c>
      <c r="K3100" s="13">
        <v>0</v>
      </c>
      <c r="L3100" s="13">
        <v>0</v>
      </c>
      <c r="M3100" s="13">
        <v>0</v>
      </c>
      <c r="N3100" s="14">
        <f>D3100*$D$7</f>
        <v>206</v>
      </c>
      <c r="O3100" s="14">
        <f>E3100*$E$7</f>
        <v>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370.8</v>
      </c>
      <c r="T3100" s="14">
        <f>(O3100/100)*(K3100*$K$7)</f>
        <v>0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2"/>
        <v>576.79999999999995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 t="shared" si="997"/>
        <v>0</v>
      </c>
      <c r="AC3100" s="15">
        <f t="shared" si="996"/>
        <v>576.79999999999995</v>
      </c>
      <c r="AD3100" s="48">
        <f>(ROUND(AC3100-AC3096,1)/AC3096)</f>
        <v>-6.6666666666666666E-2</v>
      </c>
      <c r="AE3100" s="113"/>
      <c r="AF3100" s="60"/>
    </row>
    <row r="3101" spans="1:32">
      <c r="A3101" s="99" t="s">
        <v>653</v>
      </c>
      <c r="B3101" s="91"/>
      <c r="C3101" s="21" t="s">
        <v>339</v>
      </c>
      <c r="D3101" s="12">
        <v>103</v>
      </c>
      <c r="E3101" s="12">
        <v>0</v>
      </c>
      <c r="F3101" s="12">
        <v>0</v>
      </c>
      <c r="G3101" s="12">
        <v>0</v>
      </c>
      <c r="H3101" s="12">
        <v>0</v>
      </c>
      <c r="I3101" s="13">
        <v>50</v>
      </c>
      <c r="J3101" s="13">
        <v>50</v>
      </c>
      <c r="K3101" s="13">
        <v>0</v>
      </c>
      <c r="L3101" s="13">
        <v>0</v>
      </c>
      <c r="M3101" s="13">
        <v>0</v>
      </c>
      <c r="N3101" s="14">
        <f>D3101*$D$8</f>
        <v>206</v>
      </c>
      <c r="O3101" s="14">
        <f>E3101*$E$8</f>
        <v>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370.8</v>
      </c>
      <c r="T3101" s="14">
        <f>(O3101/100)*(K3101*$K$8)</f>
        <v>0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2"/>
        <v>576.79999999999995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si="997"/>
        <v>0</v>
      </c>
      <c r="AC3101" s="15">
        <f t="shared" si="996"/>
        <v>576.79999999999995</v>
      </c>
      <c r="AD3101" s="48">
        <f>(ROUND(AC3101-AC3096,1)/AC3096)</f>
        <v>-6.6666666666666666E-2</v>
      </c>
      <c r="AE3101" s="113"/>
      <c r="AF3101" s="60"/>
    </row>
    <row r="3102" spans="1:32">
      <c r="A3102" s="99" t="s">
        <v>594</v>
      </c>
      <c r="B3102" s="91"/>
      <c r="C3102" s="21" t="s">
        <v>1</v>
      </c>
      <c r="D3102" s="12">
        <v>52</v>
      </c>
      <c r="E3102" s="12">
        <v>112</v>
      </c>
      <c r="F3102" s="12">
        <v>0</v>
      </c>
      <c r="G3102" s="12">
        <v>0</v>
      </c>
      <c r="H3102" s="12">
        <v>0</v>
      </c>
      <c r="I3102" s="13">
        <v>50</v>
      </c>
      <c r="J3102" s="13">
        <v>50</v>
      </c>
      <c r="K3102" s="13">
        <v>105</v>
      </c>
      <c r="L3102" s="13">
        <v>0</v>
      </c>
      <c r="M3102" s="13">
        <v>0</v>
      </c>
      <c r="N3102" s="14">
        <f>D3102*$D$9</f>
        <v>67.600000000000009</v>
      </c>
      <c r="O3102" s="14">
        <f>E3102*$E$9</f>
        <v>168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135.20000000000002</v>
      </c>
      <c r="T3102" s="14">
        <f>(O3102/100)*(K3102*$K$9)</f>
        <v>352.8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2"/>
        <v>202.8</v>
      </c>
      <c r="Y3102" s="14">
        <f t="shared" si="993"/>
        <v>520.79999999999995</v>
      </c>
      <c r="Z3102" s="14">
        <f t="shared" si="994"/>
        <v>0</v>
      </c>
      <c r="AA3102" s="14">
        <f t="shared" si="995"/>
        <v>0</v>
      </c>
      <c r="AB3102" s="14">
        <f t="shared" si="997"/>
        <v>0</v>
      </c>
      <c r="AC3102" s="15">
        <f t="shared" si="996"/>
        <v>723.6</v>
      </c>
      <c r="AD3102" s="48">
        <f>(ROUND(AC3102-AC3096,1)/AC3096)</f>
        <v>0.17087378640776699</v>
      </c>
      <c r="AE3102" s="113"/>
      <c r="AF3102" s="60"/>
    </row>
    <row r="3103" spans="1:32">
      <c r="A3103" s="99" t="s">
        <v>829</v>
      </c>
      <c r="B3103" s="91"/>
      <c r="C3103" s="21" t="s">
        <v>2</v>
      </c>
      <c r="D3103" s="12">
        <v>52</v>
      </c>
      <c r="E3103" s="12">
        <v>0</v>
      </c>
      <c r="F3103" s="12">
        <v>112</v>
      </c>
      <c r="G3103" s="12">
        <v>0</v>
      </c>
      <c r="H3103" s="12">
        <v>0</v>
      </c>
      <c r="I3103" s="13">
        <v>50</v>
      </c>
      <c r="J3103" s="13">
        <v>50</v>
      </c>
      <c r="K3103" s="13">
        <v>52.5</v>
      </c>
      <c r="L3103" s="13">
        <v>52.5</v>
      </c>
      <c r="M3103" s="13">
        <v>0</v>
      </c>
      <c r="N3103" s="14">
        <f>D3103*$D$10</f>
        <v>67.600000000000009</v>
      </c>
      <c r="O3103" s="14">
        <f>E3103*$E$10</f>
        <v>0</v>
      </c>
      <c r="P3103" s="14">
        <f>F3103*$F$10</f>
        <v>168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135.20000000000002</v>
      </c>
      <c r="T3103" s="14">
        <f>(O3103/100)*(K3103*$J$10)</f>
        <v>0</v>
      </c>
      <c r="U3103" s="14">
        <f>(P3103/100)*(K3103*$K$10)+(P3103/100)*(L3103*$L$10)</f>
        <v>352.8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2"/>
        <v>202.8</v>
      </c>
      <c r="Y3103" s="14">
        <f t="shared" si="993"/>
        <v>0</v>
      </c>
      <c r="Z3103" s="14">
        <f t="shared" si="994"/>
        <v>520.79999999999995</v>
      </c>
      <c r="AA3103" s="14">
        <f t="shared" si="995"/>
        <v>0</v>
      </c>
      <c r="AB3103" s="14">
        <f t="shared" si="997"/>
        <v>0</v>
      </c>
      <c r="AC3103" s="15">
        <f t="shared" si="996"/>
        <v>723.6</v>
      </c>
      <c r="AD3103" s="48">
        <f>(ROUND(AC3103-AC3096,1)/AC3096)</f>
        <v>0.17087378640776699</v>
      </c>
      <c r="AE3103" s="113"/>
      <c r="AF3103" s="60"/>
    </row>
    <row r="3104" spans="1:32">
      <c r="A3104" s="99" t="s">
        <v>830</v>
      </c>
      <c r="B3104" s="91"/>
      <c r="C3104" s="21" t="s">
        <v>3</v>
      </c>
      <c r="D3104" s="12">
        <v>52</v>
      </c>
      <c r="E3104" s="12">
        <v>0</v>
      </c>
      <c r="F3104" s="12">
        <v>0</v>
      </c>
      <c r="G3104" s="12">
        <v>112</v>
      </c>
      <c r="H3104" s="12">
        <v>0</v>
      </c>
      <c r="I3104" s="13">
        <v>50</v>
      </c>
      <c r="J3104" s="13">
        <v>50</v>
      </c>
      <c r="K3104" s="13">
        <v>0</v>
      </c>
      <c r="L3104" s="13">
        <v>105</v>
      </c>
      <c r="M3104" s="13">
        <v>0</v>
      </c>
      <c r="N3104" s="14">
        <f>D3104*$D$11</f>
        <v>67.600000000000009</v>
      </c>
      <c r="O3104" s="14">
        <f>E3104*$E$11</f>
        <v>0</v>
      </c>
      <c r="P3104" s="14">
        <f>F3104*$F$11</f>
        <v>0</v>
      </c>
      <c r="Q3104" s="14">
        <f>G3104*$G$11</f>
        <v>168</v>
      </c>
      <c r="R3104" s="14">
        <f>H3104*$H$11</f>
        <v>0</v>
      </c>
      <c r="S3104" s="14">
        <f>(N3104/100)*(I3104*$I$11)+(N3104/100)*(J3104*$J$11)</f>
        <v>135.20000000000002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352.8</v>
      </c>
      <c r="W3104" s="14">
        <f>(R3104/100)*(K3104*$K$11)+(R3104/100)*(L3104*$L$11)</f>
        <v>0</v>
      </c>
      <c r="X3104" s="14">
        <f t="shared" si="992"/>
        <v>202.8</v>
      </c>
      <c r="Y3104" s="14">
        <f t="shared" si="993"/>
        <v>0</v>
      </c>
      <c r="Z3104" s="14">
        <f t="shared" si="994"/>
        <v>0</v>
      </c>
      <c r="AA3104" s="14">
        <f t="shared" si="995"/>
        <v>520.79999999999995</v>
      </c>
      <c r="AB3104" s="14">
        <f t="shared" si="997"/>
        <v>0</v>
      </c>
      <c r="AC3104" s="15">
        <f t="shared" si="996"/>
        <v>723.6</v>
      </c>
      <c r="AD3104" s="48">
        <f>(ROUND(AC3104-AC3096,1)/AC3096)</f>
        <v>0.17087378640776699</v>
      </c>
      <c r="AE3104" s="113"/>
      <c r="AF3104" s="60"/>
    </row>
    <row r="3105" spans="1:32">
      <c r="A3105" s="99" t="s">
        <v>831</v>
      </c>
      <c r="B3105" s="91"/>
      <c r="C3105" s="21" t="s">
        <v>4</v>
      </c>
      <c r="D3105" s="12">
        <v>52</v>
      </c>
      <c r="E3105" s="12">
        <v>0</v>
      </c>
      <c r="F3105" s="12">
        <v>0</v>
      </c>
      <c r="G3105" s="12">
        <v>0</v>
      </c>
      <c r="H3105" s="12">
        <v>112</v>
      </c>
      <c r="I3105" s="13">
        <v>50</v>
      </c>
      <c r="J3105" s="13">
        <v>50</v>
      </c>
      <c r="K3105" s="13">
        <v>52.5</v>
      </c>
      <c r="L3105" s="13">
        <v>52.5</v>
      </c>
      <c r="M3105" s="13">
        <v>0</v>
      </c>
      <c r="N3105" s="14">
        <f>D3105*$D$12</f>
        <v>67.600000000000009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168</v>
      </c>
      <c r="S3105" s="14">
        <f>(N3105/100)*(I3105*$I$12)+(N3105/100)*(J3105*$J$12)</f>
        <v>135.20000000000002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352.8</v>
      </c>
      <c r="X3105" s="14">
        <f t="shared" si="992"/>
        <v>202.8</v>
      </c>
      <c r="Y3105" s="14">
        <f t="shared" si="993"/>
        <v>0</v>
      </c>
      <c r="Z3105" s="14">
        <f t="shared" si="994"/>
        <v>0</v>
      </c>
      <c r="AA3105" s="14">
        <f t="shared" si="995"/>
        <v>0</v>
      </c>
      <c r="AB3105" s="14">
        <f t="shared" si="997"/>
        <v>520.79999999999995</v>
      </c>
      <c r="AC3105" s="15">
        <f t="shared" si="996"/>
        <v>723.6</v>
      </c>
      <c r="AD3105" s="48">
        <f>(ROUND(AC3105-AC3096,1)/AC3096)</f>
        <v>0.17087378640776699</v>
      </c>
      <c r="AE3105" s="113"/>
      <c r="AF3105" s="60"/>
    </row>
    <row r="3106" spans="1:32">
      <c r="A3106" s="99" t="s">
        <v>832</v>
      </c>
      <c r="B3106" s="91"/>
      <c r="C3106" s="21" t="s">
        <v>327</v>
      </c>
      <c r="D3106" s="12">
        <v>103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50</v>
      </c>
      <c r="K3106" s="13">
        <v>0</v>
      </c>
      <c r="L3106" s="13">
        <v>0</v>
      </c>
      <c r="M3106" s="13">
        <v>80</v>
      </c>
      <c r="N3106" s="14">
        <f>D3106*$D$13</f>
        <v>154.5</v>
      </c>
      <c r="O3106" s="14">
        <f>E3106*$E$13</f>
        <v>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556.20000000000005</v>
      </c>
      <c r="T3106" s="14">
        <f>(O3106/100)*(K3106*$K$13)+(O3106/100)*(M3106*$M$13)</f>
        <v>0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710.7</v>
      </c>
      <c r="Y3106" s="14">
        <f t="shared" si="993"/>
        <v>0</v>
      </c>
      <c r="Z3106" s="14">
        <f t="shared" si="994"/>
        <v>0</v>
      </c>
      <c r="AA3106" s="14">
        <f t="shared" si="995"/>
        <v>0</v>
      </c>
      <c r="AB3106" s="14">
        <f t="shared" si="997"/>
        <v>0</v>
      </c>
      <c r="AC3106" s="15">
        <f t="shared" si="996"/>
        <v>710.7</v>
      </c>
      <c r="AD3106" s="48">
        <f>(ROUND(AC3106-AC3096,1)/AC3096)</f>
        <v>0.15</v>
      </c>
      <c r="AE3106" s="113"/>
      <c r="AF3106" s="60"/>
    </row>
    <row r="3107" spans="1:32">
      <c r="A3107" s="99" t="s">
        <v>833</v>
      </c>
      <c r="B3107" s="91"/>
      <c r="C3107" s="21" t="s">
        <v>328</v>
      </c>
      <c r="D3107" s="12">
        <v>103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50</v>
      </c>
      <c r="K3107" s="13">
        <v>80</v>
      </c>
      <c r="L3107" s="13">
        <v>0</v>
      </c>
      <c r="M3107" s="13">
        <v>0</v>
      </c>
      <c r="N3107" s="14">
        <f>D3107*$D$14</f>
        <v>154.5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556.20000000000005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2"/>
        <v>710.7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7"/>
        <v>0</v>
      </c>
      <c r="AC3107" s="15">
        <f t="shared" si="996"/>
        <v>710.7</v>
      </c>
      <c r="AD3107" s="48">
        <f>(ROUND(AC3107-AC3096,1)/AC3096)</f>
        <v>0.15</v>
      </c>
      <c r="AE3107" s="113"/>
      <c r="AF3107" s="60"/>
    </row>
    <row r="3108" spans="1:32">
      <c r="A3108" s="99"/>
      <c r="B3108" s="91"/>
      <c r="C3108" s="21" t="s">
        <v>329</v>
      </c>
      <c r="D3108" s="12">
        <v>103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50</v>
      </c>
      <c r="K3108" s="13">
        <v>0</v>
      </c>
      <c r="L3108" s="13">
        <v>80</v>
      </c>
      <c r="M3108" s="13">
        <v>0</v>
      </c>
      <c r="N3108" s="14">
        <f>D3108*$D$15</f>
        <v>154.5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556.20000000000005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2"/>
        <v>710.7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7"/>
        <v>0</v>
      </c>
      <c r="AC3108" s="15">
        <f t="shared" si="996"/>
        <v>710.7</v>
      </c>
      <c r="AD3108" s="48">
        <f>(ROUND(AC3108-AC3096,1)/AC3096)</f>
        <v>0.15</v>
      </c>
      <c r="AE3108" s="113"/>
      <c r="AF3108" s="60"/>
    </row>
    <row r="3109" spans="1:32">
      <c r="A3109" s="99"/>
      <c r="B3109" s="91"/>
      <c r="C3109" s="21" t="s">
        <v>325</v>
      </c>
      <c r="D3109" s="12">
        <v>103</v>
      </c>
      <c r="E3109" s="12">
        <v>0</v>
      </c>
      <c r="F3109" s="12">
        <v>0</v>
      </c>
      <c r="G3109" s="12">
        <v>0</v>
      </c>
      <c r="H3109" s="12">
        <v>0</v>
      </c>
      <c r="I3109" s="13">
        <v>50</v>
      </c>
      <c r="J3109" s="13">
        <v>82</v>
      </c>
      <c r="K3109" s="13">
        <v>0</v>
      </c>
      <c r="L3109" s="13">
        <v>0</v>
      </c>
      <c r="M3109" s="13">
        <v>0</v>
      </c>
      <c r="N3109" s="14">
        <f>D3109*$D$16</f>
        <v>164.8</v>
      </c>
      <c r="O3109" s="14">
        <f>E3109*$E$16</f>
        <v>0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555.37600000000009</v>
      </c>
      <c r="T3109" s="14">
        <f>(O3109/100)*(K3109*$K$16)</f>
        <v>0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2"/>
        <v>720.17600000000016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7"/>
        <v>0</v>
      </c>
      <c r="AC3109" s="15">
        <f t="shared" si="996"/>
        <v>720.2</v>
      </c>
      <c r="AD3109" s="48">
        <f>(ROUND(AC3109-AC3096,1)/AC3096)</f>
        <v>0.16537216828478965</v>
      </c>
      <c r="AE3109" s="113" t="s">
        <v>799</v>
      </c>
      <c r="AF3109" s="60"/>
    </row>
    <row r="3110" spans="1:32">
      <c r="A3110" s="99"/>
      <c r="B3110" s="91"/>
      <c r="C3110" s="21" t="s">
        <v>326</v>
      </c>
      <c r="D3110" s="12">
        <v>103</v>
      </c>
      <c r="E3110" s="12">
        <v>0</v>
      </c>
      <c r="F3110" s="12">
        <v>0</v>
      </c>
      <c r="G3110" s="12">
        <v>0</v>
      </c>
      <c r="H3110" s="12">
        <v>0</v>
      </c>
      <c r="I3110" s="13">
        <v>82</v>
      </c>
      <c r="J3110" s="13">
        <v>50</v>
      </c>
      <c r="K3110" s="13">
        <v>0</v>
      </c>
      <c r="L3110" s="13">
        <v>0</v>
      </c>
      <c r="M3110" s="13">
        <v>0</v>
      </c>
      <c r="N3110" s="14">
        <f>D3110*$D$17</f>
        <v>164.8</v>
      </c>
      <c r="O3110" s="14">
        <f>E3110*$E$17</f>
        <v>0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555.37600000000009</v>
      </c>
      <c r="T3110" s="14">
        <f>(O3110/100)*(K3110*$K$17)</f>
        <v>0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2"/>
        <v>720.17600000000016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7"/>
        <v>0</v>
      </c>
      <c r="AC3110" s="15">
        <f t="shared" si="996"/>
        <v>720.2</v>
      </c>
      <c r="AD3110" s="48">
        <f>(ROUND(AC3110-AC3096,1)/AC3096)</f>
        <v>0.16537216828478965</v>
      </c>
      <c r="AE3110" s="113"/>
      <c r="AF3110" s="60"/>
    </row>
    <row r="3111" spans="1:32">
      <c r="A3111" s="106" t="s">
        <v>0</v>
      </c>
      <c r="B3111" s="92" t="s">
        <v>135</v>
      </c>
      <c r="C3111" s="50" t="s">
        <v>241</v>
      </c>
      <c r="D3111" s="11">
        <v>85</v>
      </c>
      <c r="E3111" s="11">
        <v>60</v>
      </c>
      <c r="F3111" s="11">
        <v>0</v>
      </c>
      <c r="G3111" s="11">
        <v>0</v>
      </c>
      <c r="H3111" s="11">
        <v>0</v>
      </c>
      <c r="I3111" s="51">
        <v>30</v>
      </c>
      <c r="J3111" s="51">
        <v>30</v>
      </c>
      <c r="K3111" s="51">
        <v>50</v>
      </c>
      <c r="L3111" s="51">
        <v>0</v>
      </c>
      <c r="M3111" s="51">
        <v>0</v>
      </c>
      <c r="N3111" s="52">
        <f>D3111*$D$3</f>
        <v>170</v>
      </c>
      <c r="O3111" s="52">
        <f>E3111*$E$3</f>
        <v>120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204</v>
      </c>
      <c r="T3111" s="52">
        <f>(O3111/100)*(K3111*$K$3)</f>
        <v>120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ref="X3111:X3140" si="998">N3111+S3111</f>
        <v>374</v>
      </c>
      <c r="Y3111" s="52">
        <f t="shared" ref="Y3111:Y3140" si="999">O3111+T3111</f>
        <v>240</v>
      </c>
      <c r="Z3111" s="52">
        <f t="shared" ref="Z3111:Z3140" si="1000">P3111+U3111</f>
        <v>0</v>
      </c>
      <c r="AA3111" s="52">
        <f t="shared" ref="AA3111:AA3140" si="1001">Q3111+V3111</f>
        <v>0</v>
      </c>
      <c r="AB3111" s="52">
        <f>R3111+W3111</f>
        <v>0</v>
      </c>
      <c r="AC3111" s="53">
        <f>ROUND(X3111+Y3111+Z3111+AA3111+AB3111,1)</f>
        <v>614</v>
      </c>
      <c r="AD3111" s="58"/>
      <c r="AE3111" s="113"/>
      <c r="AF3111" s="60"/>
    </row>
    <row r="3112" spans="1:32">
      <c r="A3112" s="99" t="s">
        <v>800</v>
      </c>
      <c r="B3112" s="93">
        <v>12</v>
      </c>
      <c r="C3112" s="21" t="s">
        <v>324</v>
      </c>
      <c r="D3112" s="12">
        <v>85</v>
      </c>
      <c r="E3112" s="12">
        <v>60</v>
      </c>
      <c r="F3112" s="12">
        <v>0</v>
      </c>
      <c r="G3112" s="12">
        <v>0</v>
      </c>
      <c r="H3112" s="12">
        <v>0</v>
      </c>
      <c r="I3112" s="13">
        <v>65</v>
      </c>
      <c r="J3112" s="13">
        <v>65</v>
      </c>
      <c r="K3112" s="13">
        <v>50</v>
      </c>
      <c r="L3112" s="13">
        <v>0</v>
      </c>
      <c r="M3112" s="13">
        <v>0</v>
      </c>
      <c r="N3112" s="14">
        <f>D3112*$D$4</f>
        <v>136</v>
      </c>
      <c r="O3112" s="14">
        <f>E3112*$E$4</f>
        <v>96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442.00000000000006</v>
      </c>
      <c r="T3112" s="14">
        <f>(O3112/100)*(K3112*$K$4)</f>
        <v>96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8"/>
        <v>578</v>
      </c>
      <c r="Y3112" s="14">
        <f t="shared" si="999"/>
        <v>192</v>
      </c>
      <c r="Z3112" s="14">
        <f t="shared" si="1000"/>
        <v>0</v>
      </c>
      <c r="AA3112" s="14">
        <f t="shared" si="1001"/>
        <v>0</v>
      </c>
      <c r="AB3112" s="14">
        <f>R3112+W3112</f>
        <v>0</v>
      </c>
      <c r="AC3112" s="15">
        <f>ROUND(X3112+Y3112+Z3112+AA3112+AB3112,1)</f>
        <v>770</v>
      </c>
      <c r="AD3112" s="48">
        <f>(ROUND(AC3112-AC3111,1)/AC3111)</f>
        <v>0.25407166123778502</v>
      </c>
      <c r="AE3112" s="113"/>
      <c r="AF3112" s="60"/>
    </row>
    <row r="3113" spans="1:32">
      <c r="A3113" s="99" t="s">
        <v>801</v>
      </c>
      <c r="B3113" s="93">
        <v>10</v>
      </c>
      <c r="C3113" s="21" t="s">
        <v>834</v>
      </c>
      <c r="D3113" s="12">
        <v>85</v>
      </c>
      <c r="E3113" s="12">
        <v>60</v>
      </c>
      <c r="F3113" s="12">
        <v>0</v>
      </c>
      <c r="G3113" s="12">
        <v>0</v>
      </c>
      <c r="H3113" s="12">
        <v>0</v>
      </c>
      <c r="I3113" s="13">
        <v>30</v>
      </c>
      <c r="J3113" s="13">
        <v>30</v>
      </c>
      <c r="K3113" s="13">
        <v>50</v>
      </c>
      <c r="L3113" s="13">
        <v>0</v>
      </c>
      <c r="M3113" s="13">
        <v>0</v>
      </c>
      <c r="N3113" s="14">
        <f>D3113*$D$5</f>
        <v>170</v>
      </c>
      <c r="O3113" s="14">
        <f>E3113*$E$5</f>
        <v>120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183.6</v>
      </c>
      <c r="T3113" s="14">
        <f>(O3113/100)*(K3113*$K$5)</f>
        <v>108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8"/>
        <v>353.6</v>
      </c>
      <c r="Y3113" s="14">
        <f t="shared" si="999"/>
        <v>228</v>
      </c>
      <c r="Z3113" s="14">
        <f t="shared" si="1000"/>
        <v>0</v>
      </c>
      <c r="AA3113" s="14">
        <f t="shared" si="1001"/>
        <v>0</v>
      </c>
      <c r="AB3113" s="14">
        <f>R3113+W3113</f>
        <v>0</v>
      </c>
      <c r="AC3113" s="15">
        <f t="shared" ref="AC3113:AC3125" si="1002">ROUND(X3113+Y3113+Z3113+AA3113+AB3113,1)</f>
        <v>581.6</v>
      </c>
      <c r="AD3113" s="48">
        <f>(ROUND(AC3113-AC3111,1)/AC3111)</f>
        <v>-5.276872964169381E-2</v>
      </c>
      <c r="AE3113" s="113"/>
      <c r="AF3113" s="60"/>
    </row>
    <row r="3114" spans="1:32">
      <c r="A3114" s="99" t="s">
        <v>802</v>
      </c>
      <c r="B3114" s="93">
        <v>25</v>
      </c>
      <c r="C3114" s="21" t="s">
        <v>337</v>
      </c>
      <c r="D3114" s="12">
        <v>85</v>
      </c>
      <c r="E3114" s="12">
        <v>60</v>
      </c>
      <c r="F3114" s="12">
        <v>0</v>
      </c>
      <c r="G3114" s="12">
        <v>0</v>
      </c>
      <c r="H3114" s="12">
        <v>0</v>
      </c>
      <c r="I3114" s="13">
        <v>30</v>
      </c>
      <c r="J3114" s="13">
        <v>30</v>
      </c>
      <c r="K3114" s="13">
        <v>50</v>
      </c>
      <c r="L3114" s="13">
        <v>0</v>
      </c>
      <c r="M3114" s="13">
        <v>0</v>
      </c>
      <c r="N3114" s="14">
        <f>D3114*$D$6</f>
        <v>170</v>
      </c>
      <c r="O3114" s="14">
        <f>E3114*$E$6</f>
        <v>120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183.6</v>
      </c>
      <c r="T3114" s="14">
        <f>(O3114/100)*(K3114*$K$6)</f>
        <v>108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8"/>
        <v>353.6</v>
      </c>
      <c r="Y3114" s="14">
        <f t="shared" si="999"/>
        <v>228</v>
      </c>
      <c r="Z3114" s="14">
        <f t="shared" si="1000"/>
        <v>0</v>
      </c>
      <c r="AA3114" s="14">
        <f t="shared" si="1001"/>
        <v>0</v>
      </c>
      <c r="AB3114" s="14">
        <f t="shared" ref="AB3114:AB3125" si="1003">R3114+W3114</f>
        <v>0</v>
      </c>
      <c r="AC3114" s="15">
        <f t="shared" si="1002"/>
        <v>581.6</v>
      </c>
      <c r="AD3114" s="48">
        <f>(ROUND(AC3114-AC3111,1)/AC3111)</f>
        <v>-5.276872964169381E-2</v>
      </c>
      <c r="AE3114" s="113"/>
      <c r="AF3114" s="60"/>
    </row>
    <row r="3115" spans="1:32">
      <c r="A3115" s="99" t="s">
        <v>803</v>
      </c>
      <c r="B3115" s="93">
        <v>0</v>
      </c>
      <c r="C3115" s="21" t="s">
        <v>338</v>
      </c>
      <c r="D3115" s="12">
        <v>85</v>
      </c>
      <c r="E3115" s="12">
        <v>60</v>
      </c>
      <c r="F3115" s="12">
        <v>0</v>
      </c>
      <c r="G3115" s="12">
        <v>0</v>
      </c>
      <c r="H3115" s="12">
        <v>0</v>
      </c>
      <c r="I3115" s="13">
        <v>30</v>
      </c>
      <c r="J3115" s="13">
        <v>30</v>
      </c>
      <c r="K3115" s="13">
        <v>50</v>
      </c>
      <c r="L3115" s="13">
        <v>0</v>
      </c>
      <c r="M3115" s="13">
        <v>0</v>
      </c>
      <c r="N3115" s="14">
        <f>D3115*$D$7</f>
        <v>170</v>
      </c>
      <c r="O3115" s="14">
        <f>E3115*$E$7</f>
        <v>120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183.6</v>
      </c>
      <c r="T3115" s="14">
        <f>(O3115/100)*(K3115*$K$7)</f>
        <v>108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8"/>
        <v>353.6</v>
      </c>
      <c r="Y3115" s="14">
        <f t="shared" si="999"/>
        <v>228</v>
      </c>
      <c r="Z3115" s="14">
        <f t="shared" si="1000"/>
        <v>0</v>
      </c>
      <c r="AA3115" s="14">
        <f t="shared" si="1001"/>
        <v>0</v>
      </c>
      <c r="AB3115" s="14">
        <f t="shared" si="1003"/>
        <v>0</v>
      </c>
      <c r="AC3115" s="15">
        <f t="shared" si="1002"/>
        <v>581.6</v>
      </c>
      <c r="AD3115" s="48">
        <f>(ROUND(AC3115-AC3111,1)/AC3111)</f>
        <v>-5.276872964169381E-2</v>
      </c>
      <c r="AE3115" s="113"/>
      <c r="AF3115" s="60"/>
    </row>
    <row r="3116" spans="1:32">
      <c r="A3116" s="99" t="s">
        <v>653</v>
      </c>
      <c r="B3116" s="93"/>
      <c r="C3116" s="21" t="s">
        <v>339</v>
      </c>
      <c r="D3116" s="12">
        <v>85</v>
      </c>
      <c r="E3116" s="12">
        <v>60</v>
      </c>
      <c r="F3116" s="12">
        <v>0</v>
      </c>
      <c r="G3116" s="12">
        <v>0</v>
      </c>
      <c r="H3116" s="12">
        <v>0</v>
      </c>
      <c r="I3116" s="13">
        <v>30</v>
      </c>
      <c r="J3116" s="13">
        <v>30</v>
      </c>
      <c r="K3116" s="13">
        <v>50</v>
      </c>
      <c r="L3116" s="13">
        <v>0</v>
      </c>
      <c r="M3116" s="13">
        <v>0</v>
      </c>
      <c r="N3116" s="14">
        <f>D3116*$D$8</f>
        <v>170</v>
      </c>
      <c r="O3116" s="14">
        <f>E3116*$E$8</f>
        <v>120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183.6</v>
      </c>
      <c r="T3116" s="14">
        <f>(O3116/100)*(K3116*$K$8)</f>
        <v>108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8"/>
        <v>353.6</v>
      </c>
      <c r="Y3116" s="14">
        <f t="shared" si="999"/>
        <v>228</v>
      </c>
      <c r="Z3116" s="14">
        <f t="shared" si="1000"/>
        <v>0</v>
      </c>
      <c r="AA3116" s="14">
        <f t="shared" si="1001"/>
        <v>0</v>
      </c>
      <c r="AB3116" s="14">
        <f t="shared" si="1003"/>
        <v>0</v>
      </c>
      <c r="AC3116" s="15">
        <f t="shared" si="1002"/>
        <v>581.6</v>
      </c>
      <c r="AD3116" s="48">
        <f>(ROUND(AC3116-AC3111,1)/AC3111)</f>
        <v>-5.276872964169381E-2</v>
      </c>
      <c r="AE3116" s="113"/>
      <c r="AF3116" s="60"/>
    </row>
    <row r="3117" spans="1:32">
      <c r="A3117" s="99" t="s">
        <v>594</v>
      </c>
      <c r="B3117" s="93"/>
      <c r="C3117" s="21" t="s">
        <v>1</v>
      </c>
      <c r="D3117" s="12">
        <v>42</v>
      </c>
      <c r="E3117" s="12">
        <v>200</v>
      </c>
      <c r="F3117" s="12">
        <v>0</v>
      </c>
      <c r="G3117" s="12">
        <v>0</v>
      </c>
      <c r="H3117" s="12">
        <v>0</v>
      </c>
      <c r="I3117" s="13">
        <v>30</v>
      </c>
      <c r="J3117" s="13">
        <v>30</v>
      </c>
      <c r="K3117" s="13">
        <v>50</v>
      </c>
      <c r="L3117" s="13">
        <v>0</v>
      </c>
      <c r="M3117" s="13">
        <v>0</v>
      </c>
      <c r="N3117" s="14">
        <f>D3117*$D$9</f>
        <v>54.6</v>
      </c>
      <c r="O3117" s="14">
        <f>E3117*$E$9</f>
        <v>300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65.52000000000001</v>
      </c>
      <c r="T3117" s="14">
        <f>(O3117/100)*(K3117*$K$9)</f>
        <v>300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8"/>
        <v>120.12</v>
      </c>
      <c r="Y3117" s="14">
        <f t="shared" si="999"/>
        <v>600</v>
      </c>
      <c r="Z3117" s="14">
        <f t="shared" si="1000"/>
        <v>0</v>
      </c>
      <c r="AA3117" s="14">
        <f t="shared" si="1001"/>
        <v>0</v>
      </c>
      <c r="AB3117" s="14">
        <f t="shared" si="1003"/>
        <v>0</v>
      </c>
      <c r="AC3117" s="15">
        <f t="shared" si="1002"/>
        <v>720.1</v>
      </c>
      <c r="AD3117" s="48">
        <f>(ROUND(AC3117-AC3111,1)/AC3111)</f>
        <v>0.1728013029315961</v>
      </c>
      <c r="AE3117" s="113"/>
      <c r="AF3117" s="60"/>
    </row>
    <row r="3118" spans="1:32">
      <c r="A3118" s="99" t="s">
        <v>829</v>
      </c>
      <c r="B3118" s="93"/>
      <c r="C3118" s="21" t="s">
        <v>2</v>
      </c>
      <c r="D3118" s="12">
        <v>42</v>
      </c>
      <c r="E3118" s="12">
        <v>0</v>
      </c>
      <c r="F3118" s="12">
        <v>200</v>
      </c>
      <c r="G3118" s="12">
        <v>0</v>
      </c>
      <c r="H3118" s="12">
        <v>0</v>
      </c>
      <c r="I3118" s="13">
        <v>30</v>
      </c>
      <c r="J3118" s="13">
        <v>30</v>
      </c>
      <c r="K3118" s="13">
        <v>25</v>
      </c>
      <c r="L3118" s="13">
        <v>25</v>
      </c>
      <c r="M3118" s="13">
        <v>0</v>
      </c>
      <c r="N3118" s="14">
        <f>D3118*$D$10</f>
        <v>54.6</v>
      </c>
      <c r="O3118" s="14">
        <f>E3118*$E$10</f>
        <v>0</v>
      </c>
      <c r="P3118" s="14">
        <f>F3118*$F$10</f>
        <v>300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65.52000000000001</v>
      </c>
      <c r="T3118" s="14">
        <f>(O3118/100)*(K3118*$J$10)</f>
        <v>0</v>
      </c>
      <c r="U3118" s="14">
        <f>(P3118/100)*(K3118*$K$10)+(P3118/100)*(L3118*$L$10)</f>
        <v>300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8"/>
        <v>120.12</v>
      </c>
      <c r="Y3118" s="14">
        <f t="shared" si="999"/>
        <v>0</v>
      </c>
      <c r="Z3118" s="14">
        <f t="shared" si="1000"/>
        <v>600</v>
      </c>
      <c r="AA3118" s="14">
        <f t="shared" si="1001"/>
        <v>0</v>
      </c>
      <c r="AB3118" s="14">
        <f t="shared" si="1003"/>
        <v>0</v>
      </c>
      <c r="AC3118" s="15">
        <f t="shared" si="1002"/>
        <v>720.1</v>
      </c>
      <c r="AD3118" s="48">
        <f>(ROUND(AC3118-AC3111,1)/AC3111)</f>
        <v>0.1728013029315961</v>
      </c>
      <c r="AE3118" s="113"/>
      <c r="AF3118" s="60"/>
    </row>
    <row r="3119" spans="1:32">
      <c r="A3119" s="99" t="s">
        <v>830</v>
      </c>
      <c r="B3119" s="93"/>
      <c r="C3119" s="21" t="s">
        <v>3</v>
      </c>
      <c r="D3119" s="12">
        <v>42</v>
      </c>
      <c r="E3119" s="12">
        <v>0</v>
      </c>
      <c r="F3119" s="12">
        <v>0</v>
      </c>
      <c r="G3119" s="12">
        <v>200</v>
      </c>
      <c r="H3119" s="12">
        <v>0</v>
      </c>
      <c r="I3119" s="13">
        <v>30</v>
      </c>
      <c r="J3119" s="13">
        <v>30</v>
      </c>
      <c r="K3119" s="13">
        <v>0</v>
      </c>
      <c r="L3119" s="13">
        <v>50</v>
      </c>
      <c r="M3119" s="13">
        <v>0</v>
      </c>
      <c r="N3119" s="14">
        <f>D3119*$D$11</f>
        <v>54.6</v>
      </c>
      <c r="O3119" s="14">
        <f>E3119*$E$11</f>
        <v>0</v>
      </c>
      <c r="P3119" s="14">
        <f>F3119*$F$11</f>
        <v>0</v>
      </c>
      <c r="Q3119" s="14">
        <f>G3119*$G$11</f>
        <v>300</v>
      </c>
      <c r="R3119" s="14">
        <f>H3119*$H$11</f>
        <v>0</v>
      </c>
      <c r="S3119" s="14">
        <f>(N3119/100)*(I3119*$I$11)+(N3119/100)*(J3119*$J$11)</f>
        <v>65.52000000000001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300</v>
      </c>
      <c r="W3119" s="14">
        <f>(R3119/100)*(K3119*$K$11)+(R3119/100)*(L3119*$L$11)</f>
        <v>0</v>
      </c>
      <c r="X3119" s="14">
        <f t="shared" si="998"/>
        <v>120.12</v>
      </c>
      <c r="Y3119" s="14">
        <f t="shared" si="999"/>
        <v>0</v>
      </c>
      <c r="Z3119" s="14">
        <f t="shared" si="1000"/>
        <v>0</v>
      </c>
      <c r="AA3119" s="14">
        <f t="shared" si="1001"/>
        <v>600</v>
      </c>
      <c r="AB3119" s="14">
        <f t="shared" si="1003"/>
        <v>0</v>
      </c>
      <c r="AC3119" s="15">
        <f t="shared" si="1002"/>
        <v>720.1</v>
      </c>
      <c r="AD3119" s="48">
        <f>(ROUND(AC3119-AC3111,1)/AC3111)</f>
        <v>0.1728013029315961</v>
      </c>
      <c r="AE3119" s="113"/>
      <c r="AF3119" s="60"/>
    </row>
    <row r="3120" spans="1:32">
      <c r="A3120" s="99" t="s">
        <v>831</v>
      </c>
      <c r="B3120" s="93"/>
      <c r="C3120" s="21" t="s">
        <v>4</v>
      </c>
      <c r="D3120" s="12">
        <v>42</v>
      </c>
      <c r="E3120" s="12">
        <v>0</v>
      </c>
      <c r="F3120" s="12">
        <v>0</v>
      </c>
      <c r="G3120" s="12">
        <v>0</v>
      </c>
      <c r="H3120" s="12">
        <v>200</v>
      </c>
      <c r="I3120" s="13">
        <v>30</v>
      </c>
      <c r="J3120" s="13">
        <v>30</v>
      </c>
      <c r="K3120" s="13">
        <v>25</v>
      </c>
      <c r="L3120" s="13">
        <v>25</v>
      </c>
      <c r="M3120" s="13">
        <v>0</v>
      </c>
      <c r="N3120" s="14">
        <f>D3120*$D$12</f>
        <v>54.6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300</v>
      </c>
      <c r="S3120" s="14">
        <f>(N3120/100)*(I3120*$I$12)+(N3120/100)*(J3120*$J$12)</f>
        <v>65.52000000000001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300</v>
      </c>
      <c r="X3120" s="14">
        <f t="shared" si="998"/>
        <v>120.12</v>
      </c>
      <c r="Y3120" s="14">
        <f t="shared" si="999"/>
        <v>0</v>
      </c>
      <c r="Z3120" s="14">
        <f t="shared" si="1000"/>
        <v>0</v>
      </c>
      <c r="AA3120" s="14">
        <f t="shared" si="1001"/>
        <v>0</v>
      </c>
      <c r="AB3120" s="14">
        <f t="shared" si="1003"/>
        <v>600</v>
      </c>
      <c r="AC3120" s="15">
        <f t="shared" si="1002"/>
        <v>720.1</v>
      </c>
      <c r="AD3120" s="48">
        <f>(ROUND(AC3120-AC3111,1)/AC3111)</f>
        <v>0.1728013029315961</v>
      </c>
      <c r="AE3120" s="113"/>
      <c r="AF3120" s="60"/>
    </row>
    <row r="3121" spans="1:32">
      <c r="A3121" s="99" t="s">
        <v>832</v>
      </c>
      <c r="B3121" s="93"/>
      <c r="C3121" s="21" t="s">
        <v>327</v>
      </c>
      <c r="D3121" s="12">
        <v>120</v>
      </c>
      <c r="E3121" s="12">
        <v>60</v>
      </c>
      <c r="F3121" s="12">
        <v>0</v>
      </c>
      <c r="G3121" s="12">
        <v>0</v>
      </c>
      <c r="H3121" s="12">
        <v>0</v>
      </c>
      <c r="I3121" s="13">
        <v>30</v>
      </c>
      <c r="J3121" s="13">
        <v>30</v>
      </c>
      <c r="K3121" s="13">
        <v>50</v>
      </c>
      <c r="L3121" s="13">
        <v>0</v>
      </c>
      <c r="M3121" s="13">
        <v>25</v>
      </c>
      <c r="N3121" s="14">
        <f>D3121*$D$13</f>
        <v>180</v>
      </c>
      <c r="O3121" s="14">
        <f>E3121*$E$13</f>
        <v>90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306</v>
      </c>
      <c r="T3121" s="14">
        <f>(O3121/100)*(K3121*$K$13)+(O3121/100)*(M3121*$M$13)</f>
        <v>135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486</v>
      </c>
      <c r="Y3121" s="14">
        <f t="shared" si="999"/>
        <v>225</v>
      </c>
      <c r="Z3121" s="14">
        <f t="shared" si="1000"/>
        <v>0</v>
      </c>
      <c r="AA3121" s="14">
        <f t="shared" si="1001"/>
        <v>0</v>
      </c>
      <c r="AB3121" s="14">
        <f t="shared" si="1003"/>
        <v>0</v>
      </c>
      <c r="AC3121" s="15">
        <f t="shared" si="1002"/>
        <v>711</v>
      </c>
      <c r="AD3121" s="48">
        <f>(ROUND(AC3121-AC3111,1)/AC3111)</f>
        <v>0.15798045602605862</v>
      </c>
      <c r="AE3121" s="113"/>
      <c r="AF3121" s="60"/>
    </row>
    <row r="3122" spans="1:32">
      <c r="A3122" s="99" t="s">
        <v>833</v>
      </c>
      <c r="B3122" s="93"/>
      <c r="C3122" s="21" t="s">
        <v>328</v>
      </c>
      <c r="D3122" s="12">
        <v>150</v>
      </c>
      <c r="E3122" s="12">
        <v>0</v>
      </c>
      <c r="F3122" s="12">
        <v>0</v>
      </c>
      <c r="G3122" s="12">
        <v>0</v>
      </c>
      <c r="H3122" s="12">
        <v>0</v>
      </c>
      <c r="I3122" s="13">
        <v>30</v>
      </c>
      <c r="J3122" s="13">
        <v>30</v>
      </c>
      <c r="K3122" s="13">
        <v>50</v>
      </c>
      <c r="L3122" s="13">
        <v>0</v>
      </c>
      <c r="M3122" s="13">
        <v>0</v>
      </c>
      <c r="N3122" s="14">
        <f>D3122*$D$14</f>
        <v>225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495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8"/>
        <v>720</v>
      </c>
      <c r="Y3122" s="14">
        <f t="shared" si="999"/>
        <v>0</v>
      </c>
      <c r="Z3122" s="14">
        <f t="shared" si="1000"/>
        <v>0</v>
      </c>
      <c r="AA3122" s="14">
        <f t="shared" si="1001"/>
        <v>0</v>
      </c>
      <c r="AB3122" s="14">
        <f t="shared" si="1003"/>
        <v>0</v>
      </c>
      <c r="AC3122" s="15">
        <f t="shared" si="1002"/>
        <v>720</v>
      </c>
      <c r="AD3122" s="48">
        <f>(ROUND(AC3122-AC3111,1)/AC3111)</f>
        <v>0.17263843648208468</v>
      </c>
      <c r="AE3122" s="113"/>
      <c r="AF3122" s="60"/>
    </row>
    <row r="3123" spans="1:32">
      <c r="A3123" s="99"/>
      <c r="B3123" s="93" t="s">
        <v>875</v>
      </c>
      <c r="C3123" s="21" t="s">
        <v>329</v>
      </c>
      <c r="D3123" s="12">
        <v>150</v>
      </c>
      <c r="E3123" s="12">
        <v>0</v>
      </c>
      <c r="F3123" s="12">
        <v>0</v>
      </c>
      <c r="G3123" s="12">
        <v>0</v>
      </c>
      <c r="H3123" s="12">
        <v>0</v>
      </c>
      <c r="I3123" s="13">
        <v>30</v>
      </c>
      <c r="J3123" s="13">
        <v>30</v>
      </c>
      <c r="K3123" s="13">
        <v>0</v>
      </c>
      <c r="L3123" s="13">
        <v>50</v>
      </c>
      <c r="M3123" s="13">
        <v>0</v>
      </c>
      <c r="N3123" s="14">
        <f>D3123*$D$15</f>
        <v>225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495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8"/>
        <v>720</v>
      </c>
      <c r="Y3123" s="14">
        <f t="shared" si="999"/>
        <v>0</v>
      </c>
      <c r="Z3123" s="14">
        <f t="shared" si="1000"/>
        <v>0</v>
      </c>
      <c r="AA3123" s="14">
        <f t="shared" si="1001"/>
        <v>0</v>
      </c>
      <c r="AB3123" s="14">
        <f t="shared" si="1003"/>
        <v>0</v>
      </c>
      <c r="AC3123" s="15">
        <f t="shared" si="1002"/>
        <v>720</v>
      </c>
      <c r="AD3123" s="48">
        <f>(ROUND(AC3123-AC3111,1)/AC3111)</f>
        <v>0.17263843648208468</v>
      </c>
      <c r="AE3123" s="113"/>
      <c r="AF3123" s="60"/>
    </row>
    <row r="3124" spans="1:32">
      <c r="A3124" s="99"/>
      <c r="B3124" s="93"/>
      <c r="C3124" s="21" t="s">
        <v>325</v>
      </c>
      <c r="D3124" s="12">
        <v>85</v>
      </c>
      <c r="E3124" s="12">
        <v>60</v>
      </c>
      <c r="F3124" s="12">
        <v>0</v>
      </c>
      <c r="G3124" s="12">
        <v>0</v>
      </c>
      <c r="H3124" s="12">
        <v>0</v>
      </c>
      <c r="I3124" s="13">
        <v>30</v>
      </c>
      <c r="J3124" s="13">
        <v>70</v>
      </c>
      <c r="K3124" s="13">
        <v>50</v>
      </c>
      <c r="L3124" s="13">
        <v>0</v>
      </c>
      <c r="M3124" s="13">
        <v>0</v>
      </c>
      <c r="N3124" s="14">
        <f>D3124*$D$16</f>
        <v>136</v>
      </c>
      <c r="O3124" s="14">
        <f>E3124*$E$16</f>
        <v>96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374.00000000000006</v>
      </c>
      <c r="T3124" s="14">
        <f>(O3124/100)*(K3124*$K$16)</f>
        <v>96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8"/>
        <v>510.00000000000006</v>
      </c>
      <c r="Y3124" s="14">
        <f t="shared" si="999"/>
        <v>192</v>
      </c>
      <c r="Z3124" s="14">
        <f t="shared" si="1000"/>
        <v>0</v>
      </c>
      <c r="AA3124" s="14">
        <f t="shared" si="1001"/>
        <v>0</v>
      </c>
      <c r="AB3124" s="14">
        <f t="shared" si="1003"/>
        <v>0</v>
      </c>
      <c r="AC3124" s="15">
        <f t="shared" si="1002"/>
        <v>702</v>
      </c>
      <c r="AD3124" s="48">
        <f>(ROUND(AC3124-AC3111,1)/AC3111)</f>
        <v>0.14332247557003258</v>
      </c>
      <c r="AE3124" s="113" t="s">
        <v>799</v>
      </c>
      <c r="AF3124" s="60"/>
    </row>
    <row r="3125" spans="1:32">
      <c r="A3125" s="99"/>
      <c r="B3125" s="93"/>
      <c r="C3125" s="21" t="s">
        <v>326</v>
      </c>
      <c r="D3125" s="12">
        <v>85</v>
      </c>
      <c r="E3125" s="12">
        <v>60</v>
      </c>
      <c r="F3125" s="12">
        <v>0</v>
      </c>
      <c r="G3125" s="12">
        <v>0</v>
      </c>
      <c r="H3125" s="12">
        <v>0</v>
      </c>
      <c r="I3125" s="13">
        <v>70</v>
      </c>
      <c r="J3125" s="13">
        <v>30</v>
      </c>
      <c r="K3125" s="13">
        <v>50</v>
      </c>
      <c r="L3125" s="13">
        <v>0</v>
      </c>
      <c r="M3125" s="13">
        <v>0</v>
      </c>
      <c r="N3125" s="14">
        <f>D3125*$D$17</f>
        <v>136</v>
      </c>
      <c r="O3125" s="14">
        <f>E3125*$E$17</f>
        <v>96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374.00000000000006</v>
      </c>
      <c r="T3125" s="14">
        <f>(O3125/100)*(K3125*$K$17)</f>
        <v>96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8"/>
        <v>510.00000000000006</v>
      </c>
      <c r="Y3125" s="14">
        <f t="shared" si="999"/>
        <v>192</v>
      </c>
      <c r="Z3125" s="14">
        <f t="shared" si="1000"/>
        <v>0</v>
      </c>
      <c r="AA3125" s="14">
        <f t="shared" si="1001"/>
        <v>0</v>
      </c>
      <c r="AB3125" s="14">
        <f t="shared" si="1003"/>
        <v>0</v>
      </c>
      <c r="AC3125" s="15">
        <f t="shared" si="1002"/>
        <v>702</v>
      </c>
      <c r="AD3125" s="48">
        <f>(ROUND(AC3125-AC3111,1)/AC3111)</f>
        <v>0.14332247557003258</v>
      </c>
      <c r="AE3125" s="113"/>
      <c r="AF3125" s="60"/>
    </row>
    <row r="3126" spans="1:32">
      <c r="A3126" s="106" t="s">
        <v>0</v>
      </c>
      <c r="B3126" s="90" t="s">
        <v>134</v>
      </c>
      <c r="C3126" s="50" t="s">
        <v>341</v>
      </c>
      <c r="D3126" s="11">
        <v>128</v>
      </c>
      <c r="E3126" s="11">
        <v>0</v>
      </c>
      <c r="F3126" s="11">
        <v>0</v>
      </c>
      <c r="G3126" s="11">
        <v>0</v>
      </c>
      <c r="H3126" s="11">
        <v>0</v>
      </c>
      <c r="I3126" s="51">
        <v>60</v>
      </c>
      <c r="J3126" s="51">
        <v>10</v>
      </c>
      <c r="K3126" s="51">
        <v>0</v>
      </c>
      <c r="L3126" s="51">
        <v>0</v>
      </c>
      <c r="M3126" s="51">
        <v>0</v>
      </c>
      <c r="N3126" s="52">
        <f>D3126*$D$3</f>
        <v>256</v>
      </c>
      <c r="O3126" s="52">
        <f>E3126*$E$3</f>
        <v>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358.4</v>
      </c>
      <c r="T3126" s="52">
        <f>(O3126/100)*(K3126*$K$3)</f>
        <v>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si="998"/>
        <v>614.4</v>
      </c>
      <c r="Y3126" s="52">
        <f t="shared" si="999"/>
        <v>0</v>
      </c>
      <c r="Z3126" s="52">
        <f t="shared" si="1000"/>
        <v>0</v>
      </c>
      <c r="AA3126" s="52">
        <f t="shared" si="1001"/>
        <v>0</v>
      </c>
      <c r="AB3126" s="52">
        <f>R3126+W3126</f>
        <v>0</v>
      </c>
      <c r="AC3126" s="53">
        <f>ROUND(X3126+Y3126+Z3126+AA3126+AB3126,1)</f>
        <v>614.4</v>
      </c>
      <c r="AD3126" s="58"/>
      <c r="AE3126" s="113"/>
      <c r="AF3126" s="60"/>
    </row>
    <row r="3127" spans="1:32">
      <c r="A3127" s="99" t="s">
        <v>800</v>
      </c>
      <c r="B3127" s="91">
        <v>20</v>
      </c>
      <c r="C3127" s="21" t="s">
        <v>324</v>
      </c>
      <c r="D3127" s="12">
        <v>128</v>
      </c>
      <c r="E3127" s="12">
        <v>0</v>
      </c>
      <c r="F3127" s="12">
        <v>0</v>
      </c>
      <c r="G3127" s="12">
        <v>0</v>
      </c>
      <c r="H3127" s="12">
        <v>0</v>
      </c>
      <c r="I3127" s="13">
        <v>75</v>
      </c>
      <c r="J3127" s="13">
        <v>20</v>
      </c>
      <c r="K3127" s="13">
        <v>0</v>
      </c>
      <c r="L3127" s="13">
        <v>0</v>
      </c>
      <c r="M3127" s="13">
        <v>0</v>
      </c>
      <c r="N3127" s="14">
        <f>D3127*$D$4</f>
        <v>204.8</v>
      </c>
      <c r="O3127" s="14">
        <f>E3127*$E$4</f>
        <v>0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486.4</v>
      </c>
      <c r="T3127" s="14">
        <f>(O3127/100)*(K3127*$K$4)</f>
        <v>0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998"/>
        <v>691.2</v>
      </c>
      <c r="Y3127" s="14">
        <f t="shared" si="999"/>
        <v>0</v>
      </c>
      <c r="Z3127" s="14">
        <f t="shared" si="1000"/>
        <v>0</v>
      </c>
      <c r="AA3127" s="14">
        <f t="shared" si="1001"/>
        <v>0</v>
      </c>
      <c r="AB3127" s="14">
        <f>R3127+W3127</f>
        <v>0</v>
      </c>
      <c r="AC3127" s="15">
        <f>ROUND(X3127+Y3127+Z3127+AA3127+AB3127,1)</f>
        <v>691.2</v>
      </c>
      <c r="AD3127" s="48">
        <f>(ROUND(AC3127-AC3126,1)/AC3126)</f>
        <v>0.125</v>
      </c>
      <c r="AE3127" s="113"/>
      <c r="AF3127" s="60"/>
    </row>
    <row r="3128" spans="1:32">
      <c r="A3128" s="99" t="s">
        <v>801</v>
      </c>
      <c r="B3128" s="91">
        <v>0</v>
      </c>
      <c r="C3128" s="21" t="s">
        <v>834</v>
      </c>
      <c r="D3128" s="12">
        <v>128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D3128*$D$5</f>
        <v>256</v>
      </c>
      <c r="O3128" s="14">
        <f>E3128*$E$5</f>
        <v>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322.56</v>
      </c>
      <c r="T3128" s="14">
        <f>(O3128/100)*(K3128*$K$5)</f>
        <v>0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998"/>
        <v>578.55999999999995</v>
      </c>
      <c r="Y3128" s="14">
        <f t="shared" si="999"/>
        <v>0</v>
      </c>
      <c r="Z3128" s="14">
        <f t="shared" si="1000"/>
        <v>0</v>
      </c>
      <c r="AA3128" s="14">
        <f t="shared" si="1001"/>
        <v>0</v>
      </c>
      <c r="AB3128" s="14">
        <f>R3128+W3128</f>
        <v>0</v>
      </c>
      <c r="AC3128" s="15">
        <f t="shared" ref="AC3128:AC3140" si="1004">ROUND(X3128+Y3128+Z3128+AA3128+AB3128,1)</f>
        <v>578.6</v>
      </c>
      <c r="AD3128" s="48">
        <f>(ROUND(AC3128-AC3126,1)/AC3126)</f>
        <v>-5.8268229166666664E-2</v>
      </c>
      <c r="AE3128" s="113"/>
      <c r="AF3128" s="60"/>
    </row>
    <row r="3129" spans="1:32">
      <c r="A3129" s="99" t="s">
        <v>802</v>
      </c>
      <c r="B3129" s="91">
        <v>0</v>
      </c>
      <c r="C3129" s="21" t="s">
        <v>337</v>
      </c>
      <c r="D3129" s="12">
        <v>128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D3129*$D$6</f>
        <v>256</v>
      </c>
      <c r="O3129" s="14">
        <f>E3129*$E$6</f>
        <v>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322.56</v>
      </c>
      <c r="T3129" s="14">
        <f>(O3129/100)*(K3129*$K$6)</f>
        <v>0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998"/>
        <v>578.55999999999995</v>
      </c>
      <c r="Y3129" s="14">
        <f t="shared" si="999"/>
        <v>0</v>
      </c>
      <c r="Z3129" s="14">
        <f t="shared" si="1000"/>
        <v>0</v>
      </c>
      <c r="AA3129" s="14">
        <f t="shared" si="1001"/>
        <v>0</v>
      </c>
      <c r="AB3129" s="14">
        <f t="shared" ref="AB3129:AB3140" si="1005">R3129+W3129</f>
        <v>0</v>
      </c>
      <c r="AC3129" s="15">
        <f t="shared" si="1004"/>
        <v>578.6</v>
      </c>
      <c r="AD3129" s="48">
        <f>(ROUND(AC3129-AC3126,1)/AC3126)</f>
        <v>-5.8268229166666664E-2</v>
      </c>
      <c r="AE3129" s="113"/>
      <c r="AF3129" s="60"/>
    </row>
    <row r="3130" spans="1:32">
      <c r="A3130" s="99" t="s">
        <v>803</v>
      </c>
      <c r="B3130" s="91">
        <v>0</v>
      </c>
      <c r="C3130" s="21" t="s">
        <v>338</v>
      </c>
      <c r="D3130" s="12">
        <v>128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D3130*$D$7</f>
        <v>256</v>
      </c>
      <c r="O3130" s="14">
        <f>E3130*$E$7</f>
        <v>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322.56</v>
      </c>
      <c r="T3130" s="14">
        <f>(O3130/100)*(K3130*$K$7)</f>
        <v>0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998"/>
        <v>578.55999999999995</v>
      </c>
      <c r="Y3130" s="14">
        <f t="shared" si="999"/>
        <v>0</v>
      </c>
      <c r="Z3130" s="14">
        <f t="shared" si="1000"/>
        <v>0</v>
      </c>
      <c r="AA3130" s="14">
        <f t="shared" si="1001"/>
        <v>0</v>
      </c>
      <c r="AB3130" s="14">
        <f t="shared" si="1005"/>
        <v>0</v>
      </c>
      <c r="AC3130" s="15">
        <f t="shared" si="1004"/>
        <v>578.6</v>
      </c>
      <c r="AD3130" s="48">
        <f>(ROUND(AC3130-AC3126,1)/AC3126)</f>
        <v>-5.8268229166666664E-2</v>
      </c>
      <c r="AE3130" s="113"/>
      <c r="AF3130" s="60"/>
    </row>
    <row r="3131" spans="1:32">
      <c r="A3131" s="99" t="s">
        <v>653</v>
      </c>
      <c r="B3131" s="91"/>
      <c r="C3131" s="21" t="s">
        <v>339</v>
      </c>
      <c r="D3131" s="12">
        <v>128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D3131*$D$8</f>
        <v>256</v>
      </c>
      <c r="O3131" s="14">
        <f>E3131*$E$8</f>
        <v>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322.56</v>
      </c>
      <c r="T3131" s="14">
        <f>(O3131/100)*(K3131*$K$8)</f>
        <v>0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998"/>
        <v>578.55999999999995</v>
      </c>
      <c r="Y3131" s="14">
        <f t="shared" si="999"/>
        <v>0</v>
      </c>
      <c r="Z3131" s="14">
        <f t="shared" si="1000"/>
        <v>0</v>
      </c>
      <c r="AA3131" s="14">
        <f t="shared" si="1001"/>
        <v>0</v>
      </c>
      <c r="AB3131" s="14">
        <f t="shared" si="1005"/>
        <v>0</v>
      </c>
      <c r="AC3131" s="15">
        <f t="shared" si="1004"/>
        <v>578.6</v>
      </c>
      <c r="AD3131" s="48">
        <f>(ROUND(AC3131-AC3126,1)/AC3126)</f>
        <v>-5.8268229166666664E-2</v>
      </c>
      <c r="AE3131" s="113"/>
      <c r="AF3131" s="60"/>
    </row>
    <row r="3132" spans="1:32">
      <c r="A3132" s="99" t="s">
        <v>594</v>
      </c>
      <c r="B3132" s="91"/>
      <c r="C3132" s="21" t="s">
        <v>1</v>
      </c>
      <c r="D3132" s="12">
        <v>64</v>
      </c>
      <c r="E3132" s="12">
        <v>140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75</v>
      </c>
      <c r="L3132" s="13">
        <v>0</v>
      </c>
      <c r="M3132" s="13">
        <v>0</v>
      </c>
      <c r="N3132" s="14">
        <f>D3132*$D$9</f>
        <v>83.2</v>
      </c>
      <c r="O3132" s="14">
        <f>E3132*$E$9</f>
        <v>210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116.48</v>
      </c>
      <c r="T3132" s="14">
        <f>(O3132/100)*(K3132*$K$9)</f>
        <v>315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998"/>
        <v>199.68</v>
      </c>
      <c r="Y3132" s="14">
        <f t="shared" si="999"/>
        <v>525</v>
      </c>
      <c r="Z3132" s="14">
        <f t="shared" si="1000"/>
        <v>0</v>
      </c>
      <c r="AA3132" s="14">
        <f t="shared" si="1001"/>
        <v>0</v>
      </c>
      <c r="AB3132" s="14">
        <f t="shared" si="1005"/>
        <v>0</v>
      </c>
      <c r="AC3132" s="15">
        <f t="shared" si="1004"/>
        <v>724.7</v>
      </c>
      <c r="AD3132" s="48">
        <f>(ROUND(AC3132-AC3126,1)/AC3126)</f>
        <v>0.17952473958333334</v>
      </c>
      <c r="AE3132" s="113"/>
      <c r="AF3132" s="60"/>
    </row>
    <row r="3133" spans="1:32">
      <c r="A3133" s="99" t="s">
        <v>829</v>
      </c>
      <c r="B3133" s="91"/>
      <c r="C3133" s="21" t="s">
        <v>2</v>
      </c>
      <c r="D3133" s="12">
        <v>64</v>
      </c>
      <c r="E3133" s="12">
        <v>0</v>
      </c>
      <c r="F3133" s="12">
        <v>140</v>
      </c>
      <c r="G3133" s="12">
        <v>0</v>
      </c>
      <c r="H3133" s="12">
        <v>0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D3133*$D$10</f>
        <v>83.2</v>
      </c>
      <c r="O3133" s="14">
        <f>E3133*$E$10</f>
        <v>0</v>
      </c>
      <c r="P3133" s="14">
        <f>F3133*$F$10</f>
        <v>210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116.48</v>
      </c>
      <c r="T3133" s="14">
        <f>(O3133/100)*(K3133*$J$10)</f>
        <v>0</v>
      </c>
      <c r="U3133" s="14">
        <f>(P3133/100)*(K3133*$K$10)+(P3133/100)*(L3133*$L$10)</f>
        <v>315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998"/>
        <v>199.68</v>
      </c>
      <c r="Y3133" s="14">
        <f t="shared" si="999"/>
        <v>0</v>
      </c>
      <c r="Z3133" s="14">
        <f t="shared" si="1000"/>
        <v>525</v>
      </c>
      <c r="AA3133" s="14">
        <f t="shared" si="1001"/>
        <v>0</v>
      </c>
      <c r="AB3133" s="14">
        <f t="shared" si="1005"/>
        <v>0</v>
      </c>
      <c r="AC3133" s="15">
        <f t="shared" si="1004"/>
        <v>724.7</v>
      </c>
      <c r="AD3133" s="48">
        <f>(ROUND(AC3133-AC3126,1)/AC3126)</f>
        <v>0.17952473958333334</v>
      </c>
      <c r="AE3133" s="113"/>
      <c r="AF3133" s="60"/>
    </row>
    <row r="3134" spans="1:32">
      <c r="A3134" s="99" t="s">
        <v>830</v>
      </c>
      <c r="B3134" s="91"/>
      <c r="C3134" s="21" t="s">
        <v>3</v>
      </c>
      <c r="D3134" s="12">
        <v>64</v>
      </c>
      <c r="E3134" s="12">
        <v>0</v>
      </c>
      <c r="F3134" s="12">
        <v>0</v>
      </c>
      <c r="G3134" s="12">
        <v>140</v>
      </c>
      <c r="H3134" s="12">
        <v>0</v>
      </c>
      <c r="I3134" s="13">
        <v>60</v>
      </c>
      <c r="J3134" s="13">
        <v>10</v>
      </c>
      <c r="K3134" s="13">
        <v>0</v>
      </c>
      <c r="L3134" s="13">
        <v>75</v>
      </c>
      <c r="M3134" s="13">
        <v>0</v>
      </c>
      <c r="N3134" s="14">
        <f>D3134*$D$11</f>
        <v>83.2</v>
      </c>
      <c r="O3134" s="14">
        <f>E3134*$E$11</f>
        <v>0</v>
      </c>
      <c r="P3134" s="14">
        <f>F3134*$F$11</f>
        <v>0</v>
      </c>
      <c r="Q3134" s="14">
        <f>G3134*$G$11</f>
        <v>210</v>
      </c>
      <c r="R3134" s="14">
        <f>H3134*$H$11</f>
        <v>0</v>
      </c>
      <c r="S3134" s="14">
        <f>(N3134/100)*(I3134*$I$11)+(N3134/100)*(J3134*$J$11)</f>
        <v>116.48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315</v>
      </c>
      <c r="W3134" s="14">
        <f>(R3134/100)*(K3134*$K$11)+(R3134/100)*(L3134*$L$11)</f>
        <v>0</v>
      </c>
      <c r="X3134" s="14">
        <f t="shared" si="998"/>
        <v>199.68</v>
      </c>
      <c r="Y3134" s="14">
        <f t="shared" si="999"/>
        <v>0</v>
      </c>
      <c r="Z3134" s="14">
        <f t="shared" si="1000"/>
        <v>0</v>
      </c>
      <c r="AA3134" s="14">
        <f t="shared" si="1001"/>
        <v>525</v>
      </c>
      <c r="AB3134" s="14">
        <f t="shared" si="1005"/>
        <v>0</v>
      </c>
      <c r="AC3134" s="15">
        <f t="shared" si="1004"/>
        <v>724.7</v>
      </c>
      <c r="AD3134" s="48">
        <f>(ROUND(AC3134-AC3126,1)/AC3126)</f>
        <v>0.17952473958333334</v>
      </c>
      <c r="AE3134" s="113"/>
      <c r="AF3134" s="60"/>
    </row>
    <row r="3135" spans="1:32">
      <c r="A3135" s="99" t="s">
        <v>831</v>
      </c>
      <c r="B3135" s="91"/>
      <c r="C3135" s="21" t="s">
        <v>4</v>
      </c>
      <c r="D3135" s="12">
        <v>64</v>
      </c>
      <c r="E3135" s="12">
        <v>0</v>
      </c>
      <c r="F3135" s="12">
        <v>0</v>
      </c>
      <c r="G3135" s="12">
        <v>0</v>
      </c>
      <c r="H3135" s="12">
        <v>140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D3135*$D$12</f>
        <v>83.2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210</v>
      </c>
      <c r="S3135" s="14">
        <f>(N3135/100)*(I3135*$I$12)+(N3135/100)*(J3135*$J$12)</f>
        <v>116.48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315</v>
      </c>
      <c r="X3135" s="14">
        <f t="shared" si="998"/>
        <v>199.68</v>
      </c>
      <c r="Y3135" s="14">
        <f t="shared" si="999"/>
        <v>0</v>
      </c>
      <c r="Z3135" s="14">
        <f t="shared" si="1000"/>
        <v>0</v>
      </c>
      <c r="AA3135" s="14">
        <f t="shared" si="1001"/>
        <v>0</v>
      </c>
      <c r="AB3135" s="14">
        <f t="shared" si="1005"/>
        <v>525</v>
      </c>
      <c r="AC3135" s="15">
        <f t="shared" si="1004"/>
        <v>724.7</v>
      </c>
      <c r="AD3135" s="48">
        <f>(ROUND(AC3135-AC3126,1)/AC3126)</f>
        <v>0.17952473958333334</v>
      </c>
      <c r="AE3135" s="113"/>
      <c r="AF3135" s="60"/>
    </row>
    <row r="3136" spans="1:32">
      <c r="A3136" s="99" t="s">
        <v>832</v>
      </c>
      <c r="B3136" s="91"/>
      <c r="C3136" s="21" t="s">
        <v>327</v>
      </c>
      <c r="D3136" s="12">
        <v>128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0</v>
      </c>
      <c r="M3136" s="13">
        <v>65</v>
      </c>
      <c r="N3136" s="14">
        <f>D3136*$D$13</f>
        <v>192</v>
      </c>
      <c r="O3136" s="14">
        <f>E3136*$E$13</f>
        <v>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518.4</v>
      </c>
      <c r="T3136" s="14">
        <f>(O3136/100)*(K3136*$K$13)+(O3136/100)*(M3136*$M$13)</f>
        <v>0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710.4</v>
      </c>
      <c r="Y3136" s="14">
        <f t="shared" si="999"/>
        <v>0</v>
      </c>
      <c r="Z3136" s="14">
        <f t="shared" si="1000"/>
        <v>0</v>
      </c>
      <c r="AA3136" s="14">
        <f t="shared" si="1001"/>
        <v>0</v>
      </c>
      <c r="AB3136" s="14">
        <f t="shared" si="1005"/>
        <v>0</v>
      </c>
      <c r="AC3136" s="15">
        <f t="shared" si="1004"/>
        <v>710.4</v>
      </c>
      <c r="AD3136" s="48">
        <f>(ROUND(AC3136-AC3126,1)/AC3126)</f>
        <v>0.15625</v>
      </c>
      <c r="AE3136" s="113"/>
      <c r="AF3136" s="60"/>
    </row>
    <row r="3137" spans="1:32">
      <c r="A3137" s="99" t="s">
        <v>833</v>
      </c>
      <c r="B3137" s="91"/>
      <c r="C3137" s="21" t="s">
        <v>328</v>
      </c>
      <c r="D3137" s="12">
        <v>128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65</v>
      </c>
      <c r="L3137" s="13">
        <v>0</v>
      </c>
      <c r="M3137" s="13">
        <v>0</v>
      </c>
      <c r="N3137" s="14">
        <f>D3137*$D$14</f>
        <v>192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518.4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998"/>
        <v>710.4</v>
      </c>
      <c r="Y3137" s="14">
        <f t="shared" si="999"/>
        <v>0</v>
      </c>
      <c r="Z3137" s="14">
        <f t="shared" si="1000"/>
        <v>0</v>
      </c>
      <c r="AA3137" s="14">
        <f t="shared" si="1001"/>
        <v>0</v>
      </c>
      <c r="AB3137" s="14">
        <f t="shared" si="1005"/>
        <v>0</v>
      </c>
      <c r="AC3137" s="15">
        <f t="shared" si="1004"/>
        <v>710.4</v>
      </c>
      <c r="AD3137" s="48">
        <f>(ROUND(AC3137-AC3126,1)/AC3126)</f>
        <v>0.15625</v>
      </c>
      <c r="AE3137" s="111"/>
      <c r="AF3137" s="60"/>
    </row>
    <row r="3138" spans="1:32">
      <c r="A3138" s="99"/>
      <c r="B3138" s="91"/>
      <c r="C3138" s="21" t="s">
        <v>329</v>
      </c>
      <c r="D3138" s="12">
        <v>128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65</v>
      </c>
      <c r="M3138" s="13">
        <v>0</v>
      </c>
      <c r="N3138" s="14">
        <f>D3138*$D$15</f>
        <v>192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518.4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998"/>
        <v>710.4</v>
      </c>
      <c r="Y3138" s="14">
        <f t="shared" si="999"/>
        <v>0</v>
      </c>
      <c r="Z3138" s="14">
        <f t="shared" si="1000"/>
        <v>0</v>
      </c>
      <c r="AA3138" s="14">
        <f t="shared" si="1001"/>
        <v>0</v>
      </c>
      <c r="AB3138" s="14">
        <f t="shared" si="1005"/>
        <v>0</v>
      </c>
      <c r="AC3138" s="15">
        <f t="shared" si="1004"/>
        <v>710.4</v>
      </c>
      <c r="AD3138" s="48">
        <f>(ROUND(AC3138-AC3126,1)/AC3126)</f>
        <v>0.15625</v>
      </c>
      <c r="AE3138" s="113"/>
      <c r="AF3138" s="60"/>
    </row>
    <row r="3139" spans="1:32">
      <c r="A3139" s="99"/>
      <c r="B3139" s="91"/>
      <c r="C3139" s="21" t="s">
        <v>325</v>
      </c>
      <c r="D3139" s="12">
        <v>128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46</v>
      </c>
      <c r="K3139" s="13">
        <v>0</v>
      </c>
      <c r="L3139" s="13">
        <v>0</v>
      </c>
      <c r="M3139" s="13">
        <v>0</v>
      </c>
      <c r="N3139" s="14">
        <f>D3139*$D$16</f>
        <v>204.8</v>
      </c>
      <c r="O3139" s="14">
        <f>E3139*$E$16</f>
        <v>0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452.608</v>
      </c>
      <c r="T3139" s="14">
        <f>(O3139/100)*(K3139*$K$16)</f>
        <v>0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998"/>
        <v>657.40800000000002</v>
      </c>
      <c r="Y3139" s="14">
        <f t="shared" si="999"/>
        <v>0</v>
      </c>
      <c r="Z3139" s="14">
        <f t="shared" si="1000"/>
        <v>0</v>
      </c>
      <c r="AA3139" s="14">
        <f t="shared" si="1001"/>
        <v>0</v>
      </c>
      <c r="AB3139" s="14">
        <f t="shared" si="1005"/>
        <v>0</v>
      </c>
      <c r="AC3139" s="15">
        <f t="shared" si="1004"/>
        <v>657.4</v>
      </c>
      <c r="AD3139" s="48">
        <f>(ROUND(AC3139-AC3126,1)/AC3126)</f>
        <v>6.9986979166666671E-2</v>
      </c>
      <c r="AE3139" s="113"/>
      <c r="AF3139" s="60"/>
    </row>
    <row r="3140" spans="1:32">
      <c r="A3140" s="99"/>
      <c r="B3140" s="91"/>
      <c r="C3140" s="21" t="s">
        <v>326</v>
      </c>
      <c r="D3140" s="12">
        <v>128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10</v>
      </c>
      <c r="K3140" s="13">
        <v>0</v>
      </c>
      <c r="L3140" s="13">
        <v>0</v>
      </c>
      <c r="M3140" s="13">
        <v>0</v>
      </c>
      <c r="N3140" s="14">
        <f>D3140*$D$17</f>
        <v>204.8</v>
      </c>
      <c r="O3140" s="14">
        <f>E3140*$E$17</f>
        <v>0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558.08000000000004</v>
      </c>
      <c r="T3140" s="14">
        <f>(O3140/100)*(K3140*$K$17)</f>
        <v>0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998"/>
        <v>762.88000000000011</v>
      </c>
      <c r="Y3140" s="14">
        <f t="shared" si="999"/>
        <v>0</v>
      </c>
      <c r="Z3140" s="14">
        <f t="shared" si="1000"/>
        <v>0</v>
      </c>
      <c r="AA3140" s="14">
        <f t="shared" si="1001"/>
        <v>0</v>
      </c>
      <c r="AB3140" s="14">
        <f t="shared" si="1005"/>
        <v>0</v>
      </c>
      <c r="AC3140" s="15">
        <f t="shared" si="1004"/>
        <v>762.9</v>
      </c>
      <c r="AD3140" s="48">
        <f>(ROUND(AC3140-AC3126,1)/AC3126)</f>
        <v>0.24169921875</v>
      </c>
      <c r="AE3140" s="113" t="s">
        <v>799</v>
      </c>
      <c r="AF3140" s="60"/>
    </row>
    <row r="3141" spans="1:32">
      <c r="A3141" s="107"/>
      <c r="B3141" s="149" t="s">
        <v>423</v>
      </c>
      <c r="C3141" s="149"/>
      <c r="D3141" s="149"/>
      <c r="E3141" s="149"/>
      <c r="F3141" s="149"/>
      <c r="G3141" s="149"/>
      <c r="H3141" s="149"/>
      <c r="I3141" s="149"/>
      <c r="J3141" s="149"/>
      <c r="K3141" s="149"/>
      <c r="L3141" s="149"/>
      <c r="M3141" s="149"/>
      <c r="N3141" s="149"/>
      <c r="O3141" s="149"/>
      <c r="P3141" s="149"/>
      <c r="Q3141" s="149"/>
      <c r="R3141" s="149"/>
      <c r="S3141" s="149"/>
      <c r="T3141" s="149"/>
      <c r="U3141" s="149"/>
      <c r="V3141" s="149"/>
      <c r="W3141" s="149"/>
      <c r="X3141" s="149"/>
      <c r="Y3141" s="149"/>
      <c r="Z3141" s="149"/>
      <c r="AA3141" s="149"/>
      <c r="AB3141" s="149"/>
      <c r="AC3141" s="18">
        <v>500</v>
      </c>
      <c r="AD3141" s="18"/>
      <c r="AE3141" s="113"/>
      <c r="AF3141" s="60"/>
    </row>
    <row r="3142" spans="1:32">
      <c r="A3142" s="106" t="s">
        <v>0</v>
      </c>
      <c r="B3142" s="87" t="s">
        <v>137</v>
      </c>
      <c r="C3142" s="21" t="s">
        <v>243</v>
      </c>
      <c r="D3142" s="12">
        <v>106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D3142*$D$3</f>
        <v>212</v>
      </c>
      <c r="O3142" s="14">
        <f>E3142*$E$3</f>
        <v>0</v>
      </c>
      <c r="P3142" s="14">
        <f>F3142*$F$3</f>
        <v>0</v>
      </c>
      <c r="Q3142" s="14">
        <f>G3142*$G$3</f>
        <v>0</v>
      </c>
      <c r="R3142" s="14">
        <f>H3142*$H$3</f>
        <v>0</v>
      </c>
      <c r="S3142" s="14">
        <f>(N3142/100)*(I3142*$I$3)+(N3142/100)*(J3142*$J$3)</f>
        <v>296.8</v>
      </c>
      <c r="T3142" s="14">
        <f>(O3142/100)*(K3142*$K$3)</f>
        <v>0</v>
      </c>
      <c r="U3142" s="14">
        <f>(P3142/100)*(K3142*$K$3)+(P3142/100)*(L3142*$L$3)</f>
        <v>0</v>
      </c>
      <c r="V3142" s="14">
        <f>(Q3142/100)*(L3142*$L$3)</f>
        <v>0</v>
      </c>
      <c r="W3142" s="14">
        <f>(R3142/100)*(K3142*$K$3)+(R3142/100)*(L3142*$L$3)</f>
        <v>0</v>
      </c>
      <c r="X3142" s="14">
        <f t="shared" ref="X3142:X3156" si="1006">N3142+S3142</f>
        <v>508.8</v>
      </c>
      <c r="Y3142" s="14">
        <f t="shared" ref="Y3142:Y3156" si="1007">O3142+T3142</f>
        <v>0</v>
      </c>
      <c r="Z3142" s="14">
        <f t="shared" ref="Z3142:Z3156" si="1008">P3142+U3142</f>
        <v>0</v>
      </c>
      <c r="AA3142" s="14">
        <f t="shared" ref="AA3142:AA3156" si="1009">Q3142+V3142</f>
        <v>0</v>
      </c>
      <c r="AB3142" s="14">
        <f>R3142+W3142</f>
        <v>0</v>
      </c>
      <c r="AC3142" s="15">
        <f>ROUND(X3142+Y3142+Z3142+AA3142+AB3142,1)</f>
        <v>508.8</v>
      </c>
      <c r="AD3142" s="48">
        <v>0</v>
      </c>
      <c r="AE3142" s="113"/>
      <c r="AF3142" s="60"/>
    </row>
    <row r="3143" spans="1:32">
      <c r="A3143" s="99" t="s">
        <v>800</v>
      </c>
      <c r="B3143" s="87">
        <v>18</v>
      </c>
      <c r="C3143" s="21" t="s">
        <v>324</v>
      </c>
      <c r="D3143" s="12">
        <v>106</v>
      </c>
      <c r="E3143" s="12">
        <v>0</v>
      </c>
      <c r="F3143" s="12">
        <v>0</v>
      </c>
      <c r="G3143" s="12">
        <v>0</v>
      </c>
      <c r="H3143" s="12">
        <v>0</v>
      </c>
      <c r="I3143" s="13">
        <v>75</v>
      </c>
      <c r="J3143" s="13">
        <v>24</v>
      </c>
      <c r="K3143" s="13">
        <v>0</v>
      </c>
      <c r="L3143" s="13">
        <v>0</v>
      </c>
      <c r="M3143" s="13">
        <v>0</v>
      </c>
      <c r="N3143" s="14">
        <f>D3143*$D$4</f>
        <v>169.60000000000002</v>
      </c>
      <c r="O3143" s="14">
        <f>E3143*$E$4</f>
        <v>0</v>
      </c>
      <c r="P3143" s="14">
        <f>F3143*$F$4</f>
        <v>0</v>
      </c>
      <c r="Q3143" s="14">
        <f>G3143*$G$4</f>
        <v>0</v>
      </c>
      <c r="R3143" s="14">
        <f>H3143*$H$4</f>
        <v>0</v>
      </c>
      <c r="S3143" s="14">
        <f>(N3143/100)*(I3143*$I$4)+(N3143/100)*(J3143*$J$4)</f>
        <v>419.76000000000005</v>
      </c>
      <c r="T3143" s="14">
        <f>(O3143/100)*(K3143*$K$4)</f>
        <v>0</v>
      </c>
      <c r="U3143" s="14">
        <f>(P3143/100)*(K3143*$K$4)+(P3143/100)*(L3143*$L$4)</f>
        <v>0</v>
      </c>
      <c r="V3143" s="14">
        <f>(Q3143/100)*(L3143*$L$4)</f>
        <v>0</v>
      </c>
      <c r="W3143" s="14">
        <f>(R3143/100)*(K3143*$K$4)+(R3143/100)*(L3143*$L$4)</f>
        <v>0</v>
      </c>
      <c r="X3143" s="14">
        <f t="shared" si="1006"/>
        <v>589.36000000000013</v>
      </c>
      <c r="Y3143" s="14">
        <f t="shared" si="1007"/>
        <v>0</v>
      </c>
      <c r="Z3143" s="14">
        <f t="shared" si="1008"/>
        <v>0</v>
      </c>
      <c r="AA3143" s="14">
        <f t="shared" si="1009"/>
        <v>0</v>
      </c>
      <c r="AB3143" s="14">
        <f>R3143+W3143</f>
        <v>0</v>
      </c>
      <c r="AC3143" s="15">
        <f>ROUND(X3143+Y3143+Z3143+AA3143+AB3143,1)</f>
        <v>589.4</v>
      </c>
      <c r="AD3143" s="48">
        <f>(ROUND(AC3143-AC3142,1)/AC3142)</f>
        <v>0.15841194968553457</v>
      </c>
      <c r="AE3143" s="113"/>
      <c r="AF3143" s="60"/>
    </row>
    <row r="3144" spans="1:32">
      <c r="A3144" s="99" t="s">
        <v>801</v>
      </c>
      <c r="B3144" s="87">
        <v>10</v>
      </c>
      <c r="C3144" s="21" t="s">
        <v>834</v>
      </c>
      <c r="D3144" s="12">
        <v>106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D3144*$D$5</f>
        <v>212</v>
      </c>
      <c r="O3144" s="14">
        <f>E3144*$E$5</f>
        <v>0</v>
      </c>
      <c r="P3144" s="14">
        <f>F3144*$F$5</f>
        <v>0</v>
      </c>
      <c r="Q3144" s="14">
        <f>G3144*$G$5</f>
        <v>0</v>
      </c>
      <c r="R3144" s="14">
        <f>H3144*$H$5</f>
        <v>0</v>
      </c>
      <c r="S3144" s="14">
        <f>(N3144/100)*(I3144*$I$5)+(N3144/100)*(J3144*$J$5)</f>
        <v>267.12</v>
      </c>
      <c r="T3144" s="14">
        <f>(O3144/100)*(K3144*$K$5)</f>
        <v>0</v>
      </c>
      <c r="U3144" s="14">
        <f>(P3144/100)*(K3144*$K$5)+(P3144/100)*(L3144*$L$5)</f>
        <v>0</v>
      </c>
      <c r="V3144" s="14">
        <f>(Q3144/100)*(L3144*$L$5)</f>
        <v>0</v>
      </c>
      <c r="W3144" s="14">
        <f>(R3144/100)*(K3144*$K$5)+(R3144/100)*(L3144*$L$5)</f>
        <v>0</v>
      </c>
      <c r="X3144" s="14">
        <f t="shared" si="1006"/>
        <v>479.12</v>
      </c>
      <c r="Y3144" s="14">
        <f t="shared" si="1007"/>
        <v>0</v>
      </c>
      <c r="Z3144" s="14">
        <f t="shared" si="1008"/>
        <v>0</v>
      </c>
      <c r="AA3144" s="14">
        <f t="shared" si="1009"/>
        <v>0</v>
      </c>
      <c r="AB3144" s="14">
        <f>R3144+W3144</f>
        <v>0</v>
      </c>
      <c r="AC3144" s="15">
        <f t="shared" ref="AC3144:AC3156" si="1010">ROUND(X3144+Y3144+Z3144+AA3144+AB3144,1)</f>
        <v>479.1</v>
      </c>
      <c r="AD3144" s="48">
        <f>(ROUND(AC3144-AC3142,1)/AC3142)</f>
        <v>-5.8372641509433956E-2</v>
      </c>
      <c r="AE3144" s="113"/>
      <c r="AF3144" s="60"/>
    </row>
    <row r="3145" spans="1:32">
      <c r="A3145" s="99" t="s">
        <v>802</v>
      </c>
      <c r="B3145" s="87">
        <v>0</v>
      </c>
      <c r="C3145" s="21" t="s">
        <v>337</v>
      </c>
      <c r="D3145" s="12">
        <v>106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D3145*$D$6</f>
        <v>212</v>
      </c>
      <c r="O3145" s="14">
        <f>E3145*$E$6</f>
        <v>0</v>
      </c>
      <c r="P3145" s="14">
        <f>F3145*$F$6</f>
        <v>0</v>
      </c>
      <c r="Q3145" s="14">
        <f>G3145*$G$6</f>
        <v>0</v>
      </c>
      <c r="R3145" s="14">
        <f>H3145*$H$6</f>
        <v>0</v>
      </c>
      <c r="S3145" s="14">
        <f>(N3145/100)*(I3145*$I$6)+(N3145/100)*(J3145*$J$6)</f>
        <v>267.12</v>
      </c>
      <c r="T3145" s="14">
        <f>(O3145/100)*(K3145*$K$6)</f>
        <v>0</v>
      </c>
      <c r="U3145" s="14">
        <f>(P3145/100)*(K3145*$K$6)+(P3145/100)*(L3145*$L$6)</f>
        <v>0</v>
      </c>
      <c r="V3145" s="14">
        <f>(Q3145/100)*(L3145*$L$6)</f>
        <v>0</v>
      </c>
      <c r="W3145" s="14">
        <f>(R3145/100)*(K3145*$K$6)+(R3145/100)*(L3145*$L$6)</f>
        <v>0</v>
      </c>
      <c r="X3145" s="14">
        <f t="shared" si="1006"/>
        <v>479.12</v>
      </c>
      <c r="Y3145" s="14">
        <f t="shared" si="1007"/>
        <v>0</v>
      </c>
      <c r="Z3145" s="14">
        <f t="shared" si="1008"/>
        <v>0</v>
      </c>
      <c r="AA3145" s="14">
        <f t="shared" si="1009"/>
        <v>0</v>
      </c>
      <c r="AB3145" s="14">
        <f t="shared" ref="AB3145:AB3156" si="1011">R3145+W3145</f>
        <v>0</v>
      </c>
      <c r="AC3145" s="15">
        <f t="shared" si="1010"/>
        <v>479.1</v>
      </c>
      <c r="AD3145" s="48">
        <f>(ROUND(AC3145-AC3142,1)/AC3142)</f>
        <v>-5.8372641509433956E-2</v>
      </c>
      <c r="AE3145" s="113"/>
      <c r="AF3145" s="60"/>
    </row>
    <row r="3146" spans="1:32">
      <c r="A3146" s="99" t="s">
        <v>803</v>
      </c>
      <c r="B3146" s="87">
        <v>0</v>
      </c>
      <c r="C3146" s="21" t="s">
        <v>338</v>
      </c>
      <c r="D3146" s="12">
        <v>106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D3146*$D$7</f>
        <v>212</v>
      </c>
      <c r="O3146" s="14">
        <f>E3146*$E$7</f>
        <v>0</v>
      </c>
      <c r="P3146" s="14">
        <f>F3146*$F$7</f>
        <v>0</v>
      </c>
      <c r="Q3146" s="14">
        <f>G3146*$G$7</f>
        <v>0</v>
      </c>
      <c r="R3146" s="14">
        <f>H3146*$H$7</f>
        <v>0</v>
      </c>
      <c r="S3146" s="14">
        <f>(N3146/100)*(I3146*$I$7)+(N3146/100)*(J3146*$J$7)</f>
        <v>267.12</v>
      </c>
      <c r="T3146" s="14">
        <f>(O3146/100)*(K3146*$K$7)</f>
        <v>0</v>
      </c>
      <c r="U3146" s="14">
        <f>(P3146/100)*(K3146*$K$7)+(P3146/100)*(L3146*$L$7)</f>
        <v>0</v>
      </c>
      <c r="V3146" s="14">
        <f>(Q3146/100)*(L3146*$L$7)</f>
        <v>0</v>
      </c>
      <c r="W3146" s="14">
        <f>(R3146/100)*(K3146*$K$7)+(R3146/100)*(L3146*$L$7)</f>
        <v>0</v>
      </c>
      <c r="X3146" s="14">
        <f t="shared" si="1006"/>
        <v>479.12</v>
      </c>
      <c r="Y3146" s="14">
        <f t="shared" si="1007"/>
        <v>0</v>
      </c>
      <c r="Z3146" s="14">
        <f t="shared" si="1008"/>
        <v>0</v>
      </c>
      <c r="AA3146" s="14">
        <f t="shared" si="1009"/>
        <v>0</v>
      </c>
      <c r="AB3146" s="14">
        <f t="shared" si="1011"/>
        <v>0</v>
      </c>
      <c r="AC3146" s="15">
        <f t="shared" si="1010"/>
        <v>479.1</v>
      </c>
      <c r="AD3146" s="48">
        <f>(ROUND(AC3146-AC3142,1)/AC3142)</f>
        <v>-5.8372641509433956E-2</v>
      </c>
      <c r="AE3146" s="113"/>
      <c r="AF3146" s="60"/>
    </row>
    <row r="3147" spans="1:32">
      <c r="A3147" s="99" t="s">
        <v>653</v>
      </c>
      <c r="B3147" s="87"/>
      <c r="C3147" s="21" t="s">
        <v>339</v>
      </c>
      <c r="D3147" s="12">
        <v>106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0</v>
      </c>
      <c r="L3147" s="13">
        <v>0</v>
      </c>
      <c r="M3147" s="13">
        <v>0</v>
      </c>
      <c r="N3147" s="14">
        <f>D3147*$D$8</f>
        <v>212</v>
      </c>
      <c r="O3147" s="14">
        <f>E3147*$E$8</f>
        <v>0</v>
      </c>
      <c r="P3147" s="14">
        <f>F3147*$F$8</f>
        <v>0</v>
      </c>
      <c r="Q3147" s="14">
        <f>G3147*$G$8</f>
        <v>0</v>
      </c>
      <c r="R3147" s="14">
        <f>H3147*$H$8</f>
        <v>0</v>
      </c>
      <c r="S3147" s="14">
        <f>(N3147/100)*(I3147*$I$8)+(N3147/100)*(J3147*$J$8)</f>
        <v>267.12</v>
      </c>
      <c r="T3147" s="14">
        <f>(O3147/100)*(K3147*$K$8)</f>
        <v>0</v>
      </c>
      <c r="U3147" s="14">
        <f>(P3147/100)*(K3147*$K$8)+(P3147/100)*(L3147*$L$8)</f>
        <v>0</v>
      </c>
      <c r="V3147" s="14">
        <f>(Q3147/100)*(L3147*$L$8)</f>
        <v>0</v>
      </c>
      <c r="W3147" s="14">
        <f>(R3147/100)*(K3147*$K$8)+(R3147/100)*(L3147*$L$8)</f>
        <v>0</v>
      </c>
      <c r="X3147" s="14">
        <f t="shared" si="1006"/>
        <v>479.12</v>
      </c>
      <c r="Y3147" s="14">
        <f t="shared" si="1007"/>
        <v>0</v>
      </c>
      <c r="Z3147" s="14">
        <f t="shared" si="1008"/>
        <v>0</v>
      </c>
      <c r="AA3147" s="14">
        <f t="shared" si="1009"/>
        <v>0</v>
      </c>
      <c r="AB3147" s="14">
        <f t="shared" si="1011"/>
        <v>0</v>
      </c>
      <c r="AC3147" s="15">
        <f t="shared" si="1010"/>
        <v>479.1</v>
      </c>
      <c r="AD3147" s="48">
        <f>(ROUND(AC3147-AC3142,1)/AC3142)</f>
        <v>-5.8372641509433956E-2</v>
      </c>
      <c r="AE3147" s="113"/>
      <c r="AF3147" s="60"/>
    </row>
    <row r="3148" spans="1:32">
      <c r="A3148" s="99" t="s">
        <v>594</v>
      </c>
      <c r="B3148" s="87"/>
      <c r="C3148" s="21" t="s">
        <v>1</v>
      </c>
      <c r="D3148" s="12">
        <v>53</v>
      </c>
      <c r="E3148" s="12">
        <v>115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75</v>
      </c>
      <c r="L3148" s="13">
        <v>0</v>
      </c>
      <c r="M3148" s="13">
        <v>0</v>
      </c>
      <c r="N3148" s="14">
        <f>D3148*$D$9</f>
        <v>68.900000000000006</v>
      </c>
      <c r="O3148" s="14">
        <f>E3148*$E$9</f>
        <v>172.5</v>
      </c>
      <c r="P3148" s="14">
        <f>F3148*$F$9</f>
        <v>0</v>
      </c>
      <c r="Q3148" s="14">
        <f>G3148*$G$9</f>
        <v>0</v>
      </c>
      <c r="R3148" s="14">
        <f>H3148*$H$9</f>
        <v>0</v>
      </c>
      <c r="S3148" s="14">
        <f>(N3148/100)*(I3148*$I$9)+(N3148/100)*(J3148*$J$9)</f>
        <v>96.460000000000008</v>
      </c>
      <c r="T3148" s="14">
        <f>(O3148/100)*(K3148*$K$9)</f>
        <v>258.75</v>
      </c>
      <c r="U3148" s="14">
        <f>(P3148/100)*(K3148*$K$9)+(P3148/100)*(L3148*$L$9)</f>
        <v>0</v>
      </c>
      <c r="V3148" s="14">
        <f>(Q3148/100)*(L3148*$L$9)</f>
        <v>0</v>
      </c>
      <c r="W3148" s="14">
        <f>(R3148/100)*(K3148*$K$9)+(R3148/100)*(L3148*$L$9)</f>
        <v>0</v>
      </c>
      <c r="X3148" s="14">
        <f t="shared" si="1006"/>
        <v>165.36</v>
      </c>
      <c r="Y3148" s="14">
        <f t="shared" si="1007"/>
        <v>431.25</v>
      </c>
      <c r="Z3148" s="14">
        <f t="shared" si="1008"/>
        <v>0</v>
      </c>
      <c r="AA3148" s="14">
        <f t="shared" si="1009"/>
        <v>0</v>
      </c>
      <c r="AB3148" s="14">
        <f t="shared" si="1011"/>
        <v>0</v>
      </c>
      <c r="AC3148" s="15">
        <f t="shared" si="1010"/>
        <v>596.6</v>
      </c>
      <c r="AD3148" s="48">
        <f>(ROUND(AC3148-AC3142,1)/AC3142)</f>
        <v>0.17256289308176101</v>
      </c>
      <c r="AE3148" s="113"/>
      <c r="AF3148" s="60"/>
    </row>
    <row r="3149" spans="1:32">
      <c r="A3149" s="99" t="s">
        <v>829</v>
      </c>
      <c r="B3149" s="87"/>
      <c r="C3149" s="21" t="s">
        <v>2</v>
      </c>
      <c r="D3149" s="12">
        <v>53</v>
      </c>
      <c r="E3149" s="12">
        <v>0</v>
      </c>
      <c r="F3149" s="12">
        <v>115</v>
      </c>
      <c r="G3149" s="12">
        <v>0</v>
      </c>
      <c r="H3149" s="12">
        <v>0</v>
      </c>
      <c r="I3149" s="13">
        <v>60</v>
      </c>
      <c r="J3149" s="13">
        <v>10</v>
      </c>
      <c r="K3149" s="13">
        <v>37.5</v>
      </c>
      <c r="L3149" s="13">
        <v>37.5</v>
      </c>
      <c r="M3149" s="13">
        <v>0</v>
      </c>
      <c r="N3149" s="14">
        <f>D3149*$D$10</f>
        <v>68.900000000000006</v>
      </c>
      <c r="O3149" s="14">
        <f>E3149*$E$10</f>
        <v>0</v>
      </c>
      <c r="P3149" s="14">
        <f>F3149*$F$10</f>
        <v>172.5</v>
      </c>
      <c r="Q3149" s="14">
        <f>G3149*$G$10</f>
        <v>0</v>
      </c>
      <c r="R3149" s="14">
        <f>H3149*$H$10</f>
        <v>0</v>
      </c>
      <c r="S3149" s="14">
        <f>(N3149/100)*(I3149*$I$10)+(N3149/100)*(J3149*$J$10)</f>
        <v>96.460000000000008</v>
      </c>
      <c r="T3149" s="14">
        <f>(O3149/100)*(K3149*$J$10)</f>
        <v>0</v>
      </c>
      <c r="U3149" s="14">
        <f>(P3149/100)*(K3149*$K$10)+(P3149/100)*(L3149*$L$10)</f>
        <v>258.75</v>
      </c>
      <c r="V3149" s="14">
        <f>(Q3149/100)*(L3149*$L$10)</f>
        <v>0</v>
      </c>
      <c r="W3149" s="14">
        <f>(R3149/100)*(K3149*$K$10)+(R3149/100)*(L3149*$L$10)</f>
        <v>0</v>
      </c>
      <c r="X3149" s="14">
        <f t="shared" si="1006"/>
        <v>165.36</v>
      </c>
      <c r="Y3149" s="14">
        <f t="shared" si="1007"/>
        <v>0</v>
      </c>
      <c r="Z3149" s="14">
        <f t="shared" si="1008"/>
        <v>431.25</v>
      </c>
      <c r="AA3149" s="14">
        <f t="shared" si="1009"/>
        <v>0</v>
      </c>
      <c r="AB3149" s="14">
        <f t="shared" si="1011"/>
        <v>0</v>
      </c>
      <c r="AC3149" s="15">
        <f t="shared" si="1010"/>
        <v>596.6</v>
      </c>
      <c r="AD3149" s="48">
        <f>(ROUND(AC3149-AC3142,1)/AC3142)</f>
        <v>0.17256289308176101</v>
      </c>
      <c r="AE3149" s="113"/>
      <c r="AF3149" s="60"/>
    </row>
    <row r="3150" spans="1:32">
      <c r="A3150" s="99" t="s">
        <v>830</v>
      </c>
      <c r="B3150" s="87"/>
      <c r="C3150" s="21" t="s">
        <v>3</v>
      </c>
      <c r="D3150" s="12">
        <v>53</v>
      </c>
      <c r="E3150" s="12">
        <v>0</v>
      </c>
      <c r="F3150" s="12">
        <v>0</v>
      </c>
      <c r="G3150" s="12">
        <v>115</v>
      </c>
      <c r="H3150" s="12">
        <v>0</v>
      </c>
      <c r="I3150" s="13">
        <v>60</v>
      </c>
      <c r="J3150" s="13">
        <v>10</v>
      </c>
      <c r="K3150" s="13">
        <v>0</v>
      </c>
      <c r="L3150" s="13">
        <v>75</v>
      </c>
      <c r="M3150" s="13">
        <v>0</v>
      </c>
      <c r="N3150" s="14">
        <f>D3150*$D$11</f>
        <v>68.900000000000006</v>
      </c>
      <c r="O3150" s="14">
        <f>E3150*$E$11</f>
        <v>0</v>
      </c>
      <c r="P3150" s="14">
        <f>F3150*$F$11</f>
        <v>0</v>
      </c>
      <c r="Q3150" s="14">
        <f>G3150*$G$11</f>
        <v>172.5</v>
      </c>
      <c r="R3150" s="14">
        <f>H3150*$H$11</f>
        <v>0</v>
      </c>
      <c r="S3150" s="14">
        <f>(N3150/100)*(I3150*$I$11)+(N3150/100)*(J3150*$J$11)</f>
        <v>96.460000000000008</v>
      </c>
      <c r="T3150" s="14">
        <f>(O3150/100)*(K3150*$K$11)</f>
        <v>0</v>
      </c>
      <c r="U3150" s="14">
        <f>(P3150/100)*(K3150*$K$11)+(P3150/100)*(L3150*$L$11)</f>
        <v>0</v>
      </c>
      <c r="V3150" s="14">
        <f>(Q3150/100)*(L3150*$L$11)</f>
        <v>258.75</v>
      </c>
      <c r="W3150" s="14">
        <f>(R3150/100)*(K3150*$K$11)+(R3150/100)*(L3150*$L$11)</f>
        <v>0</v>
      </c>
      <c r="X3150" s="14">
        <f t="shared" si="1006"/>
        <v>165.36</v>
      </c>
      <c r="Y3150" s="14">
        <f t="shared" si="1007"/>
        <v>0</v>
      </c>
      <c r="Z3150" s="14">
        <f t="shared" si="1008"/>
        <v>0</v>
      </c>
      <c r="AA3150" s="14">
        <f t="shared" si="1009"/>
        <v>431.25</v>
      </c>
      <c r="AB3150" s="14">
        <f t="shared" si="1011"/>
        <v>0</v>
      </c>
      <c r="AC3150" s="15">
        <f t="shared" si="1010"/>
        <v>596.6</v>
      </c>
      <c r="AD3150" s="48">
        <f>(ROUND(AC3150-AC3142,1)/AC3142)</f>
        <v>0.17256289308176101</v>
      </c>
      <c r="AE3150" s="113"/>
      <c r="AF3150" s="60"/>
    </row>
    <row r="3151" spans="1:32">
      <c r="A3151" s="99" t="s">
        <v>831</v>
      </c>
      <c r="B3151" s="87"/>
      <c r="C3151" s="21" t="s">
        <v>4</v>
      </c>
      <c r="D3151" s="12">
        <v>53</v>
      </c>
      <c r="E3151" s="12">
        <v>0</v>
      </c>
      <c r="F3151" s="12">
        <v>0</v>
      </c>
      <c r="G3151" s="12">
        <v>0</v>
      </c>
      <c r="H3151" s="12">
        <v>115</v>
      </c>
      <c r="I3151" s="13">
        <v>60</v>
      </c>
      <c r="J3151" s="13">
        <v>10</v>
      </c>
      <c r="K3151" s="13">
        <v>37.5</v>
      </c>
      <c r="L3151" s="13">
        <v>37.5</v>
      </c>
      <c r="M3151" s="13">
        <v>0</v>
      </c>
      <c r="N3151" s="14">
        <f>D3151*$D$12</f>
        <v>68.900000000000006</v>
      </c>
      <c r="O3151" s="14">
        <f>E3151*$E$12</f>
        <v>0</v>
      </c>
      <c r="P3151" s="14">
        <f>F3151*$F$12</f>
        <v>0</v>
      </c>
      <c r="Q3151" s="14">
        <f>G3151*$G$12</f>
        <v>0</v>
      </c>
      <c r="R3151" s="14">
        <f>H3151*$H$12</f>
        <v>172.5</v>
      </c>
      <c r="S3151" s="14">
        <f>(N3151/100)*(I3151*$I$12)+(N3151/100)*(J3151*$J$12)</f>
        <v>96.460000000000008</v>
      </c>
      <c r="T3151" s="14">
        <f>(O3151/100)*(K3151*$K$12)</f>
        <v>0</v>
      </c>
      <c r="U3151" s="14">
        <f>(P3151/100)*(K3151*$K$12)+(P3151/100)*(L3151*$L$12)</f>
        <v>0</v>
      </c>
      <c r="V3151" s="14">
        <f>(Q3151/100)*(L3151*$L$12)</f>
        <v>0</v>
      </c>
      <c r="W3151" s="14">
        <f>(R3151/100)*(K3151*$K$12)+(R3151/100)*(L3151*$L$12)</f>
        <v>258.75</v>
      </c>
      <c r="X3151" s="14">
        <f t="shared" si="1006"/>
        <v>165.36</v>
      </c>
      <c r="Y3151" s="14">
        <f t="shared" si="1007"/>
        <v>0</v>
      </c>
      <c r="Z3151" s="14">
        <f t="shared" si="1008"/>
        <v>0</v>
      </c>
      <c r="AA3151" s="14">
        <f t="shared" si="1009"/>
        <v>0</v>
      </c>
      <c r="AB3151" s="14">
        <f t="shared" si="1011"/>
        <v>431.25</v>
      </c>
      <c r="AC3151" s="15">
        <f t="shared" si="1010"/>
        <v>596.6</v>
      </c>
      <c r="AD3151" s="48">
        <f>(ROUND(AC3151-AC3142,1)/AC3142)</f>
        <v>0.17256289308176101</v>
      </c>
      <c r="AE3151" s="113"/>
      <c r="AF3151" s="60"/>
    </row>
    <row r="3152" spans="1:32">
      <c r="A3152" s="99" t="s">
        <v>832</v>
      </c>
      <c r="B3152" s="87"/>
      <c r="C3152" s="21" t="s">
        <v>327</v>
      </c>
      <c r="D3152" s="12">
        <v>106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0</v>
      </c>
      <c r="L3152" s="13">
        <v>0</v>
      </c>
      <c r="M3152" s="13">
        <v>65</v>
      </c>
      <c r="N3152" s="14">
        <f>D3152*$D$13</f>
        <v>159</v>
      </c>
      <c r="O3152" s="14">
        <f>E3152*$E$13</f>
        <v>0</v>
      </c>
      <c r="P3152" s="14">
        <f>F3152*$F$13</f>
        <v>0</v>
      </c>
      <c r="Q3152" s="14">
        <f>G3152*$G$13</f>
        <v>0</v>
      </c>
      <c r="R3152" s="14">
        <f>H3152*$H$13</f>
        <v>0</v>
      </c>
      <c r="S3152" s="14">
        <f>(N3152/100)*(I3152*$I$13)+(N3152/100)*(J3152*$J$13)+(N3152/100)*(M3152*$M$13)</f>
        <v>429.30000000000007</v>
      </c>
      <c r="T3152" s="14">
        <f>(O3152/100)*(K3152*$K$13)+(O3152/100)*(M3152*$M$13)</f>
        <v>0</v>
      </c>
      <c r="U3152" s="14">
        <f>(P3152/100)*(K3152*$K$13)+(P3152/100)*(L3152*$L$13)+(P3152/100)*(M3152*$M$13)</f>
        <v>0</v>
      </c>
      <c r="V3152" s="14">
        <f>(Q3152/100)*(L3152*$L$13)+(Q3152/100)*(M3152*$M$13)</f>
        <v>0</v>
      </c>
      <c r="W3152" s="14">
        <f>(R3152/100)*(K3152*$K$13)+(R3152/100)*(L3152*$L$13)+(R3152/100)*(M3152*$M$13)</f>
        <v>0</v>
      </c>
      <c r="X3152" s="14">
        <f>N3152+S3152</f>
        <v>588.30000000000007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11"/>
        <v>0</v>
      </c>
      <c r="AC3152" s="15">
        <f t="shared" si="1010"/>
        <v>588.29999999999995</v>
      </c>
      <c r="AD3152" s="48">
        <f>(ROUND(AC3152-AC3142,1)/AC3142)</f>
        <v>0.15625</v>
      </c>
      <c r="AE3152" s="113"/>
      <c r="AF3152" s="60"/>
    </row>
    <row r="3153" spans="1:32">
      <c r="A3153" s="99" t="s">
        <v>833</v>
      </c>
      <c r="B3153" s="87"/>
      <c r="C3153" s="21" t="s">
        <v>328</v>
      </c>
      <c r="D3153" s="12">
        <v>106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65</v>
      </c>
      <c r="L3153" s="13">
        <v>0</v>
      </c>
      <c r="M3153" s="13">
        <v>0</v>
      </c>
      <c r="N3153" s="14">
        <f>D3153*$D$14</f>
        <v>159</v>
      </c>
      <c r="O3153" s="14">
        <f>E3153*$E$14</f>
        <v>0</v>
      </c>
      <c r="P3153" s="14">
        <f>F3153*$F$14</f>
        <v>0</v>
      </c>
      <c r="Q3153" s="14">
        <f>G3153*$G$14</f>
        <v>0</v>
      </c>
      <c r="R3153" s="14">
        <f>H3153*$H$14</f>
        <v>0</v>
      </c>
      <c r="S3153" s="14">
        <f>(N3153/100)*(I3153*$I$14)+(N3153/100)*(J3153*$J$14)+(N3153/100)*(K3153*$K$14)</f>
        <v>429.30000000000007</v>
      </c>
      <c r="T3153" s="14">
        <f>(O3153/100)*(K3153*$K$14)</f>
        <v>0</v>
      </c>
      <c r="U3153" s="14">
        <f>(P3153/100)*(K3153*$K$14)+(P3153/100)*(L3153*$L$14)</f>
        <v>0</v>
      </c>
      <c r="V3153" s="14">
        <f>(Q3153/100)*(L3153*$L$14)</f>
        <v>0</v>
      </c>
      <c r="W3153" s="14">
        <f>(R3153/100)*(K3153*$L$14)+(R3153/100)*(L3153*$M$14)</f>
        <v>0</v>
      </c>
      <c r="X3153" s="14">
        <f t="shared" si="1006"/>
        <v>588.30000000000007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11"/>
        <v>0</v>
      </c>
      <c r="AC3153" s="15">
        <f t="shared" si="1010"/>
        <v>588.29999999999995</v>
      </c>
      <c r="AD3153" s="48">
        <f>(ROUND(AC3153-AC3142,1)/AC3142)</f>
        <v>0.15625</v>
      </c>
      <c r="AE3153" s="113"/>
      <c r="AF3153" s="60"/>
    </row>
    <row r="3154" spans="1:32">
      <c r="A3154" s="99"/>
      <c r="B3154" s="87"/>
      <c r="C3154" s="21" t="s">
        <v>329</v>
      </c>
      <c r="D3154" s="12">
        <v>106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10</v>
      </c>
      <c r="K3154" s="13">
        <v>0</v>
      </c>
      <c r="L3154" s="13">
        <v>65</v>
      </c>
      <c r="M3154" s="13">
        <v>0</v>
      </c>
      <c r="N3154" s="14">
        <f>D3154*$D$15</f>
        <v>159</v>
      </c>
      <c r="O3154" s="14">
        <f>E3154*$E$15</f>
        <v>0</v>
      </c>
      <c r="P3154" s="14">
        <f>F3154*$F$15</f>
        <v>0</v>
      </c>
      <c r="Q3154" s="14">
        <f>G3154*$G$15</f>
        <v>0</v>
      </c>
      <c r="R3154" s="14">
        <f>H3154*$H$15</f>
        <v>0</v>
      </c>
      <c r="S3154" s="14">
        <f>(N3154/100)*(I3154*$I$15)+(N3154/100)*(J3154*$J$15)+(N3154/100)*(L3154*$L$15)</f>
        <v>429.30000000000007</v>
      </c>
      <c r="T3154" s="14">
        <f>(O3154/100)*(K3154*$K$15)</f>
        <v>0</v>
      </c>
      <c r="U3154" s="14">
        <f>(P3154/100)*(K3154*$K$15)+(P3154/100)*(L3154*$L$15)</f>
        <v>0</v>
      </c>
      <c r="V3154" s="14">
        <f>(Q3154/100)*(L3154*$L$15)</f>
        <v>0</v>
      </c>
      <c r="W3154" s="14">
        <f>(R3154/100)*(K3154*$K$15)+(R3154/100)*(L3154*$L$15)</f>
        <v>0</v>
      </c>
      <c r="X3154" s="14">
        <f t="shared" si="1006"/>
        <v>588.30000000000007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11"/>
        <v>0</v>
      </c>
      <c r="AC3154" s="15">
        <f t="shared" si="1010"/>
        <v>588.29999999999995</v>
      </c>
      <c r="AD3154" s="48">
        <f>(ROUND(AC3154-AC3142,1)/AC3142)</f>
        <v>0.15625</v>
      </c>
      <c r="AE3154" s="113"/>
      <c r="AF3154" s="60"/>
    </row>
    <row r="3155" spans="1:32">
      <c r="A3155" s="99"/>
      <c r="B3155" s="87"/>
      <c r="C3155" s="21" t="s">
        <v>325</v>
      </c>
      <c r="D3155" s="12">
        <v>106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46</v>
      </c>
      <c r="K3155" s="13">
        <v>0</v>
      </c>
      <c r="L3155" s="13">
        <v>0</v>
      </c>
      <c r="M3155" s="13">
        <v>0</v>
      </c>
      <c r="N3155" s="14">
        <f>D3155*$D$16</f>
        <v>169.60000000000002</v>
      </c>
      <c r="O3155" s="14">
        <f>E3155*$E$16</f>
        <v>0</v>
      </c>
      <c r="P3155" s="14">
        <f>F3155*$F$16</f>
        <v>0</v>
      </c>
      <c r="Q3155" s="14">
        <f>G3155*$G$16</f>
        <v>0</v>
      </c>
      <c r="R3155" s="14">
        <f>H3155*$H$16</f>
        <v>0</v>
      </c>
      <c r="S3155" s="14">
        <f>(N3155/100)*(I3155*$I$16)+(N3155/100)*(J3155*$J$16)</f>
        <v>374.81600000000003</v>
      </c>
      <c r="T3155" s="14">
        <f>(O3155/100)*(K3155*$K$16)</f>
        <v>0</v>
      </c>
      <c r="U3155" s="14">
        <f>(P3155/100)*(K3155*$K$16)+(P3155/100)*(L3155*$L$16)</f>
        <v>0</v>
      </c>
      <c r="V3155" s="14">
        <f>(Q3155/100)*(L3155*$L$16)</f>
        <v>0</v>
      </c>
      <c r="W3155" s="14">
        <f>(R3155/100)*(K3155*$K$16)+(R3155/100)*(L3155*$L$16)</f>
        <v>0</v>
      </c>
      <c r="X3155" s="14">
        <f t="shared" si="1006"/>
        <v>544.41600000000005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11"/>
        <v>0</v>
      </c>
      <c r="AC3155" s="15">
        <f t="shared" si="1010"/>
        <v>544.4</v>
      </c>
      <c r="AD3155" s="48">
        <f>(ROUND(AC3155-AC3142,1)/AC3142)</f>
        <v>6.9968553459119495E-2</v>
      </c>
      <c r="AE3155" s="113" t="s">
        <v>799</v>
      </c>
      <c r="AF3155" s="60"/>
    </row>
    <row r="3156" spans="1:32">
      <c r="A3156" s="99"/>
      <c r="B3156" s="87"/>
      <c r="C3156" s="21" t="s">
        <v>326</v>
      </c>
      <c r="D3156" s="12">
        <v>106</v>
      </c>
      <c r="E3156" s="12">
        <v>0</v>
      </c>
      <c r="F3156" s="12">
        <v>0</v>
      </c>
      <c r="G3156" s="12">
        <v>0</v>
      </c>
      <c r="H3156" s="12">
        <v>0</v>
      </c>
      <c r="I3156" s="13">
        <v>75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D3156*$D$17</f>
        <v>169.60000000000002</v>
      </c>
      <c r="O3156" s="14">
        <f>E3156*$E$17</f>
        <v>0</v>
      </c>
      <c r="P3156" s="14">
        <f>F3156*$F$17</f>
        <v>0</v>
      </c>
      <c r="Q3156" s="14">
        <f>G3156*$G$17</f>
        <v>0</v>
      </c>
      <c r="R3156" s="14">
        <f>H3156*$H$17</f>
        <v>0</v>
      </c>
      <c r="S3156" s="14">
        <f>(N3156/100)*(I3156*$I$17)+(N3156/100)*(J3156*$J$17)</f>
        <v>462.16</v>
      </c>
      <c r="T3156" s="14">
        <f>(O3156/100)*(K3156*$K$17)</f>
        <v>0</v>
      </c>
      <c r="U3156" s="14">
        <f>(P3156/100)*(K3156*$K$17)+(P3156/100)*(L3156*$L$17)</f>
        <v>0</v>
      </c>
      <c r="V3156" s="14">
        <f>(Q3156/100)*(L3156*$L$17)</f>
        <v>0</v>
      </c>
      <c r="W3156" s="14">
        <f>(R3156/100)*(K3156*$K$17)+(R3156/100)*(L3156*$L$17)</f>
        <v>0</v>
      </c>
      <c r="X3156" s="14">
        <f t="shared" si="1006"/>
        <v>631.76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11"/>
        <v>0</v>
      </c>
      <c r="AC3156" s="15">
        <f t="shared" si="1010"/>
        <v>631.79999999999995</v>
      </c>
      <c r="AD3156" s="48">
        <f>(ROUND(AC3156-AC3142,1)/AC3142)</f>
        <v>0.24174528301886791</v>
      </c>
      <c r="AE3156" s="113"/>
      <c r="AF3156" s="60"/>
    </row>
    <row r="3157" spans="1:32">
      <c r="A3157" s="107"/>
      <c r="B3157" s="149" t="s">
        <v>138</v>
      </c>
      <c r="C3157" s="149"/>
      <c r="D3157" s="149"/>
      <c r="E3157" s="149"/>
      <c r="F3157" s="149"/>
      <c r="G3157" s="149"/>
      <c r="H3157" s="149"/>
      <c r="I3157" s="149"/>
      <c r="J3157" s="149"/>
      <c r="K3157" s="149"/>
      <c r="L3157" s="149"/>
      <c r="M3157" s="149"/>
      <c r="N3157" s="149"/>
      <c r="O3157" s="149"/>
      <c r="P3157" s="149"/>
      <c r="Q3157" s="149"/>
      <c r="R3157" s="149"/>
      <c r="S3157" s="149"/>
      <c r="T3157" s="149"/>
      <c r="U3157" s="149"/>
      <c r="V3157" s="149"/>
      <c r="W3157" s="149"/>
      <c r="X3157" s="149"/>
      <c r="Y3157" s="149"/>
      <c r="Z3157" s="149"/>
      <c r="AA3157" s="149"/>
      <c r="AB3157" s="149"/>
      <c r="AC3157" s="18">
        <v>800</v>
      </c>
      <c r="AD3157" s="18"/>
      <c r="AE3157" s="113"/>
      <c r="AF3157" s="60"/>
    </row>
    <row r="3158" spans="1:32">
      <c r="A3158" s="106" t="s">
        <v>0</v>
      </c>
      <c r="B3158" s="87" t="s">
        <v>140</v>
      </c>
      <c r="C3158" s="21" t="s">
        <v>243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D3158*$D$3</f>
        <v>308</v>
      </c>
      <c r="O3158" s="14">
        <f>E3158*$E$3</f>
        <v>0</v>
      </c>
      <c r="P3158" s="14">
        <f>F3158*$F$3</f>
        <v>0</v>
      </c>
      <c r="Q3158" s="14">
        <f>G3158*$G$3</f>
        <v>0</v>
      </c>
      <c r="R3158" s="14">
        <f>H3158*$H$3</f>
        <v>0</v>
      </c>
      <c r="S3158" s="14">
        <f>(N3158/100)*(I3158*$I$3)+(N3158/100)*(J3158*$J$3)</f>
        <v>492.8</v>
      </c>
      <c r="T3158" s="14">
        <f>(O3158/100)*(K3158*$K$3)</f>
        <v>0</v>
      </c>
      <c r="U3158" s="14">
        <f>(P3158/100)*(K3158*$K$3)+(P3158/100)*(L3158*$L$3)</f>
        <v>0</v>
      </c>
      <c r="V3158" s="14">
        <f>(Q3158/100)*(L3158*$L$3)</f>
        <v>0</v>
      </c>
      <c r="W3158" s="14">
        <f>(R3158/100)*(K3158*$K$3)+(R3158/100)*(L3158*$L$3)</f>
        <v>0</v>
      </c>
      <c r="X3158" s="14">
        <f t="shared" ref="X3158:X3221" si="1012">N3158+S3158</f>
        <v>800.8</v>
      </c>
      <c r="Y3158" s="14">
        <f t="shared" ref="Y3158:Y3221" si="1013">O3158+T3158</f>
        <v>0</v>
      </c>
      <c r="Z3158" s="14">
        <f t="shared" ref="Z3158:Z3221" si="1014">P3158+U3158</f>
        <v>0</v>
      </c>
      <c r="AA3158" s="14">
        <f t="shared" ref="AA3158:AA3221" si="1015">Q3158+V3158</f>
        <v>0</v>
      </c>
      <c r="AB3158" s="14">
        <f>R3158+W3158</f>
        <v>0</v>
      </c>
      <c r="AC3158" s="15">
        <f>ROUND(X3158+Y3158+Z3158+AA3158+AB3158,1)</f>
        <v>800.8</v>
      </c>
      <c r="AD3158" s="48">
        <v>0</v>
      </c>
      <c r="AE3158" s="113"/>
      <c r="AF3158" s="60"/>
    </row>
    <row r="3159" spans="1:32">
      <c r="A3159" s="99" t="s">
        <v>800</v>
      </c>
      <c r="B3159" s="87">
        <v>25</v>
      </c>
      <c r="C3159" s="21" t="s">
        <v>324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95</v>
      </c>
      <c r="J3159" s="13">
        <v>15</v>
      </c>
      <c r="K3159" s="13">
        <v>0</v>
      </c>
      <c r="L3159" s="13">
        <v>0</v>
      </c>
      <c r="M3159" s="13">
        <v>0</v>
      </c>
      <c r="N3159" s="14">
        <f>D3159*$D$4</f>
        <v>246.4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677.6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2"/>
        <v>924</v>
      </c>
      <c r="Y3159" s="14">
        <f t="shared" si="1013"/>
        <v>0</v>
      </c>
      <c r="Z3159" s="14">
        <f t="shared" si="1014"/>
        <v>0</v>
      </c>
      <c r="AA3159" s="14">
        <f t="shared" si="1015"/>
        <v>0</v>
      </c>
      <c r="AB3159" s="14">
        <f>R3159+W3159</f>
        <v>0</v>
      </c>
      <c r="AC3159" s="15">
        <f>ROUND(X3159+Y3159+Z3159+AA3159+AB3159,1)</f>
        <v>924</v>
      </c>
      <c r="AD3159" s="48">
        <f>(ROUND(AC3159-AC3158,1)/AC3158)</f>
        <v>0.15384615384615385</v>
      </c>
      <c r="AE3159" s="113"/>
      <c r="AF3159" s="60"/>
    </row>
    <row r="3160" spans="1:32">
      <c r="A3160" s="99" t="s">
        <v>801</v>
      </c>
      <c r="B3160" s="87">
        <v>0</v>
      </c>
      <c r="C3160" s="21" t="s">
        <v>834</v>
      </c>
      <c r="D3160" s="12">
        <v>154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308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443.52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2"/>
        <v>751.52</v>
      </c>
      <c r="Y3160" s="14">
        <f t="shared" si="1013"/>
        <v>0</v>
      </c>
      <c r="Z3160" s="14">
        <f t="shared" si="1014"/>
        <v>0</v>
      </c>
      <c r="AA3160" s="14">
        <f t="shared" si="1015"/>
        <v>0</v>
      </c>
      <c r="AB3160" s="14">
        <f>R3160+W3160</f>
        <v>0</v>
      </c>
      <c r="AC3160" s="15">
        <f t="shared" ref="AC3160:AC3172" si="1016">ROUND(X3160+Y3160+Z3160+AA3160+AB3160,1)</f>
        <v>751.5</v>
      </c>
      <c r="AD3160" s="48">
        <f>(ROUND(AC3160-AC3158,1)/AC3158)</f>
        <v>-6.156343656343656E-2</v>
      </c>
      <c r="AE3160" s="113"/>
      <c r="AF3160" s="60"/>
    </row>
    <row r="3161" spans="1:32">
      <c r="A3161" s="99" t="s">
        <v>802</v>
      </c>
      <c r="B3161" s="87">
        <v>0</v>
      </c>
      <c r="C3161" s="21" t="s">
        <v>337</v>
      </c>
      <c r="D3161" s="12">
        <v>154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308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443.52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2"/>
        <v>751.52</v>
      </c>
      <c r="Y3161" s="14">
        <f t="shared" si="1013"/>
        <v>0</v>
      </c>
      <c r="Z3161" s="14">
        <f t="shared" si="1014"/>
        <v>0</v>
      </c>
      <c r="AA3161" s="14">
        <f t="shared" si="1015"/>
        <v>0</v>
      </c>
      <c r="AB3161" s="14">
        <f t="shared" ref="AB3161:AB3173" si="1017">R3161+W3161</f>
        <v>0</v>
      </c>
      <c r="AC3161" s="15">
        <f t="shared" si="1016"/>
        <v>751.5</v>
      </c>
      <c r="AD3161" s="48">
        <f>(ROUND(AC3161-AC3158,1)/AC3158)</f>
        <v>-6.156343656343656E-2</v>
      </c>
      <c r="AE3161" s="113"/>
      <c r="AF3161" s="60"/>
    </row>
    <row r="3162" spans="1:32">
      <c r="A3162" s="99" t="s">
        <v>803</v>
      </c>
      <c r="B3162" s="87">
        <v>0</v>
      </c>
      <c r="C3162" s="21" t="s">
        <v>338</v>
      </c>
      <c r="D3162" s="12">
        <v>154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308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443.52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2"/>
        <v>751.52</v>
      </c>
      <c r="Y3162" s="14">
        <f t="shared" si="1013"/>
        <v>0</v>
      </c>
      <c r="Z3162" s="14">
        <f t="shared" si="1014"/>
        <v>0</v>
      </c>
      <c r="AA3162" s="14">
        <f t="shared" si="1015"/>
        <v>0</v>
      </c>
      <c r="AB3162" s="14">
        <f t="shared" si="1017"/>
        <v>0</v>
      </c>
      <c r="AC3162" s="15">
        <f t="shared" si="1016"/>
        <v>751.5</v>
      </c>
      <c r="AD3162" s="48">
        <f>(ROUND(AC3162-AC3158,1)/AC3158)</f>
        <v>-6.156343656343656E-2</v>
      </c>
      <c r="AE3162" s="113"/>
      <c r="AF3162" s="60"/>
    </row>
    <row r="3163" spans="1:32">
      <c r="A3163" s="99" t="s">
        <v>653</v>
      </c>
      <c r="B3163" s="87"/>
      <c r="C3163" s="21" t="s">
        <v>339</v>
      </c>
      <c r="D3163" s="12">
        <v>154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308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443.52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2"/>
        <v>751.52</v>
      </c>
      <c r="Y3163" s="14">
        <f t="shared" si="1013"/>
        <v>0</v>
      </c>
      <c r="Z3163" s="14">
        <f t="shared" si="1014"/>
        <v>0</v>
      </c>
      <c r="AA3163" s="14">
        <f t="shared" si="1015"/>
        <v>0</v>
      </c>
      <c r="AB3163" s="14">
        <f t="shared" si="1017"/>
        <v>0</v>
      </c>
      <c r="AC3163" s="15">
        <f t="shared" si="1016"/>
        <v>751.5</v>
      </c>
      <c r="AD3163" s="48">
        <f>(ROUND(AC3163-AC3158,1)/AC3158)</f>
        <v>-6.156343656343656E-2</v>
      </c>
      <c r="AE3163" s="113"/>
      <c r="AF3163" s="60"/>
    </row>
    <row r="3164" spans="1:32">
      <c r="A3164" s="99" t="s">
        <v>594</v>
      </c>
      <c r="B3164" s="87"/>
      <c r="C3164" s="21" t="s">
        <v>1</v>
      </c>
      <c r="D3164" s="12">
        <v>76</v>
      </c>
      <c r="E3164" s="12">
        <v>170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98.8</v>
      </c>
      <c r="O3164" s="14">
        <f>E3164*$E$9</f>
        <v>255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158.07999999999998</v>
      </c>
      <c r="T3164" s="14">
        <f>(O3164/100)*(K3164*$K$9)</f>
        <v>433.49999999999994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2"/>
        <v>256.88</v>
      </c>
      <c r="Y3164" s="14">
        <f t="shared" si="1013"/>
        <v>688.5</v>
      </c>
      <c r="Z3164" s="14">
        <f t="shared" si="1014"/>
        <v>0</v>
      </c>
      <c r="AA3164" s="14">
        <f t="shared" si="1015"/>
        <v>0</v>
      </c>
      <c r="AB3164" s="14">
        <f t="shared" si="1017"/>
        <v>0</v>
      </c>
      <c r="AC3164" s="15">
        <f t="shared" si="1016"/>
        <v>945.4</v>
      </c>
      <c r="AD3164" s="48">
        <f>(ROUND(AC3164-AC3158,1)/AC3158)</f>
        <v>0.18056943056943056</v>
      </c>
      <c r="AE3164" s="113"/>
      <c r="AF3164" s="60"/>
    </row>
    <row r="3165" spans="1:32">
      <c r="A3165" s="99" t="s">
        <v>829</v>
      </c>
      <c r="B3165" s="87"/>
      <c r="C3165" s="21" t="s">
        <v>2</v>
      </c>
      <c r="D3165" s="12">
        <v>76</v>
      </c>
      <c r="E3165" s="12">
        <v>0</v>
      </c>
      <c r="F3165" s="12">
        <v>170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98.8</v>
      </c>
      <c r="O3165" s="14">
        <f>E3165*$E$10</f>
        <v>0</v>
      </c>
      <c r="P3165" s="14">
        <f>F3165*$F$10</f>
        <v>255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158.07999999999998</v>
      </c>
      <c r="T3165" s="14">
        <f>(O3165/100)*(K3165*$J$10)</f>
        <v>0</v>
      </c>
      <c r="U3165" s="14">
        <f>(P3165/100)*(K3165*$K$10)+(P3165/100)*(L3165*$L$10)</f>
        <v>433.49999999999994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2"/>
        <v>256.88</v>
      </c>
      <c r="Y3165" s="14">
        <f t="shared" si="1013"/>
        <v>0</v>
      </c>
      <c r="Z3165" s="14">
        <f t="shared" si="1014"/>
        <v>688.5</v>
      </c>
      <c r="AA3165" s="14">
        <f t="shared" si="1015"/>
        <v>0</v>
      </c>
      <c r="AB3165" s="14">
        <f t="shared" si="1017"/>
        <v>0</v>
      </c>
      <c r="AC3165" s="15">
        <f t="shared" si="1016"/>
        <v>945.4</v>
      </c>
      <c r="AD3165" s="48">
        <f>(ROUND(AC3165-AC3158,1)/AC3158)</f>
        <v>0.18056943056943056</v>
      </c>
      <c r="AE3165" s="113"/>
      <c r="AF3165" s="60"/>
    </row>
    <row r="3166" spans="1:32">
      <c r="A3166" s="99" t="s">
        <v>830</v>
      </c>
      <c r="B3166" s="87"/>
      <c r="C3166" s="21" t="s">
        <v>3</v>
      </c>
      <c r="D3166" s="12">
        <v>76</v>
      </c>
      <c r="E3166" s="12">
        <v>0</v>
      </c>
      <c r="F3166" s="12">
        <v>0</v>
      </c>
      <c r="G3166" s="12">
        <v>170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98.8</v>
      </c>
      <c r="O3166" s="14">
        <f>E3166*$E$11</f>
        <v>0</v>
      </c>
      <c r="P3166" s="14">
        <f>F3166*$F$11</f>
        <v>0</v>
      </c>
      <c r="Q3166" s="14">
        <f>G3166*$G$11</f>
        <v>255</v>
      </c>
      <c r="R3166" s="14">
        <f>H3166*$H$11</f>
        <v>0</v>
      </c>
      <c r="S3166" s="14">
        <f>(N3166/100)*(I3166*$I$11)+(N3166/100)*(J3166*$J$11)</f>
        <v>158.07999999999998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433.49999999999994</v>
      </c>
      <c r="W3166" s="14">
        <f>(R3166/100)*(K3166*$K$11)+(R3166/100)*(L3166*$L$11)</f>
        <v>0</v>
      </c>
      <c r="X3166" s="14">
        <f t="shared" si="1012"/>
        <v>256.88</v>
      </c>
      <c r="Y3166" s="14">
        <f t="shared" si="1013"/>
        <v>0</v>
      </c>
      <c r="Z3166" s="14">
        <f t="shared" si="1014"/>
        <v>0</v>
      </c>
      <c r="AA3166" s="14">
        <f t="shared" si="1015"/>
        <v>688.5</v>
      </c>
      <c r="AB3166" s="14">
        <f t="shared" si="1017"/>
        <v>0</v>
      </c>
      <c r="AC3166" s="15">
        <f t="shared" si="1016"/>
        <v>945.4</v>
      </c>
      <c r="AD3166" s="48">
        <f>(ROUND(AC3166-AC3158,1)/AC3158)</f>
        <v>0.18056943056943056</v>
      </c>
      <c r="AE3166" s="113"/>
      <c r="AF3166" s="60"/>
    </row>
    <row r="3167" spans="1:32">
      <c r="A3167" s="99" t="s">
        <v>831</v>
      </c>
      <c r="B3167" s="87"/>
      <c r="C3167" s="21" t="s">
        <v>4</v>
      </c>
      <c r="D3167" s="12">
        <v>76</v>
      </c>
      <c r="E3167" s="12">
        <v>0</v>
      </c>
      <c r="F3167" s="12">
        <v>0</v>
      </c>
      <c r="G3167" s="12">
        <v>0</v>
      </c>
      <c r="H3167" s="12">
        <v>170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98.8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255</v>
      </c>
      <c r="S3167" s="14">
        <f>(N3167/100)*(I3167*$I$12)+(N3167/100)*(J3167*$J$12)</f>
        <v>158.07999999999998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433.49999999999994</v>
      </c>
      <c r="X3167" s="14">
        <f t="shared" si="1012"/>
        <v>256.88</v>
      </c>
      <c r="Y3167" s="14">
        <f t="shared" si="1013"/>
        <v>0</v>
      </c>
      <c r="Z3167" s="14">
        <f t="shared" si="1014"/>
        <v>0</v>
      </c>
      <c r="AA3167" s="14">
        <f t="shared" si="1015"/>
        <v>0</v>
      </c>
      <c r="AB3167" s="14">
        <f t="shared" si="1017"/>
        <v>688.5</v>
      </c>
      <c r="AC3167" s="15">
        <f t="shared" si="1016"/>
        <v>945.4</v>
      </c>
      <c r="AD3167" s="48">
        <f>(ROUND(AC3167-AC3158,1)/AC3158)</f>
        <v>0.18056943056943056</v>
      </c>
      <c r="AE3167" s="113"/>
      <c r="AF3167" s="60"/>
    </row>
    <row r="3168" spans="1:32">
      <c r="A3168" s="99" t="s">
        <v>832</v>
      </c>
      <c r="B3168" s="87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231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693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924</v>
      </c>
      <c r="Y3168" s="14">
        <f t="shared" si="1013"/>
        <v>0</v>
      </c>
      <c r="Z3168" s="14">
        <f t="shared" si="1014"/>
        <v>0</v>
      </c>
      <c r="AA3168" s="14">
        <f t="shared" si="1015"/>
        <v>0</v>
      </c>
      <c r="AB3168" s="14">
        <f t="shared" si="1017"/>
        <v>0</v>
      </c>
      <c r="AC3168" s="15">
        <f t="shared" si="1016"/>
        <v>924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7"/>
      <c r="C3169" s="21" t="s">
        <v>328</v>
      </c>
      <c r="D3169" s="12">
        <v>154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231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693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2"/>
        <v>924</v>
      </c>
      <c r="Y3169" s="14">
        <f t="shared" si="1013"/>
        <v>0</v>
      </c>
      <c r="Z3169" s="14">
        <f t="shared" si="1014"/>
        <v>0</v>
      </c>
      <c r="AA3169" s="14">
        <f t="shared" si="1015"/>
        <v>0</v>
      </c>
      <c r="AB3169" s="14">
        <f t="shared" si="1017"/>
        <v>0</v>
      </c>
      <c r="AC3169" s="15">
        <f t="shared" si="1016"/>
        <v>924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7"/>
      <c r="C3170" s="21" t="s">
        <v>329</v>
      </c>
      <c r="D3170" s="12">
        <v>154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231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693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2"/>
        <v>924</v>
      </c>
      <c r="Y3170" s="14">
        <f t="shared" si="1013"/>
        <v>0</v>
      </c>
      <c r="Z3170" s="14">
        <f t="shared" si="1014"/>
        <v>0</v>
      </c>
      <c r="AA3170" s="14">
        <f t="shared" si="1015"/>
        <v>0</v>
      </c>
      <c r="AB3170" s="14">
        <f t="shared" si="1017"/>
        <v>0</v>
      </c>
      <c r="AC3170" s="15">
        <f t="shared" si="1016"/>
        <v>924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7"/>
      <c r="C3171" s="21" t="s">
        <v>325</v>
      </c>
      <c r="D3171" s="12">
        <v>154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46</v>
      </c>
      <c r="K3171" s="13">
        <v>0</v>
      </c>
      <c r="L3171" s="13">
        <v>0</v>
      </c>
      <c r="M3171" s="13">
        <v>0</v>
      </c>
      <c r="N3171" s="14">
        <f>D3171*$D$16</f>
        <v>246.4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593.82400000000007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2"/>
        <v>840.22400000000005</v>
      </c>
      <c r="Y3171" s="14">
        <f t="shared" si="1013"/>
        <v>0</v>
      </c>
      <c r="Z3171" s="14">
        <f t="shared" si="1014"/>
        <v>0</v>
      </c>
      <c r="AA3171" s="14">
        <f t="shared" si="1015"/>
        <v>0</v>
      </c>
      <c r="AB3171" s="14">
        <f t="shared" si="1017"/>
        <v>0</v>
      </c>
      <c r="AC3171" s="15">
        <f t="shared" si="1016"/>
        <v>840.2</v>
      </c>
      <c r="AD3171" s="48">
        <f>(ROUND(AC3171-AC3158,1)/AC3158)</f>
        <v>4.92007992007992E-2</v>
      </c>
      <c r="AE3171" s="113"/>
      <c r="AF3171" s="60"/>
    </row>
    <row r="3172" spans="1:32">
      <c r="A3172" s="99"/>
      <c r="B3172" s="87"/>
      <c r="C3172" s="21" t="s">
        <v>326</v>
      </c>
      <c r="D3172" s="12">
        <v>154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246.4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733.04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2"/>
        <v>979.43999999999994</v>
      </c>
      <c r="Y3172" s="14">
        <f t="shared" si="1013"/>
        <v>0</v>
      </c>
      <c r="Z3172" s="14">
        <f t="shared" si="1014"/>
        <v>0</v>
      </c>
      <c r="AA3172" s="14">
        <f t="shared" si="1015"/>
        <v>0</v>
      </c>
      <c r="AB3172" s="14">
        <f t="shared" si="1017"/>
        <v>0</v>
      </c>
      <c r="AC3172" s="15">
        <f t="shared" si="1016"/>
        <v>979.4</v>
      </c>
      <c r="AD3172" s="48">
        <f>(ROUND(AC3172-AC3158,1)/AC3158)</f>
        <v>0.22302697302697302</v>
      </c>
      <c r="AE3172" s="113"/>
      <c r="AF3172" s="60"/>
    </row>
    <row r="3173" spans="1:32">
      <c r="A3173" s="106" t="s">
        <v>0</v>
      </c>
      <c r="B3173" s="88" t="s">
        <v>141</v>
      </c>
      <c r="C3173" s="50" t="s">
        <v>243</v>
      </c>
      <c r="D3173" s="11">
        <v>158</v>
      </c>
      <c r="E3173" s="11">
        <v>0</v>
      </c>
      <c r="F3173" s="11">
        <v>0</v>
      </c>
      <c r="G3173" s="11">
        <v>0</v>
      </c>
      <c r="H3173" s="11">
        <v>0</v>
      </c>
      <c r="I3173" s="51">
        <v>80</v>
      </c>
      <c r="J3173" s="51">
        <v>0</v>
      </c>
      <c r="K3173" s="51">
        <v>0</v>
      </c>
      <c r="L3173" s="51">
        <v>0</v>
      </c>
      <c r="M3173" s="51">
        <v>0</v>
      </c>
      <c r="N3173" s="52">
        <f>D3173*$D$3</f>
        <v>316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505.6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2"/>
        <v>821.6</v>
      </c>
      <c r="Y3173" s="52">
        <f t="shared" si="1013"/>
        <v>0</v>
      </c>
      <c r="Z3173" s="52">
        <f t="shared" si="1014"/>
        <v>0</v>
      </c>
      <c r="AA3173" s="52">
        <f t="shared" si="1015"/>
        <v>0</v>
      </c>
      <c r="AB3173" s="52">
        <f t="shared" si="1017"/>
        <v>0</v>
      </c>
      <c r="AC3173" s="53">
        <f>ROUND(X3173+Y3173+Z3173+AA3173+AB3173,1)</f>
        <v>821.6</v>
      </c>
      <c r="AD3173" s="58">
        <v>0</v>
      </c>
      <c r="AE3173" s="113"/>
      <c r="AF3173" s="60"/>
    </row>
    <row r="3174" spans="1:32">
      <c r="A3174" s="99" t="s">
        <v>800</v>
      </c>
      <c r="B3174" s="89">
        <v>32</v>
      </c>
      <c r="C3174" s="21" t="s">
        <v>324</v>
      </c>
      <c r="D3174" s="12">
        <v>158</v>
      </c>
      <c r="E3174" s="12">
        <v>0</v>
      </c>
      <c r="F3174" s="12">
        <v>0</v>
      </c>
      <c r="G3174" s="12">
        <v>0</v>
      </c>
      <c r="H3174" s="12">
        <v>0</v>
      </c>
      <c r="I3174" s="13">
        <v>85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D3174*$D$4</f>
        <v>252.8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663.6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2"/>
        <v>916.40000000000009</v>
      </c>
      <c r="Y3174" s="14">
        <f t="shared" si="1013"/>
        <v>0</v>
      </c>
      <c r="Z3174" s="14">
        <f t="shared" si="1014"/>
        <v>0</v>
      </c>
      <c r="AA3174" s="14">
        <f t="shared" si="1015"/>
        <v>0</v>
      </c>
      <c r="AB3174" s="14">
        <f>R3174+W3174</f>
        <v>0</v>
      </c>
      <c r="AC3174" s="15">
        <f>ROUND(X3174+Y3174+Z3174+AA3174+AB3174,1)</f>
        <v>916.4</v>
      </c>
      <c r="AD3174" s="48">
        <f>(ROUND(AC3174-AC3173,1)/AC3173)</f>
        <v>0.11538461538461538</v>
      </c>
      <c r="AE3174" s="113"/>
      <c r="AF3174" s="60"/>
    </row>
    <row r="3175" spans="1:32">
      <c r="A3175" s="99" t="s">
        <v>801</v>
      </c>
      <c r="B3175" s="89">
        <v>0</v>
      </c>
      <c r="C3175" s="21" t="s">
        <v>834</v>
      </c>
      <c r="D3175" s="12">
        <v>158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316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455.04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2"/>
        <v>771.04</v>
      </c>
      <c r="Y3175" s="14">
        <f t="shared" si="1013"/>
        <v>0</v>
      </c>
      <c r="Z3175" s="14">
        <f t="shared" si="1014"/>
        <v>0</v>
      </c>
      <c r="AA3175" s="14">
        <f t="shared" si="1015"/>
        <v>0</v>
      </c>
      <c r="AB3175" s="14">
        <f>R3175+W3175</f>
        <v>0</v>
      </c>
      <c r="AC3175" s="15">
        <f t="shared" ref="AC3175:AC3187" si="1018">ROUND(X3175+Y3175+Z3175+AA3175+AB3175,1)</f>
        <v>771</v>
      </c>
      <c r="AD3175" s="48">
        <f>(ROUND(AC3175-AC3173,1)/AC3173)</f>
        <v>-6.1587147030185002E-2</v>
      </c>
      <c r="AE3175" s="113"/>
      <c r="AF3175" s="60"/>
    </row>
    <row r="3176" spans="1:32">
      <c r="A3176" s="99" t="s">
        <v>802</v>
      </c>
      <c r="B3176" s="89">
        <v>0</v>
      </c>
      <c r="C3176" s="21" t="s">
        <v>337</v>
      </c>
      <c r="D3176" s="12">
        <v>158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316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455.04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2"/>
        <v>771.04</v>
      </c>
      <c r="Y3176" s="14">
        <f t="shared" si="1013"/>
        <v>0</v>
      </c>
      <c r="Z3176" s="14">
        <f t="shared" si="1014"/>
        <v>0</v>
      </c>
      <c r="AA3176" s="14">
        <f t="shared" si="1015"/>
        <v>0</v>
      </c>
      <c r="AB3176" s="14">
        <f t="shared" ref="AB3176:AB3188" si="1019">R3176+W3176</f>
        <v>0</v>
      </c>
      <c r="AC3176" s="15">
        <f t="shared" si="1018"/>
        <v>771</v>
      </c>
      <c r="AD3176" s="48">
        <f>(ROUND(AC3176-AC3173,1)/AC3173)</f>
        <v>-6.1587147030185002E-2</v>
      </c>
      <c r="AE3176" s="113"/>
      <c r="AF3176" s="60"/>
    </row>
    <row r="3177" spans="1:32">
      <c r="A3177" s="99" t="s">
        <v>803</v>
      </c>
      <c r="B3177" s="89">
        <v>0</v>
      </c>
      <c r="C3177" s="21" t="s">
        <v>338</v>
      </c>
      <c r="D3177" s="12">
        <v>158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316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455.04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2"/>
        <v>771.04</v>
      </c>
      <c r="Y3177" s="14">
        <f t="shared" si="1013"/>
        <v>0</v>
      </c>
      <c r="Z3177" s="14">
        <f t="shared" si="1014"/>
        <v>0</v>
      </c>
      <c r="AA3177" s="14">
        <f t="shared" si="1015"/>
        <v>0</v>
      </c>
      <c r="AB3177" s="14">
        <f t="shared" si="1019"/>
        <v>0</v>
      </c>
      <c r="AC3177" s="15">
        <f t="shared" si="1018"/>
        <v>771</v>
      </c>
      <c r="AD3177" s="48">
        <f>(ROUND(AC3177-AC3173,1)/AC3173)</f>
        <v>-6.1587147030185002E-2</v>
      </c>
      <c r="AE3177" s="113"/>
      <c r="AF3177" s="60"/>
    </row>
    <row r="3178" spans="1:32">
      <c r="A3178" s="99" t="s">
        <v>653</v>
      </c>
      <c r="B3178" s="89"/>
      <c r="C3178" s="21" t="s">
        <v>339</v>
      </c>
      <c r="D3178" s="12">
        <v>158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316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455.04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2"/>
        <v>771.04</v>
      </c>
      <c r="Y3178" s="14">
        <f t="shared" si="1013"/>
        <v>0</v>
      </c>
      <c r="Z3178" s="14">
        <f t="shared" si="1014"/>
        <v>0</v>
      </c>
      <c r="AA3178" s="14">
        <f t="shared" si="1015"/>
        <v>0</v>
      </c>
      <c r="AB3178" s="14">
        <f t="shared" si="1019"/>
        <v>0</v>
      </c>
      <c r="AC3178" s="15">
        <f t="shared" si="1018"/>
        <v>771</v>
      </c>
      <c r="AD3178" s="48">
        <f>(ROUND(AC3178-AC3173,1)/AC3173)</f>
        <v>-6.1587147030185002E-2</v>
      </c>
      <c r="AE3178" s="113"/>
      <c r="AF3178" s="60"/>
    </row>
    <row r="3179" spans="1:32">
      <c r="A3179" s="99" t="s">
        <v>594</v>
      </c>
      <c r="B3179" s="89"/>
      <c r="C3179" s="21" t="s">
        <v>1</v>
      </c>
      <c r="D3179" s="12">
        <v>78</v>
      </c>
      <c r="E3179" s="12">
        <v>175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101.4</v>
      </c>
      <c r="O3179" s="14">
        <f>E3179*$E$9</f>
        <v>262.5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162.24</v>
      </c>
      <c r="T3179" s="14">
        <f>(O3179/100)*(K3179*$K$9)</f>
        <v>446.25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2"/>
        <v>263.64</v>
      </c>
      <c r="Y3179" s="14">
        <f t="shared" si="1013"/>
        <v>708.75</v>
      </c>
      <c r="Z3179" s="14">
        <f t="shared" si="1014"/>
        <v>0</v>
      </c>
      <c r="AA3179" s="14">
        <f t="shared" si="1015"/>
        <v>0</v>
      </c>
      <c r="AB3179" s="14">
        <f t="shared" si="1019"/>
        <v>0</v>
      </c>
      <c r="AC3179" s="15">
        <f t="shared" si="1018"/>
        <v>972.4</v>
      </c>
      <c r="AD3179" s="48">
        <f>(ROUND(AC3179-AC3173,1)/AC3173)</f>
        <v>0.18354430379746836</v>
      </c>
      <c r="AE3179" s="113"/>
      <c r="AF3179" s="60"/>
    </row>
    <row r="3180" spans="1:32">
      <c r="A3180" s="99" t="s">
        <v>829</v>
      </c>
      <c r="B3180" s="89"/>
      <c r="C3180" s="21" t="s">
        <v>2</v>
      </c>
      <c r="D3180" s="12">
        <v>78</v>
      </c>
      <c r="E3180" s="12">
        <v>0</v>
      </c>
      <c r="F3180" s="12">
        <v>175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101.4</v>
      </c>
      <c r="O3180" s="14">
        <f>E3180*$E$10</f>
        <v>0</v>
      </c>
      <c r="P3180" s="14">
        <f>F3180*$F$10</f>
        <v>262.5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162.24</v>
      </c>
      <c r="T3180" s="14">
        <f>(O3180/100)*(K3180*$J$10)</f>
        <v>0</v>
      </c>
      <c r="U3180" s="14">
        <f>(P3180/100)*(K3180*$K$10)+(P3180/100)*(L3180*$L$10)</f>
        <v>446.25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2"/>
        <v>263.64</v>
      </c>
      <c r="Y3180" s="14">
        <f t="shared" si="1013"/>
        <v>0</v>
      </c>
      <c r="Z3180" s="14">
        <f t="shared" si="1014"/>
        <v>708.75</v>
      </c>
      <c r="AA3180" s="14">
        <f t="shared" si="1015"/>
        <v>0</v>
      </c>
      <c r="AB3180" s="14">
        <f t="shared" si="1019"/>
        <v>0</v>
      </c>
      <c r="AC3180" s="15">
        <f t="shared" si="1018"/>
        <v>972.4</v>
      </c>
      <c r="AD3180" s="48">
        <f>(ROUND(AC3180-AC3173,1)/AC3173)</f>
        <v>0.18354430379746836</v>
      </c>
      <c r="AE3180" s="113"/>
      <c r="AF3180" s="60"/>
    </row>
    <row r="3181" spans="1:32">
      <c r="A3181" s="99" t="s">
        <v>830</v>
      </c>
      <c r="B3181" s="89"/>
      <c r="C3181" s="21" t="s">
        <v>3</v>
      </c>
      <c r="D3181" s="12">
        <v>78</v>
      </c>
      <c r="E3181" s="12">
        <v>0</v>
      </c>
      <c r="F3181" s="12">
        <v>0</v>
      </c>
      <c r="G3181" s="12">
        <v>175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101.4</v>
      </c>
      <c r="O3181" s="14">
        <f>E3181*$E$11</f>
        <v>0</v>
      </c>
      <c r="P3181" s="14">
        <f>F3181*$F$11</f>
        <v>0</v>
      </c>
      <c r="Q3181" s="14">
        <f>G3181*$G$11</f>
        <v>262.5</v>
      </c>
      <c r="R3181" s="14">
        <f>H3181*$H$11</f>
        <v>0</v>
      </c>
      <c r="S3181" s="14">
        <f>(N3181/100)*(I3181*$I$11)+(N3181/100)*(J3181*$J$11)</f>
        <v>162.24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446.25</v>
      </c>
      <c r="W3181" s="14">
        <f>(R3181/100)*(K3181*$K$11)+(R3181/100)*(L3181*$L$11)</f>
        <v>0</v>
      </c>
      <c r="X3181" s="14">
        <f t="shared" si="1012"/>
        <v>263.64</v>
      </c>
      <c r="Y3181" s="14">
        <f t="shared" si="1013"/>
        <v>0</v>
      </c>
      <c r="Z3181" s="14">
        <f t="shared" si="1014"/>
        <v>0</v>
      </c>
      <c r="AA3181" s="14">
        <f t="shared" si="1015"/>
        <v>708.75</v>
      </c>
      <c r="AB3181" s="14">
        <f t="shared" si="1019"/>
        <v>0</v>
      </c>
      <c r="AC3181" s="15">
        <f t="shared" si="1018"/>
        <v>972.4</v>
      </c>
      <c r="AD3181" s="48">
        <f>(ROUND(AC3181-AC3173,1)/AC3173)</f>
        <v>0.18354430379746836</v>
      </c>
      <c r="AE3181" s="113"/>
      <c r="AF3181" s="60"/>
    </row>
    <row r="3182" spans="1:32">
      <c r="A3182" s="99" t="s">
        <v>831</v>
      </c>
      <c r="B3182" s="89"/>
      <c r="C3182" s="21" t="s">
        <v>4</v>
      </c>
      <c r="D3182" s="12">
        <v>78</v>
      </c>
      <c r="E3182" s="12">
        <v>0</v>
      </c>
      <c r="F3182" s="12">
        <v>0</v>
      </c>
      <c r="G3182" s="12">
        <v>0</v>
      </c>
      <c r="H3182" s="12">
        <v>175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101.4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262.5</v>
      </c>
      <c r="S3182" s="14">
        <f>(N3182/100)*(I3182*$I$12)+(N3182/100)*(J3182*$J$12)</f>
        <v>162.24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446.25</v>
      </c>
      <c r="X3182" s="14">
        <f t="shared" si="1012"/>
        <v>263.64</v>
      </c>
      <c r="Y3182" s="14">
        <f t="shared" si="1013"/>
        <v>0</v>
      </c>
      <c r="Z3182" s="14">
        <f t="shared" si="1014"/>
        <v>0</v>
      </c>
      <c r="AA3182" s="14">
        <f t="shared" si="1015"/>
        <v>0</v>
      </c>
      <c r="AB3182" s="14">
        <f t="shared" si="1019"/>
        <v>708.75</v>
      </c>
      <c r="AC3182" s="15">
        <f t="shared" si="1018"/>
        <v>972.4</v>
      </c>
      <c r="AD3182" s="48">
        <f>(ROUND(AC3182-AC3173,1)/AC3173)</f>
        <v>0.18354430379746836</v>
      </c>
      <c r="AE3182" s="113"/>
      <c r="AF3182" s="60"/>
    </row>
    <row r="3183" spans="1:32">
      <c r="A3183" s="99" t="s">
        <v>832</v>
      </c>
      <c r="B3183" s="89"/>
      <c r="C3183" s="21" t="s">
        <v>327</v>
      </c>
      <c r="D3183" s="12">
        <v>158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237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711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948</v>
      </c>
      <c r="Y3183" s="14">
        <f t="shared" si="1013"/>
        <v>0</v>
      </c>
      <c r="Z3183" s="14">
        <f t="shared" si="1014"/>
        <v>0</v>
      </c>
      <c r="AA3183" s="14">
        <f t="shared" si="1015"/>
        <v>0</v>
      </c>
      <c r="AB3183" s="14">
        <f t="shared" si="1019"/>
        <v>0</v>
      </c>
      <c r="AC3183" s="15">
        <f t="shared" si="1018"/>
        <v>948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9"/>
      <c r="C3184" s="21" t="s">
        <v>328</v>
      </c>
      <c r="D3184" s="12">
        <v>158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237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711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2"/>
        <v>948</v>
      </c>
      <c r="Y3184" s="14">
        <f t="shared" si="1013"/>
        <v>0</v>
      </c>
      <c r="Z3184" s="14">
        <f t="shared" si="1014"/>
        <v>0</v>
      </c>
      <c r="AA3184" s="14">
        <f t="shared" si="1015"/>
        <v>0</v>
      </c>
      <c r="AB3184" s="14">
        <f t="shared" si="1019"/>
        <v>0</v>
      </c>
      <c r="AC3184" s="15">
        <f t="shared" si="1018"/>
        <v>948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9"/>
      <c r="C3185" s="21" t="s">
        <v>329</v>
      </c>
      <c r="D3185" s="12">
        <v>158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237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711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2"/>
        <v>948</v>
      </c>
      <c r="Y3185" s="14">
        <f t="shared" si="1013"/>
        <v>0</v>
      </c>
      <c r="Z3185" s="14">
        <f t="shared" si="1014"/>
        <v>0</v>
      </c>
      <c r="AA3185" s="14">
        <f t="shared" si="1015"/>
        <v>0</v>
      </c>
      <c r="AB3185" s="14">
        <f t="shared" si="1019"/>
        <v>0</v>
      </c>
      <c r="AC3185" s="15">
        <f t="shared" si="1018"/>
        <v>948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9"/>
      <c r="C3186" s="21" t="s">
        <v>325</v>
      </c>
      <c r="D3186" s="12">
        <v>158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252.8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644.64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2"/>
        <v>897.44</v>
      </c>
      <c r="Y3186" s="14">
        <f t="shared" si="1013"/>
        <v>0</v>
      </c>
      <c r="Z3186" s="14">
        <f t="shared" si="1014"/>
        <v>0</v>
      </c>
      <c r="AA3186" s="14">
        <f t="shared" si="1015"/>
        <v>0</v>
      </c>
      <c r="AB3186" s="14">
        <f t="shared" si="1019"/>
        <v>0</v>
      </c>
      <c r="AC3186" s="15">
        <f t="shared" si="1018"/>
        <v>897.4</v>
      </c>
      <c r="AD3186" s="48">
        <f>(ROUND(AC3186-AC3173,1)/AC3173)</f>
        <v>9.2259006815968839E-2</v>
      </c>
      <c r="AE3186" s="113"/>
      <c r="AF3186" s="60"/>
    </row>
    <row r="3187" spans="1:32">
      <c r="A3187" s="99"/>
      <c r="B3187" s="89"/>
      <c r="C3187" s="21" t="s">
        <v>326</v>
      </c>
      <c r="D3187" s="12">
        <v>158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252.8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752.08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2"/>
        <v>1004.8800000000001</v>
      </c>
      <c r="Y3187" s="14">
        <f t="shared" si="1013"/>
        <v>0</v>
      </c>
      <c r="Z3187" s="14">
        <f t="shared" si="1014"/>
        <v>0</v>
      </c>
      <c r="AA3187" s="14">
        <f t="shared" si="1015"/>
        <v>0</v>
      </c>
      <c r="AB3187" s="14">
        <f t="shared" si="1019"/>
        <v>0</v>
      </c>
      <c r="AC3187" s="15">
        <f t="shared" si="1018"/>
        <v>1004.9</v>
      </c>
      <c r="AD3187" s="48">
        <f>(ROUND(AC3187-AC3173,1)/AC3173)</f>
        <v>0.22310126582278481</v>
      </c>
      <c r="AE3187" s="113"/>
      <c r="AF3187" s="60"/>
    </row>
    <row r="3188" spans="1:32">
      <c r="A3188" s="106" t="s">
        <v>0</v>
      </c>
      <c r="B3188" s="86" t="s">
        <v>142</v>
      </c>
      <c r="C3188" s="50" t="s">
        <v>243</v>
      </c>
      <c r="D3188" s="11">
        <v>170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340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2"/>
        <v>816</v>
      </c>
      <c r="Y3188" s="52">
        <f t="shared" si="1013"/>
        <v>0</v>
      </c>
      <c r="Z3188" s="52">
        <f t="shared" si="1014"/>
        <v>0</v>
      </c>
      <c r="AA3188" s="52">
        <f t="shared" si="1015"/>
        <v>0</v>
      </c>
      <c r="AB3188" s="52">
        <f t="shared" si="1019"/>
        <v>0</v>
      </c>
      <c r="AC3188" s="53">
        <f>ROUND(X3188+Y3188+Z3188+AA3188+AB3188,1)</f>
        <v>816</v>
      </c>
      <c r="AD3188" s="58">
        <v>0</v>
      </c>
      <c r="AE3188" s="113"/>
      <c r="AF3188" s="60"/>
    </row>
    <row r="3189" spans="1:32">
      <c r="A3189" s="99" t="s">
        <v>800</v>
      </c>
      <c r="B3189" s="87">
        <v>32</v>
      </c>
      <c r="C3189" s="21" t="s">
        <v>324</v>
      </c>
      <c r="D3189" s="12">
        <v>170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272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673.2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2"/>
        <v>945.2</v>
      </c>
      <c r="Y3189" s="14">
        <f t="shared" si="1013"/>
        <v>0</v>
      </c>
      <c r="Z3189" s="14">
        <f t="shared" si="1014"/>
        <v>0</v>
      </c>
      <c r="AA3189" s="14">
        <f t="shared" si="1015"/>
        <v>0</v>
      </c>
      <c r="AB3189" s="14">
        <f>R3189+W3189</f>
        <v>0</v>
      </c>
      <c r="AC3189" s="15">
        <f>ROUND(X3189+Y3189+Z3189+AA3189+AB3189,1)</f>
        <v>945.2</v>
      </c>
      <c r="AD3189" s="48">
        <f>(ROUND(AC3189-AC3188,1)/AC3188)</f>
        <v>0.15833333333333333</v>
      </c>
      <c r="AE3189" s="113"/>
      <c r="AF3189" s="60"/>
    </row>
    <row r="3190" spans="1:32">
      <c r="A3190" s="99" t="s">
        <v>801</v>
      </c>
      <c r="B3190" s="87">
        <v>0</v>
      </c>
      <c r="C3190" s="21" t="s">
        <v>834</v>
      </c>
      <c r="D3190" s="12">
        <v>170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340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428.4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2"/>
        <v>768.4</v>
      </c>
      <c r="Y3190" s="14">
        <f t="shared" si="1013"/>
        <v>0</v>
      </c>
      <c r="Z3190" s="14">
        <f t="shared" si="1014"/>
        <v>0</v>
      </c>
      <c r="AA3190" s="14">
        <f t="shared" si="1015"/>
        <v>0</v>
      </c>
      <c r="AB3190" s="14">
        <f>R3190+W3190</f>
        <v>0</v>
      </c>
      <c r="AC3190" s="15">
        <f t="shared" ref="AC3190:AC3202" si="1020">ROUND(X3190+Y3190+Z3190+AA3190+AB3190,1)</f>
        <v>768.4</v>
      </c>
      <c r="AD3190" s="48">
        <f>(ROUND(AC3190-AC3188,1)/AC3188)</f>
        <v>-5.8333333333333334E-2</v>
      </c>
      <c r="AE3190" s="113"/>
      <c r="AF3190" s="60"/>
    </row>
    <row r="3191" spans="1:32">
      <c r="A3191" s="99" t="s">
        <v>802</v>
      </c>
      <c r="B3191" s="87">
        <v>0</v>
      </c>
      <c r="C3191" s="21" t="s">
        <v>337</v>
      </c>
      <c r="D3191" s="12">
        <v>170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340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428.4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2"/>
        <v>768.4</v>
      </c>
      <c r="Y3191" s="14">
        <f t="shared" si="1013"/>
        <v>0</v>
      </c>
      <c r="Z3191" s="14">
        <f t="shared" si="1014"/>
        <v>0</v>
      </c>
      <c r="AA3191" s="14">
        <f t="shared" si="1015"/>
        <v>0</v>
      </c>
      <c r="AB3191" s="14">
        <f t="shared" ref="AB3191:AB3203" si="1021">R3191+W3191</f>
        <v>0</v>
      </c>
      <c r="AC3191" s="15">
        <f t="shared" si="1020"/>
        <v>768.4</v>
      </c>
      <c r="AD3191" s="48">
        <f>(ROUND(AC3191-AC3188,1)/AC3188)</f>
        <v>-5.8333333333333334E-2</v>
      </c>
      <c r="AE3191" s="113"/>
      <c r="AF3191" s="60"/>
    </row>
    <row r="3192" spans="1:32">
      <c r="A3192" s="99" t="s">
        <v>803</v>
      </c>
      <c r="B3192" s="87">
        <v>0</v>
      </c>
      <c r="C3192" s="21" t="s">
        <v>338</v>
      </c>
      <c r="D3192" s="12">
        <v>170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340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428.4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2"/>
        <v>768.4</v>
      </c>
      <c r="Y3192" s="14">
        <f t="shared" si="1013"/>
        <v>0</v>
      </c>
      <c r="Z3192" s="14">
        <f t="shared" si="1014"/>
        <v>0</v>
      </c>
      <c r="AA3192" s="14">
        <f t="shared" si="1015"/>
        <v>0</v>
      </c>
      <c r="AB3192" s="14">
        <f t="shared" si="1021"/>
        <v>0</v>
      </c>
      <c r="AC3192" s="15">
        <f t="shared" si="1020"/>
        <v>768.4</v>
      </c>
      <c r="AD3192" s="48">
        <f>(ROUND(AC3192-AC3188,1)/AC3188)</f>
        <v>-5.8333333333333334E-2</v>
      </c>
      <c r="AE3192" s="113"/>
      <c r="AF3192" s="60"/>
    </row>
    <row r="3193" spans="1:32">
      <c r="A3193" s="99" t="s">
        <v>653</v>
      </c>
      <c r="B3193" s="87"/>
      <c r="C3193" s="21" t="s">
        <v>339</v>
      </c>
      <c r="D3193" s="12">
        <v>170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340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428.4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2"/>
        <v>768.4</v>
      </c>
      <c r="Y3193" s="14">
        <f t="shared" si="1013"/>
        <v>0</v>
      </c>
      <c r="Z3193" s="14">
        <f t="shared" si="1014"/>
        <v>0</v>
      </c>
      <c r="AA3193" s="14">
        <f t="shared" si="1015"/>
        <v>0</v>
      </c>
      <c r="AB3193" s="14">
        <f t="shared" si="1021"/>
        <v>0</v>
      </c>
      <c r="AC3193" s="15">
        <f t="shared" si="1020"/>
        <v>768.4</v>
      </c>
      <c r="AD3193" s="48">
        <f>(ROUND(AC3193-AC3188,1)/AC3188)</f>
        <v>-5.8333333333333334E-2</v>
      </c>
      <c r="AE3193" s="113"/>
      <c r="AF3193" s="60"/>
    </row>
    <row r="3194" spans="1:32">
      <c r="A3194" s="99" t="s">
        <v>594</v>
      </c>
      <c r="B3194" s="87"/>
      <c r="C3194" s="21" t="s">
        <v>1</v>
      </c>
      <c r="D3194" s="12">
        <v>85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110.5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154.69999999999999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2"/>
        <v>265.2</v>
      </c>
      <c r="Y3194" s="14">
        <f t="shared" si="1013"/>
        <v>675</v>
      </c>
      <c r="Z3194" s="14">
        <f t="shared" si="1014"/>
        <v>0</v>
      </c>
      <c r="AA3194" s="14">
        <f t="shared" si="1015"/>
        <v>0</v>
      </c>
      <c r="AB3194" s="14">
        <f t="shared" si="1021"/>
        <v>0</v>
      </c>
      <c r="AC3194" s="15">
        <f t="shared" si="1020"/>
        <v>940.2</v>
      </c>
      <c r="AD3194" s="48">
        <f>(ROUND(AC3194-AC3188,1)/AC3188)</f>
        <v>0.15220588235294119</v>
      </c>
      <c r="AE3194" s="113"/>
      <c r="AF3194" s="60"/>
    </row>
    <row r="3195" spans="1:32">
      <c r="A3195" s="99" t="s">
        <v>829</v>
      </c>
      <c r="B3195" s="87"/>
      <c r="C3195" s="21" t="s">
        <v>2</v>
      </c>
      <c r="D3195" s="12">
        <v>85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110.5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154.69999999999999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2"/>
        <v>265.2</v>
      </c>
      <c r="Y3195" s="14">
        <f t="shared" si="1013"/>
        <v>0</v>
      </c>
      <c r="Z3195" s="14">
        <f t="shared" si="1014"/>
        <v>675</v>
      </c>
      <c r="AA3195" s="14">
        <f t="shared" si="1015"/>
        <v>0</v>
      </c>
      <c r="AB3195" s="14">
        <f t="shared" si="1021"/>
        <v>0</v>
      </c>
      <c r="AC3195" s="15">
        <f t="shared" si="1020"/>
        <v>940.2</v>
      </c>
      <c r="AD3195" s="48">
        <f>(ROUND(AC3195-AC3188,1)/AC3188)</f>
        <v>0.15220588235294119</v>
      </c>
      <c r="AE3195" s="113"/>
      <c r="AF3195" s="60"/>
    </row>
    <row r="3196" spans="1:32">
      <c r="A3196" s="99" t="s">
        <v>830</v>
      </c>
      <c r="B3196" s="87"/>
      <c r="C3196" s="21" t="s">
        <v>3</v>
      </c>
      <c r="D3196" s="12">
        <v>85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110.5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154.69999999999999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2"/>
        <v>265.2</v>
      </c>
      <c r="Y3196" s="14">
        <f t="shared" si="1013"/>
        <v>0</v>
      </c>
      <c r="Z3196" s="14">
        <f t="shared" si="1014"/>
        <v>0</v>
      </c>
      <c r="AA3196" s="14">
        <f t="shared" si="1015"/>
        <v>675</v>
      </c>
      <c r="AB3196" s="14">
        <f t="shared" si="1021"/>
        <v>0</v>
      </c>
      <c r="AC3196" s="15">
        <f t="shared" si="1020"/>
        <v>940.2</v>
      </c>
      <c r="AD3196" s="48">
        <f>(ROUND(AC3196-AC3188,1)/AC3188)</f>
        <v>0.15220588235294119</v>
      </c>
      <c r="AE3196" s="113"/>
      <c r="AF3196" s="60"/>
    </row>
    <row r="3197" spans="1:32">
      <c r="A3197" s="99" t="s">
        <v>831</v>
      </c>
      <c r="B3197" s="87"/>
      <c r="C3197" s="21" t="s">
        <v>4</v>
      </c>
      <c r="D3197" s="12">
        <v>85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110.5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154.69999999999999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2"/>
        <v>265.2</v>
      </c>
      <c r="Y3197" s="14">
        <f t="shared" si="1013"/>
        <v>0</v>
      </c>
      <c r="Z3197" s="14">
        <f t="shared" si="1014"/>
        <v>0</v>
      </c>
      <c r="AA3197" s="14">
        <f t="shared" si="1015"/>
        <v>0</v>
      </c>
      <c r="AB3197" s="14">
        <f t="shared" si="1021"/>
        <v>675</v>
      </c>
      <c r="AC3197" s="15">
        <f t="shared" si="1020"/>
        <v>940.2</v>
      </c>
      <c r="AD3197" s="48">
        <f>(ROUND(AC3197-AC3188,1)/AC3188)</f>
        <v>0.15220588235294119</v>
      </c>
      <c r="AE3197" s="113"/>
      <c r="AF3197" s="60"/>
    </row>
    <row r="3198" spans="1:32">
      <c r="A3198" s="99" t="s">
        <v>832</v>
      </c>
      <c r="B3198" s="87"/>
      <c r="C3198" s="21" t="s">
        <v>327</v>
      </c>
      <c r="D3198" s="12">
        <v>170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255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688.5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943.5</v>
      </c>
      <c r="Y3198" s="14">
        <f t="shared" si="1013"/>
        <v>0</v>
      </c>
      <c r="Z3198" s="14">
        <f t="shared" si="1014"/>
        <v>0</v>
      </c>
      <c r="AA3198" s="14">
        <f t="shared" si="1015"/>
        <v>0</v>
      </c>
      <c r="AB3198" s="14">
        <f t="shared" si="1021"/>
        <v>0</v>
      </c>
      <c r="AC3198" s="15">
        <f t="shared" si="1020"/>
        <v>943.5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7"/>
      <c r="C3199" s="21" t="s">
        <v>328</v>
      </c>
      <c r="D3199" s="12">
        <v>170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255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688.5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2"/>
        <v>943.5</v>
      </c>
      <c r="Y3199" s="14">
        <f t="shared" si="1013"/>
        <v>0</v>
      </c>
      <c r="Z3199" s="14">
        <f t="shared" si="1014"/>
        <v>0</v>
      </c>
      <c r="AA3199" s="14">
        <f t="shared" si="1015"/>
        <v>0</v>
      </c>
      <c r="AB3199" s="14">
        <f t="shared" si="1021"/>
        <v>0</v>
      </c>
      <c r="AC3199" s="15">
        <f t="shared" si="1020"/>
        <v>943.5</v>
      </c>
      <c r="AD3199" s="48">
        <f>(ROUND(AC3199-AC3188,1)/AC3188)</f>
        <v>0.15625</v>
      </c>
      <c r="AE3199" s="113"/>
      <c r="AF3199" s="60"/>
    </row>
    <row r="3200" spans="1:32">
      <c r="A3200" s="99"/>
      <c r="B3200" s="87"/>
      <c r="C3200" s="21" t="s">
        <v>329</v>
      </c>
      <c r="D3200" s="12">
        <v>170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255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688.5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2"/>
        <v>943.5</v>
      </c>
      <c r="Y3200" s="14">
        <f t="shared" si="1013"/>
        <v>0</v>
      </c>
      <c r="Z3200" s="14">
        <f t="shared" si="1014"/>
        <v>0</v>
      </c>
      <c r="AA3200" s="14">
        <f t="shared" si="1015"/>
        <v>0</v>
      </c>
      <c r="AB3200" s="14">
        <f t="shared" si="1021"/>
        <v>0</v>
      </c>
      <c r="AC3200" s="15">
        <f t="shared" si="1020"/>
        <v>943.5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7"/>
      <c r="C3201" s="21" t="s">
        <v>325</v>
      </c>
      <c r="D3201" s="12">
        <v>170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272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639.20000000000005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2"/>
        <v>911.2</v>
      </c>
      <c r="Y3201" s="14">
        <f t="shared" si="1013"/>
        <v>0</v>
      </c>
      <c r="Z3201" s="14">
        <f t="shared" si="1014"/>
        <v>0</v>
      </c>
      <c r="AA3201" s="14">
        <f t="shared" si="1015"/>
        <v>0</v>
      </c>
      <c r="AB3201" s="14">
        <f t="shared" si="1021"/>
        <v>0</v>
      </c>
      <c r="AC3201" s="15">
        <f t="shared" si="1020"/>
        <v>911.2</v>
      </c>
      <c r="AD3201" s="48">
        <f>(ROUND(AC3201-AC3188,1)/AC3188)</f>
        <v>0.11666666666666667</v>
      </c>
      <c r="AE3201" s="113"/>
      <c r="AF3201" s="60"/>
    </row>
    <row r="3202" spans="1:32">
      <c r="A3202" s="99"/>
      <c r="B3202" s="87"/>
      <c r="C3202" s="21" t="s">
        <v>326</v>
      </c>
      <c r="D3202" s="12">
        <v>170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272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741.2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2"/>
        <v>1013.2</v>
      </c>
      <c r="Y3202" s="14">
        <f t="shared" si="1013"/>
        <v>0</v>
      </c>
      <c r="Z3202" s="14">
        <f t="shared" si="1014"/>
        <v>0</v>
      </c>
      <c r="AA3202" s="14">
        <f t="shared" si="1015"/>
        <v>0</v>
      </c>
      <c r="AB3202" s="14">
        <f t="shared" si="1021"/>
        <v>0</v>
      </c>
      <c r="AC3202" s="15">
        <f t="shared" si="1020"/>
        <v>1013.2</v>
      </c>
      <c r="AD3202" s="48">
        <f>(ROUND(AC3202-AC3188,1)/AC3188)</f>
        <v>0.24166666666666664</v>
      </c>
      <c r="AE3202" s="113"/>
      <c r="AF3202" s="60"/>
    </row>
    <row r="3203" spans="1:32">
      <c r="A3203" s="106" t="s">
        <v>0</v>
      </c>
      <c r="B3203" s="88" t="s">
        <v>143</v>
      </c>
      <c r="C3203" s="50" t="s">
        <v>243</v>
      </c>
      <c r="D3203" s="11">
        <v>168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336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470.4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2"/>
        <v>806.4</v>
      </c>
      <c r="Y3203" s="52">
        <f t="shared" si="1013"/>
        <v>0</v>
      </c>
      <c r="Z3203" s="52">
        <f t="shared" si="1014"/>
        <v>0</v>
      </c>
      <c r="AA3203" s="52">
        <f t="shared" si="1015"/>
        <v>0</v>
      </c>
      <c r="AB3203" s="52">
        <f t="shared" si="1021"/>
        <v>0</v>
      </c>
      <c r="AC3203" s="53">
        <f>ROUND(X3203+Y3203+Z3203+AA3203+AB3203,1)</f>
        <v>806.4</v>
      </c>
      <c r="AD3203" s="58">
        <v>0</v>
      </c>
      <c r="AE3203" s="113"/>
      <c r="AF3203" s="60"/>
    </row>
    <row r="3204" spans="1:32">
      <c r="A3204" s="99" t="s">
        <v>800</v>
      </c>
      <c r="B3204" s="89">
        <v>28</v>
      </c>
      <c r="C3204" s="21" t="s">
        <v>324</v>
      </c>
      <c r="D3204" s="12">
        <v>168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268.8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665.28000000000009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2"/>
        <v>934.08000000000015</v>
      </c>
      <c r="Y3204" s="14">
        <f t="shared" si="1013"/>
        <v>0</v>
      </c>
      <c r="Z3204" s="14">
        <f t="shared" si="1014"/>
        <v>0</v>
      </c>
      <c r="AA3204" s="14">
        <f t="shared" si="1015"/>
        <v>0</v>
      </c>
      <c r="AB3204" s="14">
        <f>R3204+W3204</f>
        <v>0</v>
      </c>
      <c r="AC3204" s="15">
        <f>ROUND(X3204+Y3204+Z3204+AA3204+AB3204,1)</f>
        <v>934.1</v>
      </c>
      <c r="AD3204" s="48">
        <f>(ROUND(AC3204-AC3203,1)/AC3203)</f>
        <v>0.15835813492063494</v>
      </c>
      <c r="AE3204" s="113"/>
      <c r="AF3204" s="60"/>
    </row>
    <row r="3205" spans="1:32">
      <c r="A3205" s="99" t="s">
        <v>801</v>
      </c>
      <c r="B3205" s="89">
        <v>0</v>
      </c>
      <c r="C3205" s="21" t="s">
        <v>834</v>
      </c>
      <c r="D3205" s="12">
        <v>168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336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423.36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2"/>
        <v>759.36</v>
      </c>
      <c r="Y3205" s="14">
        <f t="shared" si="1013"/>
        <v>0</v>
      </c>
      <c r="Z3205" s="14">
        <f t="shared" si="1014"/>
        <v>0</v>
      </c>
      <c r="AA3205" s="14">
        <f t="shared" si="1015"/>
        <v>0</v>
      </c>
      <c r="AB3205" s="14">
        <f>R3205+W3205</f>
        <v>0</v>
      </c>
      <c r="AC3205" s="15">
        <f t="shared" ref="AC3205:AC3217" si="1022">ROUND(X3205+Y3205+Z3205+AA3205+AB3205,1)</f>
        <v>759.4</v>
      </c>
      <c r="AD3205" s="48">
        <f>(ROUND(AC3205-AC3203,1)/AC3203)</f>
        <v>-5.828373015873016E-2</v>
      </c>
      <c r="AE3205" s="113"/>
      <c r="AF3205" s="60"/>
    </row>
    <row r="3206" spans="1:32">
      <c r="A3206" s="99" t="s">
        <v>802</v>
      </c>
      <c r="B3206" s="89">
        <v>0</v>
      </c>
      <c r="C3206" s="21" t="s">
        <v>337</v>
      </c>
      <c r="D3206" s="12">
        <v>168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336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423.36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2"/>
        <v>759.36</v>
      </c>
      <c r="Y3206" s="14">
        <f t="shared" si="1013"/>
        <v>0</v>
      </c>
      <c r="Z3206" s="14">
        <f t="shared" si="1014"/>
        <v>0</v>
      </c>
      <c r="AA3206" s="14">
        <f t="shared" si="1015"/>
        <v>0</v>
      </c>
      <c r="AB3206" s="14">
        <f t="shared" ref="AB3206:AB3218" si="1023">R3206+W3206</f>
        <v>0</v>
      </c>
      <c r="AC3206" s="15">
        <f t="shared" si="1022"/>
        <v>759.4</v>
      </c>
      <c r="AD3206" s="48">
        <f>(ROUND(AC3206-AC3203,1)/AC3203)</f>
        <v>-5.828373015873016E-2</v>
      </c>
      <c r="AE3206" s="113"/>
      <c r="AF3206" s="60"/>
    </row>
    <row r="3207" spans="1:32">
      <c r="A3207" s="99" t="s">
        <v>803</v>
      </c>
      <c r="B3207" s="89">
        <v>0</v>
      </c>
      <c r="C3207" s="21" t="s">
        <v>338</v>
      </c>
      <c r="D3207" s="12">
        <v>168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336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423.36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2"/>
        <v>759.36</v>
      </c>
      <c r="Y3207" s="14">
        <f t="shared" si="1013"/>
        <v>0</v>
      </c>
      <c r="Z3207" s="14">
        <f t="shared" si="1014"/>
        <v>0</v>
      </c>
      <c r="AA3207" s="14">
        <f t="shared" si="1015"/>
        <v>0</v>
      </c>
      <c r="AB3207" s="14">
        <f t="shared" si="1023"/>
        <v>0</v>
      </c>
      <c r="AC3207" s="15">
        <f t="shared" si="1022"/>
        <v>759.4</v>
      </c>
      <c r="AD3207" s="48">
        <f>(ROUND(AC3207-AC3203,1)/AC3203)</f>
        <v>-5.828373015873016E-2</v>
      </c>
      <c r="AE3207" s="113"/>
      <c r="AF3207" s="60"/>
    </row>
    <row r="3208" spans="1:32">
      <c r="A3208" s="99" t="s">
        <v>653</v>
      </c>
      <c r="B3208" s="89"/>
      <c r="C3208" s="21" t="s">
        <v>339</v>
      </c>
      <c r="D3208" s="12">
        <v>168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336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423.36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2"/>
        <v>759.36</v>
      </c>
      <c r="Y3208" s="14">
        <f t="shared" si="1013"/>
        <v>0</v>
      </c>
      <c r="Z3208" s="14">
        <f t="shared" si="1014"/>
        <v>0</v>
      </c>
      <c r="AA3208" s="14">
        <f t="shared" si="1015"/>
        <v>0</v>
      </c>
      <c r="AB3208" s="14">
        <f t="shared" si="1023"/>
        <v>0</v>
      </c>
      <c r="AC3208" s="15">
        <f t="shared" si="1022"/>
        <v>759.4</v>
      </c>
      <c r="AD3208" s="48">
        <f>(ROUND(AC3208-AC3203,1)/AC3203)</f>
        <v>-5.828373015873016E-2</v>
      </c>
      <c r="AE3208" s="113"/>
      <c r="AF3208" s="60"/>
    </row>
    <row r="3209" spans="1:32">
      <c r="A3209" s="99" t="s">
        <v>594</v>
      </c>
      <c r="B3209" s="89"/>
      <c r="C3209" s="21" t="s">
        <v>1</v>
      </c>
      <c r="D3209" s="12">
        <v>84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109.2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152.88000000000002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2"/>
        <v>262.08000000000004</v>
      </c>
      <c r="Y3209" s="14">
        <f t="shared" si="1013"/>
        <v>675</v>
      </c>
      <c r="Z3209" s="14">
        <f t="shared" si="1014"/>
        <v>0</v>
      </c>
      <c r="AA3209" s="14">
        <f t="shared" si="1015"/>
        <v>0</v>
      </c>
      <c r="AB3209" s="14">
        <f t="shared" si="1023"/>
        <v>0</v>
      </c>
      <c r="AC3209" s="15">
        <f t="shared" si="1022"/>
        <v>937.1</v>
      </c>
      <c r="AD3209" s="48">
        <f>(ROUND(AC3209-AC3203,1)/AC3203)</f>
        <v>0.162078373015873</v>
      </c>
      <c r="AE3209" s="113"/>
      <c r="AF3209" s="60"/>
    </row>
    <row r="3210" spans="1:32">
      <c r="A3210" s="99" t="s">
        <v>829</v>
      </c>
      <c r="B3210" s="89"/>
      <c r="C3210" s="21" t="s">
        <v>2</v>
      </c>
      <c r="D3210" s="12">
        <v>84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109.2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152.88000000000002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2"/>
        <v>262.08000000000004</v>
      </c>
      <c r="Y3210" s="14">
        <f t="shared" si="1013"/>
        <v>0</v>
      </c>
      <c r="Z3210" s="14">
        <f t="shared" si="1014"/>
        <v>675</v>
      </c>
      <c r="AA3210" s="14">
        <f t="shared" si="1015"/>
        <v>0</v>
      </c>
      <c r="AB3210" s="14">
        <f t="shared" si="1023"/>
        <v>0</v>
      </c>
      <c r="AC3210" s="15">
        <f t="shared" si="1022"/>
        <v>937.1</v>
      </c>
      <c r="AD3210" s="48">
        <f>(ROUND(AC3210-AC3203,1)/AC3203)</f>
        <v>0.162078373015873</v>
      </c>
      <c r="AE3210" s="113"/>
      <c r="AF3210" s="60"/>
    </row>
    <row r="3211" spans="1:32">
      <c r="A3211" s="99" t="s">
        <v>830</v>
      </c>
      <c r="B3211" s="89"/>
      <c r="C3211" s="21" t="s">
        <v>3</v>
      </c>
      <c r="D3211" s="12">
        <v>84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109.2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152.88000000000002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2"/>
        <v>262.08000000000004</v>
      </c>
      <c r="Y3211" s="14">
        <f t="shared" si="1013"/>
        <v>0</v>
      </c>
      <c r="Z3211" s="14">
        <f t="shared" si="1014"/>
        <v>0</v>
      </c>
      <c r="AA3211" s="14">
        <f t="shared" si="1015"/>
        <v>675</v>
      </c>
      <c r="AB3211" s="14">
        <f t="shared" si="1023"/>
        <v>0</v>
      </c>
      <c r="AC3211" s="15">
        <f t="shared" si="1022"/>
        <v>937.1</v>
      </c>
      <c r="AD3211" s="48">
        <f>(ROUND(AC3211-AC3203,1)/AC3203)</f>
        <v>0.162078373015873</v>
      </c>
      <c r="AE3211" s="113"/>
      <c r="AF3211" s="60"/>
    </row>
    <row r="3212" spans="1:32">
      <c r="A3212" s="99" t="s">
        <v>831</v>
      </c>
      <c r="B3212" s="89"/>
      <c r="C3212" s="21" t="s">
        <v>4</v>
      </c>
      <c r="D3212" s="12">
        <v>84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109.2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152.88000000000002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2"/>
        <v>262.08000000000004</v>
      </c>
      <c r="Y3212" s="14">
        <f t="shared" si="1013"/>
        <v>0</v>
      </c>
      <c r="Z3212" s="14">
        <f t="shared" si="1014"/>
        <v>0</v>
      </c>
      <c r="AA3212" s="14">
        <f t="shared" si="1015"/>
        <v>0</v>
      </c>
      <c r="AB3212" s="14">
        <f t="shared" si="1023"/>
        <v>675</v>
      </c>
      <c r="AC3212" s="15">
        <f t="shared" si="1022"/>
        <v>937.1</v>
      </c>
      <c r="AD3212" s="48">
        <f>(ROUND(AC3212-AC3203,1)/AC3203)</f>
        <v>0.162078373015873</v>
      </c>
      <c r="AE3212" s="113"/>
      <c r="AF3212" s="60"/>
    </row>
    <row r="3213" spans="1:32">
      <c r="A3213" s="99" t="s">
        <v>832</v>
      </c>
      <c r="B3213" s="89"/>
      <c r="C3213" s="21" t="s">
        <v>327</v>
      </c>
      <c r="D3213" s="12">
        <v>168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252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680.4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932.4</v>
      </c>
      <c r="Y3213" s="14">
        <f t="shared" si="1013"/>
        <v>0</v>
      </c>
      <c r="Z3213" s="14">
        <f t="shared" si="1014"/>
        <v>0</v>
      </c>
      <c r="AA3213" s="14">
        <f t="shared" si="1015"/>
        <v>0</v>
      </c>
      <c r="AB3213" s="14">
        <f t="shared" si="1023"/>
        <v>0</v>
      </c>
      <c r="AC3213" s="15">
        <f t="shared" si="1022"/>
        <v>932.4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9"/>
      <c r="C3214" s="21" t="s">
        <v>328</v>
      </c>
      <c r="D3214" s="12">
        <v>168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252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680.4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2"/>
        <v>932.4</v>
      </c>
      <c r="Y3214" s="14">
        <f t="shared" si="1013"/>
        <v>0</v>
      </c>
      <c r="Z3214" s="14">
        <f t="shared" si="1014"/>
        <v>0</v>
      </c>
      <c r="AA3214" s="14">
        <f t="shared" si="1015"/>
        <v>0</v>
      </c>
      <c r="AB3214" s="14">
        <f t="shared" si="1023"/>
        <v>0</v>
      </c>
      <c r="AC3214" s="15">
        <f t="shared" si="1022"/>
        <v>932.4</v>
      </c>
      <c r="AD3214" s="48">
        <f>(ROUND(AC3214-AC3203,1)/AC3203)</f>
        <v>0.15625</v>
      </c>
      <c r="AE3214" s="113"/>
      <c r="AF3214" s="60"/>
    </row>
    <row r="3215" spans="1:32">
      <c r="A3215" s="99"/>
      <c r="B3215" s="89"/>
      <c r="C3215" s="21" t="s">
        <v>329</v>
      </c>
      <c r="D3215" s="12">
        <v>168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252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680.4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2"/>
        <v>932.4</v>
      </c>
      <c r="Y3215" s="14">
        <f t="shared" si="1013"/>
        <v>0</v>
      </c>
      <c r="Z3215" s="14">
        <f t="shared" si="1014"/>
        <v>0</v>
      </c>
      <c r="AA3215" s="14">
        <f t="shared" si="1015"/>
        <v>0</v>
      </c>
      <c r="AB3215" s="14">
        <f t="shared" si="1023"/>
        <v>0</v>
      </c>
      <c r="AC3215" s="15">
        <f t="shared" si="1022"/>
        <v>932.4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9"/>
      <c r="C3216" s="21" t="s">
        <v>325</v>
      </c>
      <c r="D3216" s="12">
        <v>168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46</v>
      </c>
      <c r="K3216" s="13">
        <v>0</v>
      </c>
      <c r="L3216" s="13">
        <v>0</v>
      </c>
      <c r="M3216" s="13">
        <v>0</v>
      </c>
      <c r="N3216" s="14">
        <f>D3216*$D$16</f>
        <v>268.8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594.048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2"/>
        <v>862.84799999999996</v>
      </c>
      <c r="Y3216" s="14">
        <f t="shared" si="1013"/>
        <v>0</v>
      </c>
      <c r="Z3216" s="14">
        <f t="shared" si="1014"/>
        <v>0</v>
      </c>
      <c r="AA3216" s="14">
        <f t="shared" si="1015"/>
        <v>0</v>
      </c>
      <c r="AB3216" s="14">
        <f t="shared" si="1023"/>
        <v>0</v>
      </c>
      <c r="AC3216" s="15">
        <f t="shared" si="1022"/>
        <v>862.8</v>
      </c>
      <c r="AD3216" s="48">
        <f>(ROUND(AC3216-AC3203,1)/AC3203)</f>
        <v>6.9940476190476192E-2</v>
      </c>
      <c r="AE3216" s="113"/>
      <c r="AF3216" s="60"/>
    </row>
    <row r="3217" spans="1:32">
      <c r="A3217" s="99"/>
      <c r="B3217" s="89"/>
      <c r="C3217" s="21" t="s">
        <v>326</v>
      </c>
      <c r="D3217" s="12">
        <v>168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268.8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732.48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2"/>
        <v>1001.28</v>
      </c>
      <c r="Y3217" s="14">
        <f t="shared" si="1013"/>
        <v>0</v>
      </c>
      <c r="Z3217" s="14">
        <f t="shared" si="1014"/>
        <v>0</v>
      </c>
      <c r="AA3217" s="14">
        <f t="shared" si="1015"/>
        <v>0</v>
      </c>
      <c r="AB3217" s="14">
        <f t="shared" si="1023"/>
        <v>0</v>
      </c>
      <c r="AC3217" s="15">
        <f t="shared" si="1022"/>
        <v>1001.3</v>
      </c>
      <c r="AD3217" s="48">
        <f>(ROUND(AC3217-AC3203,1)/AC3203)</f>
        <v>0.24169146825396826</v>
      </c>
      <c r="AE3217" s="113"/>
      <c r="AF3217" s="60"/>
    </row>
    <row r="3218" spans="1:32">
      <c r="A3218" s="106" t="s">
        <v>0</v>
      </c>
      <c r="B3218" s="86" t="s">
        <v>144</v>
      </c>
      <c r="C3218" s="50" t="s">
        <v>243</v>
      </c>
      <c r="D3218" s="11">
        <v>172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0</v>
      </c>
      <c r="K3218" s="51">
        <v>0</v>
      </c>
      <c r="L3218" s="51">
        <v>0</v>
      </c>
      <c r="M3218" s="51">
        <v>0</v>
      </c>
      <c r="N3218" s="52">
        <f>D3218*$D$3</f>
        <v>344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412.8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2"/>
        <v>756.8</v>
      </c>
      <c r="Y3218" s="52">
        <f t="shared" si="1013"/>
        <v>0</v>
      </c>
      <c r="Z3218" s="52">
        <f t="shared" si="1014"/>
        <v>0</v>
      </c>
      <c r="AA3218" s="52">
        <f t="shared" si="1015"/>
        <v>0</v>
      </c>
      <c r="AB3218" s="52">
        <f t="shared" si="1023"/>
        <v>0</v>
      </c>
      <c r="AC3218" s="53">
        <f>ROUND(X3218+Y3218+Z3218+AA3218+AB3218,1)</f>
        <v>756.8</v>
      </c>
      <c r="AD3218" s="58">
        <v>0</v>
      </c>
      <c r="AE3218" s="113"/>
      <c r="AF3218" s="60"/>
    </row>
    <row r="3219" spans="1:32">
      <c r="A3219" s="99" t="s">
        <v>800</v>
      </c>
      <c r="B3219" s="87">
        <v>25</v>
      </c>
      <c r="C3219" s="21" t="s">
        <v>324</v>
      </c>
      <c r="D3219" s="12">
        <v>172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13</v>
      </c>
      <c r="K3219" s="13">
        <v>0</v>
      </c>
      <c r="L3219" s="13">
        <v>0</v>
      </c>
      <c r="M3219" s="13">
        <v>0</v>
      </c>
      <c r="N3219" s="14">
        <f>D3219*$D$4</f>
        <v>275.2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605.44000000000005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2"/>
        <v>880.6400000000001</v>
      </c>
      <c r="Y3219" s="14">
        <f t="shared" si="1013"/>
        <v>0</v>
      </c>
      <c r="Z3219" s="14">
        <f t="shared" si="1014"/>
        <v>0</v>
      </c>
      <c r="AA3219" s="14">
        <f t="shared" si="1015"/>
        <v>0</v>
      </c>
      <c r="AB3219" s="14">
        <f>R3219+W3219</f>
        <v>0</v>
      </c>
      <c r="AC3219" s="15">
        <f>ROUND(X3219+Y3219+Z3219+AA3219+AB3219,1)</f>
        <v>880.6</v>
      </c>
      <c r="AD3219" s="48">
        <f>(ROUND(AC3219-AC3218,1)/AC3218)</f>
        <v>0.16358350951374206</v>
      </c>
      <c r="AE3219" s="113"/>
      <c r="AF3219" s="60"/>
    </row>
    <row r="3220" spans="1:32">
      <c r="A3220" s="99" t="s">
        <v>801</v>
      </c>
      <c r="B3220" s="87">
        <v>0</v>
      </c>
      <c r="C3220" s="21" t="s">
        <v>834</v>
      </c>
      <c r="D3220" s="12">
        <v>172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0</v>
      </c>
      <c r="K3220" s="13">
        <v>0</v>
      </c>
      <c r="L3220" s="13">
        <v>0</v>
      </c>
      <c r="M3220" s="13">
        <v>0</v>
      </c>
      <c r="N3220" s="14">
        <f>D3220*$D$5</f>
        <v>344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371.52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2"/>
        <v>715.52</v>
      </c>
      <c r="Y3220" s="14">
        <f t="shared" si="1013"/>
        <v>0</v>
      </c>
      <c r="Z3220" s="14">
        <f t="shared" si="1014"/>
        <v>0</v>
      </c>
      <c r="AA3220" s="14">
        <f t="shared" si="1015"/>
        <v>0</v>
      </c>
      <c r="AB3220" s="14">
        <f>R3220+W3220</f>
        <v>0</v>
      </c>
      <c r="AC3220" s="15">
        <f t="shared" ref="AC3220:AC3232" si="1024">ROUND(X3220+Y3220+Z3220+AA3220+AB3220,1)</f>
        <v>715.5</v>
      </c>
      <c r="AD3220" s="48">
        <f>(ROUND(AC3220-AC3218,1)/AC3218)</f>
        <v>-5.4571881606765328E-2</v>
      </c>
      <c r="AE3220" s="113"/>
      <c r="AF3220" s="60"/>
    </row>
    <row r="3221" spans="1:32">
      <c r="A3221" s="99" t="s">
        <v>802</v>
      </c>
      <c r="B3221" s="87">
        <v>0</v>
      </c>
      <c r="C3221" s="21" t="s">
        <v>337</v>
      </c>
      <c r="D3221" s="12">
        <v>172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0</v>
      </c>
      <c r="K3221" s="13">
        <v>0</v>
      </c>
      <c r="L3221" s="13">
        <v>0</v>
      </c>
      <c r="M3221" s="13">
        <v>0</v>
      </c>
      <c r="N3221" s="14">
        <f>D3221*$D$6</f>
        <v>344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371.52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2"/>
        <v>715.52</v>
      </c>
      <c r="Y3221" s="14">
        <f t="shared" si="1013"/>
        <v>0</v>
      </c>
      <c r="Z3221" s="14">
        <f t="shared" si="1014"/>
        <v>0</v>
      </c>
      <c r="AA3221" s="14">
        <f t="shared" si="1015"/>
        <v>0</v>
      </c>
      <c r="AB3221" s="14">
        <f t="shared" ref="AB3221:AB3233" si="1025">R3221+W3221</f>
        <v>0</v>
      </c>
      <c r="AC3221" s="15">
        <f t="shared" si="1024"/>
        <v>715.5</v>
      </c>
      <c r="AD3221" s="48">
        <f>(ROUND(AC3221-AC3218,1)/AC3218)</f>
        <v>-5.4571881606765328E-2</v>
      </c>
      <c r="AE3221" s="113"/>
      <c r="AF3221" s="60"/>
    </row>
    <row r="3222" spans="1:32">
      <c r="A3222" s="99" t="s">
        <v>803</v>
      </c>
      <c r="B3222" s="87">
        <v>0</v>
      </c>
      <c r="C3222" s="21" t="s">
        <v>338</v>
      </c>
      <c r="D3222" s="12">
        <v>172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0</v>
      </c>
      <c r="K3222" s="13">
        <v>0</v>
      </c>
      <c r="L3222" s="13">
        <v>0</v>
      </c>
      <c r="M3222" s="13">
        <v>0</v>
      </c>
      <c r="N3222" s="14">
        <f>D3222*$D$7</f>
        <v>344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371.52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ref="X3222:X3398" si="1026">N3222+S3222</f>
        <v>715.52</v>
      </c>
      <c r="Y3222" s="14">
        <f t="shared" ref="Y3222:Y3398" si="1027">O3222+T3222</f>
        <v>0</v>
      </c>
      <c r="Z3222" s="14">
        <f t="shared" ref="Z3222:Z3398" si="1028">P3222+U3222</f>
        <v>0</v>
      </c>
      <c r="AA3222" s="14">
        <f t="shared" ref="AA3222:AA3398" si="1029">Q3222+V3222</f>
        <v>0</v>
      </c>
      <c r="AB3222" s="14">
        <f t="shared" si="1025"/>
        <v>0</v>
      </c>
      <c r="AC3222" s="15">
        <f t="shared" si="1024"/>
        <v>715.5</v>
      </c>
      <c r="AD3222" s="48">
        <f>(ROUND(AC3222-AC3218,1)/AC3218)</f>
        <v>-5.4571881606765328E-2</v>
      </c>
      <c r="AE3222" s="113"/>
      <c r="AF3222" s="60"/>
    </row>
    <row r="3223" spans="1:32">
      <c r="A3223" s="99" t="s">
        <v>653</v>
      </c>
      <c r="B3223" s="87"/>
      <c r="C3223" s="21" t="s">
        <v>339</v>
      </c>
      <c r="D3223" s="12">
        <v>172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0</v>
      </c>
      <c r="K3223" s="13">
        <v>0</v>
      </c>
      <c r="L3223" s="13">
        <v>0</v>
      </c>
      <c r="M3223" s="13">
        <v>0</v>
      </c>
      <c r="N3223" s="14">
        <f>D3223*$D$8</f>
        <v>344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371.52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6"/>
        <v>715.52</v>
      </c>
      <c r="Y3223" s="14">
        <f t="shared" si="1027"/>
        <v>0</v>
      </c>
      <c r="Z3223" s="14">
        <f t="shared" si="1028"/>
        <v>0</v>
      </c>
      <c r="AA3223" s="14">
        <f t="shared" si="1029"/>
        <v>0</v>
      </c>
      <c r="AB3223" s="14">
        <f t="shared" si="1025"/>
        <v>0</v>
      </c>
      <c r="AC3223" s="15">
        <f t="shared" si="1024"/>
        <v>715.5</v>
      </c>
      <c r="AD3223" s="48">
        <f>(ROUND(AC3223-AC3218,1)/AC3218)</f>
        <v>-5.4571881606765328E-2</v>
      </c>
      <c r="AE3223" s="113"/>
      <c r="AF3223" s="60"/>
    </row>
    <row r="3224" spans="1:32">
      <c r="A3224" s="99" t="s">
        <v>594</v>
      </c>
      <c r="B3224" s="87"/>
      <c r="C3224" s="21" t="s">
        <v>1</v>
      </c>
      <c r="D3224" s="12">
        <v>86</v>
      </c>
      <c r="E3224" s="12">
        <v>172</v>
      </c>
      <c r="F3224" s="12">
        <v>0</v>
      </c>
      <c r="G3224" s="12">
        <v>0</v>
      </c>
      <c r="H3224" s="12">
        <v>0</v>
      </c>
      <c r="I3224" s="13">
        <v>60</v>
      </c>
      <c r="J3224" s="13">
        <v>0</v>
      </c>
      <c r="K3224" s="13">
        <v>65</v>
      </c>
      <c r="L3224" s="13">
        <v>0</v>
      </c>
      <c r="M3224" s="13">
        <v>0</v>
      </c>
      <c r="N3224" s="14">
        <f>D3224*$D$9</f>
        <v>111.8</v>
      </c>
      <c r="O3224" s="14">
        <f>E3224*$E$9</f>
        <v>258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134.16</v>
      </c>
      <c r="T3224" s="14">
        <f>(O3224/100)*(K3224*$K$9)</f>
        <v>335.40000000000003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6"/>
        <v>245.95999999999998</v>
      </c>
      <c r="Y3224" s="14">
        <f t="shared" si="1027"/>
        <v>593.40000000000009</v>
      </c>
      <c r="Z3224" s="14">
        <f t="shared" si="1028"/>
        <v>0</v>
      </c>
      <c r="AA3224" s="14">
        <f t="shared" si="1029"/>
        <v>0</v>
      </c>
      <c r="AB3224" s="14">
        <f t="shared" si="1025"/>
        <v>0</v>
      </c>
      <c r="AC3224" s="15">
        <f t="shared" si="1024"/>
        <v>839.4</v>
      </c>
      <c r="AD3224" s="48">
        <f>(ROUND(AC3224-AC3218,1)/AC3218)</f>
        <v>0.10914376321353066</v>
      </c>
      <c r="AE3224" s="113"/>
      <c r="AF3224" s="60"/>
    </row>
    <row r="3225" spans="1:32">
      <c r="A3225" s="99" t="s">
        <v>829</v>
      </c>
      <c r="B3225" s="87"/>
      <c r="C3225" s="21" t="s">
        <v>2</v>
      </c>
      <c r="D3225" s="12">
        <v>86</v>
      </c>
      <c r="E3225" s="12">
        <v>0</v>
      </c>
      <c r="F3225" s="12">
        <v>172</v>
      </c>
      <c r="G3225" s="12">
        <v>0</v>
      </c>
      <c r="H3225" s="12">
        <v>0</v>
      </c>
      <c r="I3225" s="13">
        <v>60</v>
      </c>
      <c r="J3225" s="13">
        <v>0</v>
      </c>
      <c r="K3225" s="13">
        <v>32.5</v>
      </c>
      <c r="L3225" s="13">
        <v>32.5</v>
      </c>
      <c r="M3225" s="13">
        <v>0</v>
      </c>
      <c r="N3225" s="14">
        <f>D3225*$D$10</f>
        <v>111.8</v>
      </c>
      <c r="O3225" s="14">
        <f>E3225*$E$10</f>
        <v>0</v>
      </c>
      <c r="P3225" s="14">
        <f>F3225*$F$10</f>
        <v>258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134.16</v>
      </c>
      <c r="T3225" s="14">
        <f>(O3225/100)*(K3225*$J$10)</f>
        <v>0</v>
      </c>
      <c r="U3225" s="14">
        <f>(P3225/100)*(K3225*$K$10)+(P3225/100)*(L3225*$L$10)</f>
        <v>335.40000000000003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6"/>
        <v>245.95999999999998</v>
      </c>
      <c r="Y3225" s="14">
        <f t="shared" si="1027"/>
        <v>0</v>
      </c>
      <c r="Z3225" s="14">
        <f t="shared" si="1028"/>
        <v>593.40000000000009</v>
      </c>
      <c r="AA3225" s="14">
        <f t="shared" si="1029"/>
        <v>0</v>
      </c>
      <c r="AB3225" s="14">
        <f t="shared" si="1025"/>
        <v>0</v>
      </c>
      <c r="AC3225" s="15">
        <f t="shared" si="1024"/>
        <v>839.4</v>
      </c>
      <c r="AD3225" s="48">
        <f>(ROUND(AC3225-AC3218,1)/AC3218)</f>
        <v>0.10914376321353066</v>
      </c>
      <c r="AE3225" s="113"/>
      <c r="AF3225" s="60"/>
    </row>
    <row r="3226" spans="1:32">
      <c r="A3226" s="99" t="s">
        <v>830</v>
      </c>
      <c r="B3226" s="87"/>
      <c r="C3226" s="21" t="s">
        <v>3</v>
      </c>
      <c r="D3226" s="12">
        <v>86</v>
      </c>
      <c r="E3226" s="12">
        <v>0</v>
      </c>
      <c r="F3226" s="12">
        <v>0</v>
      </c>
      <c r="G3226" s="12">
        <v>172</v>
      </c>
      <c r="H3226" s="12">
        <v>0</v>
      </c>
      <c r="I3226" s="13">
        <v>60</v>
      </c>
      <c r="J3226" s="13">
        <v>0</v>
      </c>
      <c r="K3226" s="13">
        <v>0</v>
      </c>
      <c r="L3226" s="13">
        <v>65</v>
      </c>
      <c r="M3226" s="13">
        <v>0</v>
      </c>
      <c r="N3226" s="14">
        <f>D3226*$D$11</f>
        <v>111.8</v>
      </c>
      <c r="O3226" s="14">
        <f>E3226*$E$11</f>
        <v>0</v>
      </c>
      <c r="P3226" s="14">
        <f>F3226*$F$11</f>
        <v>0</v>
      </c>
      <c r="Q3226" s="14">
        <f>G3226*$G$11</f>
        <v>258</v>
      </c>
      <c r="R3226" s="14">
        <f>H3226*$H$11</f>
        <v>0</v>
      </c>
      <c r="S3226" s="14">
        <f>(N3226/100)*(I3226*$I$11)+(N3226/100)*(J3226*$J$11)</f>
        <v>134.16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335.40000000000003</v>
      </c>
      <c r="W3226" s="14">
        <f>(R3226/100)*(K3226*$K$11)+(R3226/100)*(L3226*$L$11)</f>
        <v>0</v>
      </c>
      <c r="X3226" s="14">
        <f t="shared" si="1026"/>
        <v>245.95999999999998</v>
      </c>
      <c r="Y3226" s="14">
        <f t="shared" si="1027"/>
        <v>0</v>
      </c>
      <c r="Z3226" s="14">
        <f t="shared" si="1028"/>
        <v>0</v>
      </c>
      <c r="AA3226" s="14">
        <f t="shared" si="1029"/>
        <v>593.40000000000009</v>
      </c>
      <c r="AB3226" s="14">
        <f t="shared" si="1025"/>
        <v>0</v>
      </c>
      <c r="AC3226" s="15">
        <f t="shared" si="1024"/>
        <v>839.4</v>
      </c>
      <c r="AD3226" s="48">
        <f>(ROUND(AC3226-AC3218,1)/AC3218)</f>
        <v>0.10914376321353066</v>
      </c>
      <c r="AE3226" s="113"/>
      <c r="AF3226" s="60"/>
    </row>
    <row r="3227" spans="1:32">
      <c r="A3227" s="99" t="s">
        <v>831</v>
      </c>
      <c r="B3227" s="87"/>
      <c r="C3227" s="21" t="s">
        <v>4</v>
      </c>
      <c r="D3227" s="12">
        <v>86</v>
      </c>
      <c r="E3227" s="12">
        <v>0</v>
      </c>
      <c r="F3227" s="12">
        <v>0</v>
      </c>
      <c r="G3227" s="12">
        <v>0</v>
      </c>
      <c r="H3227" s="12">
        <v>172</v>
      </c>
      <c r="I3227" s="13">
        <v>60</v>
      </c>
      <c r="J3227" s="13">
        <v>0</v>
      </c>
      <c r="K3227" s="13">
        <v>32.5</v>
      </c>
      <c r="L3227" s="13">
        <v>32.5</v>
      </c>
      <c r="M3227" s="13">
        <v>0</v>
      </c>
      <c r="N3227" s="14">
        <f>D3227*$D$12</f>
        <v>111.8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258</v>
      </c>
      <c r="S3227" s="14">
        <f>(N3227/100)*(I3227*$I$12)+(N3227/100)*(J3227*$J$12)</f>
        <v>134.16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335.40000000000003</v>
      </c>
      <c r="X3227" s="14">
        <f t="shared" si="1026"/>
        <v>245.95999999999998</v>
      </c>
      <c r="Y3227" s="14">
        <f t="shared" si="1027"/>
        <v>0</v>
      </c>
      <c r="Z3227" s="14">
        <f t="shared" si="1028"/>
        <v>0</v>
      </c>
      <c r="AA3227" s="14">
        <f t="shared" si="1029"/>
        <v>0</v>
      </c>
      <c r="AB3227" s="14">
        <f t="shared" si="1025"/>
        <v>593.40000000000009</v>
      </c>
      <c r="AC3227" s="15">
        <f t="shared" si="1024"/>
        <v>839.4</v>
      </c>
      <c r="AD3227" s="48">
        <f>(ROUND(AC3227-AC3218,1)/AC3218)</f>
        <v>0.10914376321353066</v>
      </c>
      <c r="AE3227" s="113"/>
      <c r="AF3227" s="60"/>
    </row>
    <row r="3228" spans="1:32">
      <c r="A3228" s="99" t="s">
        <v>832</v>
      </c>
      <c r="B3228" s="87"/>
      <c r="C3228" s="21" t="s">
        <v>327</v>
      </c>
      <c r="D3228" s="12">
        <v>172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0</v>
      </c>
      <c r="K3228" s="13">
        <v>0</v>
      </c>
      <c r="L3228" s="13">
        <v>0</v>
      </c>
      <c r="M3228" s="13">
        <v>60</v>
      </c>
      <c r="N3228" s="14">
        <f>D3228*$D$13</f>
        <v>258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619.20000000000005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877.2</v>
      </c>
      <c r="Y3228" s="14">
        <f t="shared" si="1027"/>
        <v>0</v>
      </c>
      <c r="Z3228" s="14">
        <f t="shared" si="1028"/>
        <v>0</v>
      </c>
      <c r="AA3228" s="14">
        <f t="shared" si="1029"/>
        <v>0</v>
      </c>
      <c r="AB3228" s="14">
        <f t="shared" si="1025"/>
        <v>0</v>
      </c>
      <c r="AC3228" s="15">
        <f t="shared" si="1024"/>
        <v>877.2</v>
      </c>
      <c r="AD3228" s="48">
        <f>(ROUND(AC3228-AC3218,1)/AC3218)</f>
        <v>0.15909090909090912</v>
      </c>
      <c r="AE3228" s="113"/>
      <c r="AF3228" s="60"/>
    </row>
    <row r="3229" spans="1:32">
      <c r="A3229" s="99" t="s">
        <v>833</v>
      </c>
      <c r="B3229" s="87"/>
      <c r="C3229" s="21" t="s">
        <v>328</v>
      </c>
      <c r="D3229" s="12">
        <v>172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0</v>
      </c>
      <c r="K3229" s="13">
        <v>60</v>
      </c>
      <c r="L3229" s="13">
        <v>0</v>
      </c>
      <c r="M3229" s="13">
        <v>0</v>
      </c>
      <c r="N3229" s="14">
        <f>D3229*$D$14</f>
        <v>258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619.20000000000005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6"/>
        <v>877.2</v>
      </c>
      <c r="Y3229" s="14">
        <f t="shared" si="1027"/>
        <v>0</v>
      </c>
      <c r="Z3229" s="14">
        <f t="shared" si="1028"/>
        <v>0</v>
      </c>
      <c r="AA3229" s="14">
        <f t="shared" si="1029"/>
        <v>0</v>
      </c>
      <c r="AB3229" s="14">
        <f t="shared" si="1025"/>
        <v>0</v>
      </c>
      <c r="AC3229" s="15">
        <f t="shared" si="1024"/>
        <v>877.2</v>
      </c>
      <c r="AD3229" s="48">
        <f>(ROUND(AC3229-AC3218,1)/AC3218)</f>
        <v>0.15909090909090912</v>
      </c>
      <c r="AE3229" s="113"/>
      <c r="AF3229" s="60"/>
    </row>
    <row r="3230" spans="1:32">
      <c r="A3230" s="99"/>
      <c r="B3230" s="87"/>
      <c r="C3230" s="21" t="s">
        <v>329</v>
      </c>
      <c r="D3230" s="12">
        <v>172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0</v>
      </c>
      <c r="K3230" s="13">
        <v>0</v>
      </c>
      <c r="L3230" s="13">
        <v>60</v>
      </c>
      <c r="M3230" s="13">
        <v>0</v>
      </c>
      <c r="N3230" s="14">
        <f>D3230*$D$15</f>
        <v>258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619.20000000000005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6"/>
        <v>877.2</v>
      </c>
      <c r="Y3230" s="14">
        <f t="shared" si="1027"/>
        <v>0</v>
      </c>
      <c r="Z3230" s="14">
        <f t="shared" si="1028"/>
        <v>0</v>
      </c>
      <c r="AA3230" s="14">
        <f t="shared" si="1029"/>
        <v>0</v>
      </c>
      <c r="AB3230" s="14">
        <f t="shared" si="1025"/>
        <v>0</v>
      </c>
      <c r="AC3230" s="15">
        <f t="shared" si="1024"/>
        <v>877.2</v>
      </c>
      <c r="AD3230" s="48">
        <f>(ROUND(AC3230-AC3218,1)/AC3218)</f>
        <v>0.15909090909090912</v>
      </c>
      <c r="AE3230" s="113"/>
      <c r="AF3230" s="60"/>
    </row>
    <row r="3231" spans="1:32">
      <c r="A3231" s="99"/>
      <c r="B3231" s="87"/>
      <c r="C3231" s="21" t="s">
        <v>325</v>
      </c>
      <c r="D3231" s="12">
        <v>172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38</v>
      </c>
      <c r="K3231" s="13">
        <v>0</v>
      </c>
      <c r="L3231" s="13">
        <v>0</v>
      </c>
      <c r="M3231" s="13">
        <v>0</v>
      </c>
      <c r="N3231" s="14">
        <f>D3231*$D$16</f>
        <v>275.2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531.13599999999997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6"/>
        <v>806.33600000000001</v>
      </c>
      <c r="Y3231" s="14">
        <f t="shared" si="1027"/>
        <v>0</v>
      </c>
      <c r="Z3231" s="14">
        <f t="shared" si="1028"/>
        <v>0</v>
      </c>
      <c r="AA3231" s="14">
        <f t="shared" si="1029"/>
        <v>0</v>
      </c>
      <c r="AB3231" s="14">
        <f t="shared" si="1025"/>
        <v>0</v>
      </c>
      <c r="AC3231" s="15">
        <f t="shared" si="1024"/>
        <v>806.3</v>
      </c>
      <c r="AD3231" s="48">
        <f>(ROUND(AC3231-AC3218,1)/AC3218)</f>
        <v>6.5406976744186052E-2</v>
      </c>
      <c r="AE3231" s="113"/>
      <c r="AF3231" s="60"/>
    </row>
    <row r="3232" spans="1:32">
      <c r="A3232" s="99"/>
      <c r="B3232" s="87"/>
      <c r="C3232" s="21" t="s">
        <v>326</v>
      </c>
      <c r="D3232" s="12">
        <v>172</v>
      </c>
      <c r="E3232" s="12">
        <v>0</v>
      </c>
      <c r="F3232" s="12">
        <v>0</v>
      </c>
      <c r="G3232" s="12">
        <v>0</v>
      </c>
      <c r="H3232" s="12">
        <v>0</v>
      </c>
      <c r="I3232" s="13">
        <v>74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D3232*$D$17</f>
        <v>275.2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712.76799999999992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6"/>
        <v>987.96799999999985</v>
      </c>
      <c r="Y3232" s="14">
        <f t="shared" si="1027"/>
        <v>0</v>
      </c>
      <c r="Z3232" s="14">
        <f t="shared" si="1028"/>
        <v>0</v>
      </c>
      <c r="AA3232" s="14">
        <f t="shared" si="1029"/>
        <v>0</v>
      </c>
      <c r="AB3232" s="14">
        <f t="shared" si="1025"/>
        <v>0</v>
      </c>
      <c r="AC3232" s="15">
        <f t="shared" si="1024"/>
        <v>988</v>
      </c>
      <c r="AD3232" s="48">
        <f>(ROUND(AC3232-AC3218,1)/AC3218)</f>
        <v>0.30549682875264272</v>
      </c>
      <c r="AE3232" s="113"/>
      <c r="AF3232" s="60"/>
    </row>
    <row r="3233" spans="1:32">
      <c r="A3233" s="106" t="s">
        <v>0</v>
      </c>
      <c r="B3233" s="88" t="s">
        <v>145</v>
      </c>
      <c r="C3233" s="50" t="s">
        <v>243</v>
      </c>
      <c r="D3233" s="11">
        <v>144</v>
      </c>
      <c r="E3233" s="11">
        <v>0</v>
      </c>
      <c r="F3233" s="11">
        <v>0</v>
      </c>
      <c r="G3233" s="11">
        <v>0</v>
      </c>
      <c r="H3233" s="11">
        <v>0</v>
      </c>
      <c r="I3233" s="51">
        <v>45</v>
      </c>
      <c r="J3233" s="51">
        <v>45</v>
      </c>
      <c r="K3233" s="51">
        <v>0</v>
      </c>
      <c r="L3233" s="51">
        <v>0</v>
      </c>
      <c r="M3233" s="51">
        <v>0</v>
      </c>
      <c r="N3233" s="52">
        <f>D3233*$D$3</f>
        <v>288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518.4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6"/>
        <v>806.4</v>
      </c>
      <c r="Y3233" s="52">
        <f t="shared" si="1027"/>
        <v>0</v>
      </c>
      <c r="Z3233" s="52">
        <f t="shared" si="1028"/>
        <v>0</v>
      </c>
      <c r="AA3233" s="52">
        <f t="shared" si="1029"/>
        <v>0</v>
      </c>
      <c r="AB3233" s="52">
        <f t="shared" si="1025"/>
        <v>0</v>
      </c>
      <c r="AC3233" s="53">
        <f>ROUND(X3233+Y3233+Z3233+AA3233+AB3233,1)</f>
        <v>806.4</v>
      </c>
      <c r="AD3233" s="58">
        <v>0</v>
      </c>
      <c r="AE3233" s="113"/>
      <c r="AF3233" s="60"/>
    </row>
    <row r="3234" spans="1:32">
      <c r="A3234" s="99" t="s">
        <v>800</v>
      </c>
      <c r="B3234" s="89">
        <v>20</v>
      </c>
      <c r="C3234" s="21" t="s">
        <v>324</v>
      </c>
      <c r="D3234" s="12">
        <v>144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65</v>
      </c>
      <c r="K3234" s="13">
        <v>0</v>
      </c>
      <c r="L3234" s="13">
        <v>0</v>
      </c>
      <c r="M3234" s="13">
        <v>0</v>
      </c>
      <c r="N3234" s="14">
        <f>D3234*$D$4</f>
        <v>230.4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748.80000000000007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6"/>
        <v>979.2</v>
      </c>
      <c r="Y3234" s="14">
        <f t="shared" si="1027"/>
        <v>0</v>
      </c>
      <c r="Z3234" s="14">
        <f t="shared" si="1028"/>
        <v>0</v>
      </c>
      <c r="AA3234" s="14">
        <f t="shared" si="1029"/>
        <v>0</v>
      </c>
      <c r="AB3234" s="14">
        <f t="shared" ref="AB3234:AB3250" si="1030">R3234+W3234</f>
        <v>0</v>
      </c>
      <c r="AC3234" s="15">
        <f>ROUND(X3234+Y3234+Z3234+AA3234+AB3234,1)</f>
        <v>979.2</v>
      </c>
      <c r="AD3234" s="48">
        <f>(ROUND(AC3234-AC3233,1)/AC3233)</f>
        <v>0.2142857142857143</v>
      </c>
      <c r="AE3234" s="113"/>
      <c r="AF3234" s="60"/>
    </row>
    <row r="3235" spans="1:32">
      <c r="A3235" s="99" t="s">
        <v>801</v>
      </c>
      <c r="B3235" s="89">
        <v>20</v>
      </c>
      <c r="C3235" s="21" t="s">
        <v>834</v>
      </c>
      <c r="D3235" s="12">
        <v>144</v>
      </c>
      <c r="E3235" s="12">
        <v>0</v>
      </c>
      <c r="F3235" s="12">
        <v>0</v>
      </c>
      <c r="G3235" s="12">
        <v>0</v>
      </c>
      <c r="H3235" s="12">
        <v>0</v>
      </c>
      <c r="I3235" s="13">
        <v>45</v>
      </c>
      <c r="J3235" s="13">
        <v>45</v>
      </c>
      <c r="K3235" s="13">
        <v>0</v>
      </c>
      <c r="L3235" s="13">
        <v>0</v>
      </c>
      <c r="M3235" s="13">
        <v>0</v>
      </c>
      <c r="N3235" s="14">
        <f>D3235*$D$5</f>
        <v>288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466.56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6"/>
        <v>754.56</v>
      </c>
      <c r="Y3235" s="14">
        <f t="shared" si="1027"/>
        <v>0</v>
      </c>
      <c r="Z3235" s="14">
        <f t="shared" si="1028"/>
        <v>0</v>
      </c>
      <c r="AA3235" s="14">
        <f t="shared" si="1029"/>
        <v>0</v>
      </c>
      <c r="AB3235" s="14">
        <f t="shared" si="1030"/>
        <v>0</v>
      </c>
      <c r="AC3235" s="15">
        <f t="shared" ref="AC3235:AC3247" si="1031">ROUND(X3235+Y3235+Z3235+AA3235+AB3235,1)</f>
        <v>754.6</v>
      </c>
      <c r="AD3235" s="48">
        <f>(ROUND(AC3235-AC3233,1)/AC3233)</f>
        <v>-6.4236111111111105E-2</v>
      </c>
      <c r="AE3235" s="113"/>
      <c r="AF3235" s="60"/>
    </row>
    <row r="3236" spans="1:32">
      <c r="A3236" s="99" t="s">
        <v>802</v>
      </c>
      <c r="B3236" s="89">
        <v>0</v>
      </c>
      <c r="C3236" s="21" t="s">
        <v>337</v>
      </c>
      <c r="D3236" s="12">
        <v>144</v>
      </c>
      <c r="E3236" s="12">
        <v>0</v>
      </c>
      <c r="F3236" s="12">
        <v>0</v>
      </c>
      <c r="G3236" s="12">
        <v>0</v>
      </c>
      <c r="H3236" s="12">
        <v>0</v>
      </c>
      <c r="I3236" s="13">
        <v>45</v>
      </c>
      <c r="J3236" s="13">
        <v>45</v>
      </c>
      <c r="K3236" s="13">
        <v>0</v>
      </c>
      <c r="L3236" s="13">
        <v>0</v>
      </c>
      <c r="M3236" s="13">
        <v>0</v>
      </c>
      <c r="N3236" s="14">
        <f>D3236*$D$6</f>
        <v>288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466.56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6"/>
        <v>754.56</v>
      </c>
      <c r="Y3236" s="14">
        <f t="shared" si="1027"/>
        <v>0</v>
      </c>
      <c r="Z3236" s="14">
        <f t="shared" si="1028"/>
        <v>0</v>
      </c>
      <c r="AA3236" s="14">
        <f t="shared" si="1029"/>
        <v>0</v>
      </c>
      <c r="AB3236" s="14">
        <f t="shared" si="1030"/>
        <v>0</v>
      </c>
      <c r="AC3236" s="15">
        <f t="shared" si="1031"/>
        <v>754.6</v>
      </c>
      <c r="AD3236" s="48">
        <f>(ROUND(AC3236-AC3233,1)/AC3233)</f>
        <v>-6.4236111111111105E-2</v>
      </c>
      <c r="AE3236" s="113"/>
      <c r="AF3236" s="60"/>
    </row>
    <row r="3237" spans="1:32">
      <c r="A3237" s="99" t="s">
        <v>803</v>
      </c>
      <c r="B3237" s="89">
        <v>0</v>
      </c>
      <c r="C3237" s="21" t="s">
        <v>338</v>
      </c>
      <c r="D3237" s="12">
        <v>144</v>
      </c>
      <c r="E3237" s="12">
        <v>0</v>
      </c>
      <c r="F3237" s="12">
        <v>0</v>
      </c>
      <c r="G3237" s="12">
        <v>0</v>
      </c>
      <c r="H3237" s="12">
        <v>0</v>
      </c>
      <c r="I3237" s="13">
        <v>45</v>
      </c>
      <c r="J3237" s="13">
        <v>45</v>
      </c>
      <c r="K3237" s="13">
        <v>0</v>
      </c>
      <c r="L3237" s="13">
        <v>0</v>
      </c>
      <c r="M3237" s="13">
        <v>0</v>
      </c>
      <c r="N3237" s="14">
        <f>D3237*$D$7</f>
        <v>288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466.56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6"/>
        <v>754.56</v>
      </c>
      <c r="Y3237" s="14">
        <f t="shared" si="1027"/>
        <v>0</v>
      </c>
      <c r="Z3237" s="14">
        <f t="shared" si="1028"/>
        <v>0</v>
      </c>
      <c r="AA3237" s="14">
        <f t="shared" si="1029"/>
        <v>0</v>
      </c>
      <c r="AB3237" s="14">
        <f t="shared" si="1030"/>
        <v>0</v>
      </c>
      <c r="AC3237" s="15">
        <f t="shared" si="1031"/>
        <v>754.6</v>
      </c>
      <c r="AD3237" s="48">
        <f>(ROUND(AC3237-AC3233,1)/AC3233)</f>
        <v>-6.4236111111111105E-2</v>
      </c>
      <c r="AE3237" s="113"/>
      <c r="AF3237" s="60"/>
    </row>
    <row r="3238" spans="1:32">
      <c r="A3238" s="99" t="s">
        <v>653</v>
      </c>
      <c r="B3238" s="89"/>
      <c r="C3238" s="21" t="s">
        <v>339</v>
      </c>
      <c r="D3238" s="12">
        <v>144</v>
      </c>
      <c r="E3238" s="12">
        <v>0</v>
      </c>
      <c r="F3238" s="12">
        <v>0</v>
      </c>
      <c r="G3238" s="12">
        <v>0</v>
      </c>
      <c r="H3238" s="12">
        <v>0</v>
      </c>
      <c r="I3238" s="13">
        <v>45</v>
      </c>
      <c r="J3238" s="13">
        <v>45</v>
      </c>
      <c r="K3238" s="13">
        <v>0</v>
      </c>
      <c r="L3238" s="13">
        <v>0</v>
      </c>
      <c r="M3238" s="13">
        <v>0</v>
      </c>
      <c r="N3238" s="14">
        <f>D3238*$D$8</f>
        <v>288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466.56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6"/>
        <v>754.56</v>
      </c>
      <c r="Y3238" s="14">
        <f t="shared" si="1027"/>
        <v>0</v>
      </c>
      <c r="Z3238" s="14">
        <f t="shared" si="1028"/>
        <v>0</v>
      </c>
      <c r="AA3238" s="14">
        <f t="shared" si="1029"/>
        <v>0</v>
      </c>
      <c r="AB3238" s="14">
        <f t="shared" si="1030"/>
        <v>0</v>
      </c>
      <c r="AC3238" s="15">
        <f t="shared" si="1031"/>
        <v>754.6</v>
      </c>
      <c r="AD3238" s="48">
        <f>(ROUND(AC3238-AC3233,1)/AC3233)</f>
        <v>-6.4236111111111105E-2</v>
      </c>
      <c r="AE3238" s="113"/>
      <c r="AF3238" s="60"/>
    </row>
    <row r="3239" spans="1:32">
      <c r="A3239" s="99" t="s">
        <v>594</v>
      </c>
      <c r="B3239" s="89"/>
      <c r="C3239" s="21" t="s">
        <v>1</v>
      </c>
      <c r="D3239" s="12">
        <v>72</v>
      </c>
      <c r="E3239" s="12">
        <v>160</v>
      </c>
      <c r="F3239" s="12">
        <v>0</v>
      </c>
      <c r="G3239" s="12">
        <v>0</v>
      </c>
      <c r="H3239" s="12">
        <v>0</v>
      </c>
      <c r="I3239" s="13">
        <v>45</v>
      </c>
      <c r="J3239" s="13">
        <v>45</v>
      </c>
      <c r="K3239" s="13">
        <v>95</v>
      </c>
      <c r="L3239" s="13">
        <v>0</v>
      </c>
      <c r="M3239" s="13">
        <v>0</v>
      </c>
      <c r="N3239" s="14">
        <f>D3239*$D$9</f>
        <v>93.600000000000009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168.48000000000002</v>
      </c>
      <c r="T3239" s="14">
        <f>(O3239/100)*(K3239*$K$9)</f>
        <v>456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6"/>
        <v>262.08000000000004</v>
      </c>
      <c r="Y3239" s="14">
        <f t="shared" si="1027"/>
        <v>696</v>
      </c>
      <c r="Z3239" s="14">
        <f t="shared" si="1028"/>
        <v>0</v>
      </c>
      <c r="AA3239" s="14">
        <f t="shared" si="1029"/>
        <v>0</v>
      </c>
      <c r="AB3239" s="14">
        <f t="shared" si="1030"/>
        <v>0</v>
      </c>
      <c r="AC3239" s="15">
        <f t="shared" si="1031"/>
        <v>958.1</v>
      </c>
      <c r="AD3239" s="48">
        <f>(ROUND(AC3239-AC3233,1)/AC3233)</f>
        <v>0.18812003968253968</v>
      </c>
      <c r="AE3239" s="113"/>
      <c r="AF3239" s="60"/>
    </row>
    <row r="3240" spans="1:32">
      <c r="A3240" s="99" t="s">
        <v>829</v>
      </c>
      <c r="B3240" s="89"/>
      <c r="C3240" s="21" t="s">
        <v>2</v>
      </c>
      <c r="D3240" s="12">
        <v>72</v>
      </c>
      <c r="E3240" s="12">
        <v>0</v>
      </c>
      <c r="F3240" s="12">
        <v>160</v>
      </c>
      <c r="G3240" s="12">
        <v>0</v>
      </c>
      <c r="H3240" s="12">
        <v>0</v>
      </c>
      <c r="I3240" s="13">
        <v>45</v>
      </c>
      <c r="J3240" s="13">
        <v>45</v>
      </c>
      <c r="K3240" s="13">
        <v>47.5</v>
      </c>
      <c r="L3240" s="13">
        <v>47.5</v>
      </c>
      <c r="M3240" s="13">
        <v>0</v>
      </c>
      <c r="N3240" s="14">
        <f>D3240*$D$10</f>
        <v>93.600000000000009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168.48000000000002</v>
      </c>
      <c r="T3240" s="14">
        <f>(O3240/100)*(K3240*$J$10)</f>
        <v>0</v>
      </c>
      <c r="U3240" s="14">
        <f>(P3240/100)*(K3240*$K$10)+(P3240/100)*(L3240*$L$10)</f>
        <v>456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6"/>
        <v>262.08000000000004</v>
      </c>
      <c r="Y3240" s="14">
        <f t="shared" si="1027"/>
        <v>0</v>
      </c>
      <c r="Z3240" s="14">
        <f t="shared" si="1028"/>
        <v>696</v>
      </c>
      <c r="AA3240" s="14">
        <f t="shared" si="1029"/>
        <v>0</v>
      </c>
      <c r="AB3240" s="14">
        <f t="shared" si="1030"/>
        <v>0</v>
      </c>
      <c r="AC3240" s="15">
        <f t="shared" si="1031"/>
        <v>958.1</v>
      </c>
      <c r="AD3240" s="48">
        <f>(ROUND(AC3240-AC3233,1)/AC3233)</f>
        <v>0.18812003968253968</v>
      </c>
      <c r="AE3240" s="113"/>
      <c r="AF3240" s="60"/>
    </row>
    <row r="3241" spans="1:32">
      <c r="A3241" s="99" t="s">
        <v>830</v>
      </c>
      <c r="B3241" s="89"/>
      <c r="C3241" s="21" t="s">
        <v>3</v>
      </c>
      <c r="D3241" s="12">
        <v>72</v>
      </c>
      <c r="E3241" s="12">
        <v>0</v>
      </c>
      <c r="F3241" s="12">
        <v>0</v>
      </c>
      <c r="G3241" s="12">
        <v>160</v>
      </c>
      <c r="H3241" s="12">
        <v>0</v>
      </c>
      <c r="I3241" s="13">
        <v>45</v>
      </c>
      <c r="J3241" s="13">
        <v>45</v>
      </c>
      <c r="K3241" s="13">
        <v>0</v>
      </c>
      <c r="L3241" s="13">
        <v>95</v>
      </c>
      <c r="M3241" s="13">
        <v>0</v>
      </c>
      <c r="N3241" s="14">
        <f>D3241*$D$11</f>
        <v>93.600000000000009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168.48000000000002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456</v>
      </c>
      <c r="W3241" s="14">
        <f>(R3241/100)*(K3241*$K$11)+(R3241/100)*(L3241*$L$11)</f>
        <v>0</v>
      </c>
      <c r="X3241" s="14">
        <f t="shared" si="1026"/>
        <v>262.08000000000004</v>
      </c>
      <c r="Y3241" s="14">
        <f t="shared" si="1027"/>
        <v>0</v>
      </c>
      <c r="Z3241" s="14">
        <f t="shared" si="1028"/>
        <v>0</v>
      </c>
      <c r="AA3241" s="14">
        <f t="shared" si="1029"/>
        <v>696</v>
      </c>
      <c r="AB3241" s="14">
        <f t="shared" si="1030"/>
        <v>0</v>
      </c>
      <c r="AC3241" s="15">
        <f t="shared" si="1031"/>
        <v>958.1</v>
      </c>
      <c r="AD3241" s="48">
        <f>(ROUND(AC3241-AC3233,1)/AC3233)</f>
        <v>0.18812003968253968</v>
      </c>
      <c r="AE3241" s="113"/>
      <c r="AF3241" s="60"/>
    </row>
    <row r="3242" spans="1:32">
      <c r="A3242" s="99" t="s">
        <v>831</v>
      </c>
      <c r="B3242" s="89"/>
      <c r="C3242" s="21" t="s">
        <v>4</v>
      </c>
      <c r="D3242" s="12">
        <v>72</v>
      </c>
      <c r="E3242" s="12">
        <v>0</v>
      </c>
      <c r="F3242" s="12">
        <v>0</v>
      </c>
      <c r="G3242" s="12">
        <v>0</v>
      </c>
      <c r="H3242" s="12">
        <v>160</v>
      </c>
      <c r="I3242" s="13">
        <v>45</v>
      </c>
      <c r="J3242" s="13">
        <v>45</v>
      </c>
      <c r="K3242" s="13">
        <v>47.5</v>
      </c>
      <c r="L3242" s="13">
        <v>47.5</v>
      </c>
      <c r="M3242" s="13">
        <v>0</v>
      </c>
      <c r="N3242" s="14">
        <f>D3242*$D$12</f>
        <v>93.600000000000009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168.48000000000002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456</v>
      </c>
      <c r="X3242" s="14">
        <f t="shared" si="1026"/>
        <v>262.08000000000004</v>
      </c>
      <c r="Y3242" s="14">
        <f t="shared" si="1027"/>
        <v>0</v>
      </c>
      <c r="Z3242" s="14">
        <f t="shared" si="1028"/>
        <v>0</v>
      </c>
      <c r="AA3242" s="14">
        <f t="shared" si="1029"/>
        <v>0</v>
      </c>
      <c r="AB3242" s="14">
        <f t="shared" si="1030"/>
        <v>696</v>
      </c>
      <c r="AC3242" s="15">
        <f t="shared" si="1031"/>
        <v>958.1</v>
      </c>
      <c r="AD3242" s="48">
        <f>(ROUND(AC3242-AC3233,1)/AC3233)</f>
        <v>0.18812003968253968</v>
      </c>
      <c r="AE3242" s="113"/>
      <c r="AF3242" s="60"/>
    </row>
    <row r="3243" spans="1:32">
      <c r="A3243" s="99" t="s">
        <v>832</v>
      </c>
      <c r="B3243" s="89"/>
      <c r="C3243" s="21" t="s">
        <v>327</v>
      </c>
      <c r="D3243" s="12">
        <v>144</v>
      </c>
      <c r="E3243" s="12">
        <v>0</v>
      </c>
      <c r="F3243" s="12">
        <v>0</v>
      </c>
      <c r="G3243" s="12">
        <v>0</v>
      </c>
      <c r="H3243" s="12">
        <v>0</v>
      </c>
      <c r="I3243" s="13">
        <v>45</v>
      </c>
      <c r="J3243" s="13">
        <v>45</v>
      </c>
      <c r="K3243" s="13">
        <v>0</v>
      </c>
      <c r="L3243" s="13">
        <v>0</v>
      </c>
      <c r="M3243" s="13">
        <v>75</v>
      </c>
      <c r="N3243" s="14">
        <f>D3243*$D$13</f>
        <v>216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712.8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928.8</v>
      </c>
      <c r="Y3243" s="14">
        <f t="shared" si="1027"/>
        <v>0</v>
      </c>
      <c r="Z3243" s="14">
        <f t="shared" si="1028"/>
        <v>0</v>
      </c>
      <c r="AA3243" s="14">
        <f t="shared" si="1029"/>
        <v>0</v>
      </c>
      <c r="AB3243" s="14">
        <f t="shared" si="1030"/>
        <v>0</v>
      </c>
      <c r="AC3243" s="15">
        <f t="shared" si="1031"/>
        <v>928.8</v>
      </c>
      <c r="AD3243" s="48">
        <f>(ROUND(AC3243-AC3233,1)/AC3233)</f>
        <v>0.1517857142857143</v>
      </c>
      <c r="AE3243" s="113"/>
      <c r="AF3243" s="60"/>
    </row>
    <row r="3244" spans="1:32">
      <c r="A3244" s="99" t="s">
        <v>833</v>
      </c>
      <c r="B3244" s="89"/>
      <c r="C3244" s="21" t="s">
        <v>328</v>
      </c>
      <c r="D3244" s="12">
        <v>144</v>
      </c>
      <c r="E3244" s="12">
        <v>0</v>
      </c>
      <c r="F3244" s="12">
        <v>0</v>
      </c>
      <c r="G3244" s="12">
        <v>0</v>
      </c>
      <c r="H3244" s="12">
        <v>0</v>
      </c>
      <c r="I3244" s="13">
        <v>45</v>
      </c>
      <c r="J3244" s="13">
        <v>45</v>
      </c>
      <c r="K3244" s="13">
        <v>75</v>
      </c>
      <c r="L3244" s="13">
        <v>0</v>
      </c>
      <c r="M3244" s="13">
        <v>0</v>
      </c>
      <c r="N3244" s="14">
        <f>D3244*$D$14</f>
        <v>216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712.8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6"/>
        <v>928.8</v>
      </c>
      <c r="Y3244" s="14">
        <f t="shared" si="1027"/>
        <v>0</v>
      </c>
      <c r="Z3244" s="14">
        <f t="shared" si="1028"/>
        <v>0</v>
      </c>
      <c r="AA3244" s="14">
        <f t="shared" si="1029"/>
        <v>0</v>
      </c>
      <c r="AB3244" s="14">
        <f t="shared" si="1030"/>
        <v>0</v>
      </c>
      <c r="AC3244" s="15">
        <f t="shared" si="1031"/>
        <v>928.8</v>
      </c>
      <c r="AD3244" s="48">
        <f>(ROUND(AC3244-AC3233,1)/AC3233)</f>
        <v>0.1517857142857143</v>
      </c>
      <c r="AE3244" s="113"/>
      <c r="AF3244" s="60"/>
    </row>
    <row r="3245" spans="1:32">
      <c r="A3245" s="99"/>
      <c r="B3245" s="89"/>
      <c r="C3245" s="21" t="s">
        <v>329</v>
      </c>
      <c r="D3245" s="12">
        <v>144</v>
      </c>
      <c r="E3245" s="12">
        <v>0</v>
      </c>
      <c r="F3245" s="12">
        <v>0</v>
      </c>
      <c r="G3245" s="12">
        <v>0</v>
      </c>
      <c r="H3245" s="12">
        <v>0</v>
      </c>
      <c r="I3245" s="13">
        <v>45</v>
      </c>
      <c r="J3245" s="13">
        <v>45</v>
      </c>
      <c r="K3245" s="13">
        <v>0</v>
      </c>
      <c r="L3245" s="13">
        <v>75</v>
      </c>
      <c r="M3245" s="13">
        <v>0</v>
      </c>
      <c r="N3245" s="14">
        <f>D3245*$D$15</f>
        <v>216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712.8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6"/>
        <v>928.8</v>
      </c>
      <c r="Y3245" s="14">
        <f t="shared" si="1027"/>
        <v>0</v>
      </c>
      <c r="Z3245" s="14">
        <f t="shared" si="1028"/>
        <v>0</v>
      </c>
      <c r="AA3245" s="14">
        <f t="shared" si="1029"/>
        <v>0</v>
      </c>
      <c r="AB3245" s="14">
        <f t="shared" si="1030"/>
        <v>0</v>
      </c>
      <c r="AC3245" s="15">
        <f t="shared" si="1031"/>
        <v>928.8</v>
      </c>
      <c r="AD3245" s="48">
        <f>(ROUND(AC3245-AC3233,1)/AC3233)</f>
        <v>0.1517857142857143</v>
      </c>
      <c r="AE3245" s="113"/>
      <c r="AF3245" s="60"/>
    </row>
    <row r="3246" spans="1:32">
      <c r="A3246" s="99"/>
      <c r="B3246" s="89"/>
      <c r="C3246" s="21" t="s">
        <v>325</v>
      </c>
      <c r="D3246" s="12">
        <v>144</v>
      </c>
      <c r="E3246" s="12">
        <v>0</v>
      </c>
      <c r="F3246" s="12">
        <v>0</v>
      </c>
      <c r="G3246" s="12">
        <v>0</v>
      </c>
      <c r="H3246" s="12">
        <v>0</v>
      </c>
      <c r="I3246" s="13">
        <v>45</v>
      </c>
      <c r="J3246" s="13">
        <v>75</v>
      </c>
      <c r="K3246" s="13">
        <v>0</v>
      </c>
      <c r="L3246" s="13">
        <v>0</v>
      </c>
      <c r="M3246" s="13">
        <v>0</v>
      </c>
      <c r="N3246" s="14">
        <f>D3246*$D$16</f>
        <v>230.4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708.48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6"/>
        <v>938.88</v>
      </c>
      <c r="Y3246" s="14">
        <f t="shared" si="1027"/>
        <v>0</v>
      </c>
      <c r="Z3246" s="14">
        <f t="shared" si="1028"/>
        <v>0</v>
      </c>
      <c r="AA3246" s="14">
        <f t="shared" si="1029"/>
        <v>0</v>
      </c>
      <c r="AB3246" s="14">
        <f t="shared" si="1030"/>
        <v>0</v>
      </c>
      <c r="AC3246" s="15">
        <f t="shared" si="1031"/>
        <v>938.9</v>
      </c>
      <c r="AD3246" s="48">
        <f>(ROUND(AC3246-AC3233,1)/AC3233)</f>
        <v>0.16431051587301587</v>
      </c>
      <c r="AE3246" s="113"/>
      <c r="AF3246" s="60"/>
    </row>
    <row r="3247" spans="1:32">
      <c r="A3247" s="99"/>
      <c r="B3247" s="89"/>
      <c r="C3247" s="21" t="s">
        <v>326</v>
      </c>
      <c r="D3247" s="12">
        <v>144</v>
      </c>
      <c r="E3247" s="12">
        <v>0</v>
      </c>
      <c r="F3247" s="12">
        <v>0</v>
      </c>
      <c r="G3247" s="12">
        <v>0</v>
      </c>
      <c r="H3247" s="12">
        <v>0</v>
      </c>
      <c r="I3247" s="13">
        <v>75</v>
      </c>
      <c r="J3247" s="13">
        <v>45</v>
      </c>
      <c r="K3247" s="13">
        <v>0</v>
      </c>
      <c r="L3247" s="13">
        <v>0</v>
      </c>
      <c r="M3247" s="13">
        <v>0</v>
      </c>
      <c r="N3247" s="14">
        <f>D3247*$D$17</f>
        <v>230.4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708.48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6"/>
        <v>938.88</v>
      </c>
      <c r="Y3247" s="14">
        <f t="shared" si="1027"/>
        <v>0</v>
      </c>
      <c r="Z3247" s="14">
        <f t="shared" si="1028"/>
        <v>0</v>
      </c>
      <c r="AA3247" s="14">
        <f t="shared" si="1029"/>
        <v>0</v>
      </c>
      <c r="AB3247" s="14">
        <f t="shared" si="1030"/>
        <v>0</v>
      </c>
      <c r="AC3247" s="15">
        <f t="shared" si="1031"/>
        <v>938.9</v>
      </c>
      <c r="AD3247" s="48">
        <f>(ROUND(AC3247-AC3233,1)/AC3233)</f>
        <v>0.16431051587301587</v>
      </c>
      <c r="AE3247" s="113"/>
      <c r="AF3247" s="60"/>
    </row>
    <row r="3248" spans="1:32">
      <c r="A3248" s="106" t="s">
        <v>0</v>
      </c>
      <c r="B3248" s="90" t="s">
        <v>146</v>
      </c>
      <c r="C3248" s="50" t="s">
        <v>241</v>
      </c>
      <c r="D3248" s="11">
        <v>134</v>
      </c>
      <c r="E3248" s="11">
        <v>0</v>
      </c>
      <c r="F3248" s="11">
        <v>60</v>
      </c>
      <c r="G3248" s="11">
        <v>0</v>
      </c>
      <c r="H3248" s="11">
        <v>0</v>
      </c>
      <c r="I3248" s="51">
        <v>40</v>
      </c>
      <c r="J3248" s="51">
        <v>20</v>
      </c>
      <c r="K3248" s="51">
        <v>20</v>
      </c>
      <c r="L3248" s="51">
        <v>20</v>
      </c>
      <c r="M3248" s="51">
        <v>0</v>
      </c>
      <c r="N3248" s="52">
        <f>D3248*$D$3</f>
        <v>268</v>
      </c>
      <c r="O3248" s="52">
        <f>E3248*$E$3</f>
        <v>0</v>
      </c>
      <c r="P3248" s="52">
        <f>F3248*$F$3</f>
        <v>120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321.60000000000002</v>
      </c>
      <c r="T3248" s="52">
        <f>(O3248/100)*(K3248*$K$3)</f>
        <v>0</v>
      </c>
      <c r="U3248" s="52">
        <f>(P3248/100)*(K3248*$K$3)+(P3248/100)*(L3248*$L$3)</f>
        <v>96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6"/>
        <v>589.6</v>
      </c>
      <c r="Y3248" s="52">
        <f t="shared" si="1027"/>
        <v>0</v>
      </c>
      <c r="Z3248" s="52">
        <f t="shared" si="1028"/>
        <v>216</v>
      </c>
      <c r="AA3248" s="52">
        <f t="shared" si="1029"/>
        <v>0</v>
      </c>
      <c r="AB3248" s="52">
        <f t="shared" si="1030"/>
        <v>0</v>
      </c>
      <c r="AC3248" s="53">
        <f>ROUND(X3248+Y3248+Z3248+AA3248+AB3248,1)</f>
        <v>805.6</v>
      </c>
      <c r="AD3248" s="58"/>
      <c r="AE3248" s="113"/>
      <c r="AF3248" s="60"/>
    </row>
    <row r="3249" spans="1:32">
      <c r="A3249" s="99" t="s">
        <v>800</v>
      </c>
      <c r="B3249" s="91">
        <v>24</v>
      </c>
      <c r="C3249" s="21" t="s">
        <v>324</v>
      </c>
      <c r="D3249" s="12">
        <v>134</v>
      </c>
      <c r="E3249" s="12">
        <v>0</v>
      </c>
      <c r="F3249" s="12">
        <v>60</v>
      </c>
      <c r="G3249" s="12">
        <v>0</v>
      </c>
      <c r="H3249" s="12">
        <v>0</v>
      </c>
      <c r="I3249" s="13">
        <v>61</v>
      </c>
      <c r="J3249" s="13">
        <v>41</v>
      </c>
      <c r="K3249" s="13">
        <v>20</v>
      </c>
      <c r="L3249" s="13">
        <v>20</v>
      </c>
      <c r="M3249" s="13">
        <v>0</v>
      </c>
      <c r="N3249" s="14">
        <f>D3249*$D$4</f>
        <v>214.4</v>
      </c>
      <c r="O3249" s="14">
        <f>E3249*$E$4</f>
        <v>0</v>
      </c>
      <c r="P3249" s="14">
        <f>F3249*$F$4</f>
        <v>96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546.72</v>
      </c>
      <c r="T3249" s="14">
        <f>(O3249/100)*(K3249*$K$4)</f>
        <v>0</v>
      </c>
      <c r="U3249" s="14">
        <f>(P3249/100)*(K3249*$K$4)+(P3249/100)*(L3249*$L$4)</f>
        <v>76.8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6"/>
        <v>761.12</v>
      </c>
      <c r="Y3249" s="14">
        <f t="shared" si="1027"/>
        <v>0</v>
      </c>
      <c r="Z3249" s="14">
        <f t="shared" si="1028"/>
        <v>172.8</v>
      </c>
      <c r="AA3249" s="14">
        <f t="shared" si="1029"/>
        <v>0</v>
      </c>
      <c r="AB3249" s="14">
        <f t="shared" si="1030"/>
        <v>0</v>
      </c>
      <c r="AC3249" s="15">
        <f>ROUND(X3249+Y3249+Z3249+AA3249+AB3249,1)</f>
        <v>933.9</v>
      </c>
      <c r="AD3249" s="48">
        <f>(ROUND(AC3249-AC3248,1)/AC3248)</f>
        <v>0.1592601787487587</v>
      </c>
      <c r="AE3249" s="113"/>
      <c r="AF3249" s="60"/>
    </row>
    <row r="3250" spans="1:32">
      <c r="A3250" s="99" t="s">
        <v>801</v>
      </c>
      <c r="B3250" s="91">
        <v>0</v>
      </c>
      <c r="C3250" s="21" t="s">
        <v>834</v>
      </c>
      <c r="D3250" s="12">
        <v>134</v>
      </c>
      <c r="E3250" s="12">
        <v>0</v>
      </c>
      <c r="F3250" s="12">
        <v>60</v>
      </c>
      <c r="G3250" s="12">
        <v>0</v>
      </c>
      <c r="H3250" s="12">
        <v>0</v>
      </c>
      <c r="I3250" s="13">
        <v>40</v>
      </c>
      <c r="J3250" s="13">
        <v>20</v>
      </c>
      <c r="K3250" s="13">
        <v>20</v>
      </c>
      <c r="L3250" s="13">
        <v>20</v>
      </c>
      <c r="M3250" s="13">
        <v>0</v>
      </c>
      <c r="N3250" s="14">
        <f>D3250*$D$5</f>
        <v>268</v>
      </c>
      <c r="O3250" s="14">
        <f>E3250*$E$5</f>
        <v>0</v>
      </c>
      <c r="P3250" s="14">
        <f>F3250*$F$5</f>
        <v>120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289.44</v>
      </c>
      <c r="T3250" s="14">
        <f>(O3250/100)*(K3250*$K$5)</f>
        <v>0</v>
      </c>
      <c r="U3250" s="14">
        <f>(P3250/100)*(K3250*$K$5)+(P3250/100)*(L3250*$L$5)</f>
        <v>86.399999999999991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6"/>
        <v>557.44000000000005</v>
      </c>
      <c r="Y3250" s="14">
        <f t="shared" si="1027"/>
        <v>0</v>
      </c>
      <c r="Z3250" s="14">
        <f t="shared" si="1028"/>
        <v>206.39999999999998</v>
      </c>
      <c r="AA3250" s="14">
        <f t="shared" si="1029"/>
        <v>0</v>
      </c>
      <c r="AB3250" s="14">
        <f t="shared" si="1030"/>
        <v>0</v>
      </c>
      <c r="AC3250" s="15">
        <f t="shared" ref="AC3250:AC3262" si="1032">ROUND(X3250+Y3250+Z3250+AA3250+AB3250,1)</f>
        <v>763.8</v>
      </c>
      <c r="AD3250" s="48">
        <f>(ROUND(AC3250-AC3248,1)/AC3248)</f>
        <v>-5.1886792452830184E-2</v>
      </c>
      <c r="AE3250" s="113"/>
      <c r="AF3250" s="60"/>
    </row>
    <row r="3251" spans="1:32">
      <c r="A3251" s="99" t="s">
        <v>802</v>
      </c>
      <c r="B3251" s="91">
        <v>10</v>
      </c>
      <c r="C3251" s="21" t="s">
        <v>337</v>
      </c>
      <c r="D3251" s="12">
        <v>134</v>
      </c>
      <c r="E3251" s="12">
        <v>0</v>
      </c>
      <c r="F3251" s="12">
        <v>60</v>
      </c>
      <c r="G3251" s="12">
        <v>0</v>
      </c>
      <c r="H3251" s="12">
        <v>0</v>
      </c>
      <c r="I3251" s="13">
        <v>40</v>
      </c>
      <c r="J3251" s="13">
        <v>20</v>
      </c>
      <c r="K3251" s="13">
        <v>20</v>
      </c>
      <c r="L3251" s="13">
        <v>20</v>
      </c>
      <c r="M3251" s="13">
        <v>0</v>
      </c>
      <c r="N3251" s="14">
        <f>D3251*$D$6</f>
        <v>268</v>
      </c>
      <c r="O3251" s="14">
        <f>E3251*$E$6</f>
        <v>0</v>
      </c>
      <c r="P3251" s="14">
        <f>F3251*$F$6</f>
        <v>120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289.44</v>
      </c>
      <c r="T3251" s="14">
        <f>(O3251/100)*(K3251*$K$6)</f>
        <v>0</v>
      </c>
      <c r="U3251" s="14">
        <f>(P3251/100)*(K3251*$K$6)+(P3251/100)*(L3251*$L$6)</f>
        <v>86.399999999999991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6"/>
        <v>557.44000000000005</v>
      </c>
      <c r="Y3251" s="14">
        <f t="shared" si="1027"/>
        <v>0</v>
      </c>
      <c r="Z3251" s="14">
        <f t="shared" si="1028"/>
        <v>206.39999999999998</v>
      </c>
      <c r="AA3251" s="14">
        <f t="shared" si="1029"/>
        <v>0</v>
      </c>
      <c r="AB3251" s="14">
        <f t="shared" ref="AB3251:AB3262" si="1033">R3251+W3251</f>
        <v>0</v>
      </c>
      <c r="AC3251" s="15">
        <f t="shared" si="1032"/>
        <v>763.8</v>
      </c>
      <c r="AD3251" s="48">
        <f>(ROUND(AC3251-AC3248,1)/AC3248)</f>
        <v>-5.1886792452830184E-2</v>
      </c>
      <c r="AE3251" s="113"/>
      <c r="AF3251" s="60"/>
    </row>
    <row r="3252" spans="1:32">
      <c r="A3252" s="99" t="s">
        <v>803</v>
      </c>
      <c r="B3252" s="91">
        <v>10</v>
      </c>
      <c r="C3252" s="21" t="s">
        <v>338</v>
      </c>
      <c r="D3252" s="12">
        <v>134</v>
      </c>
      <c r="E3252" s="12">
        <v>0</v>
      </c>
      <c r="F3252" s="12">
        <v>60</v>
      </c>
      <c r="G3252" s="12">
        <v>0</v>
      </c>
      <c r="H3252" s="12">
        <v>0</v>
      </c>
      <c r="I3252" s="13">
        <v>40</v>
      </c>
      <c r="J3252" s="13">
        <v>20</v>
      </c>
      <c r="K3252" s="13">
        <v>20</v>
      </c>
      <c r="L3252" s="13">
        <v>20</v>
      </c>
      <c r="M3252" s="13">
        <v>0</v>
      </c>
      <c r="N3252" s="14">
        <f>D3252*$D$7</f>
        <v>268</v>
      </c>
      <c r="O3252" s="14">
        <f>E3252*$E$7</f>
        <v>0</v>
      </c>
      <c r="P3252" s="14">
        <f>F3252*$F$7</f>
        <v>120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289.44</v>
      </c>
      <c r="T3252" s="14">
        <f>(O3252/100)*(K3252*$K$7)</f>
        <v>0</v>
      </c>
      <c r="U3252" s="14">
        <f>(P3252/100)*(K3252*$K$7)+(P3252/100)*(L3252*$L$7)</f>
        <v>86.399999999999991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6"/>
        <v>557.44000000000005</v>
      </c>
      <c r="Y3252" s="14">
        <f t="shared" si="1027"/>
        <v>0</v>
      </c>
      <c r="Z3252" s="14">
        <f t="shared" si="1028"/>
        <v>206.39999999999998</v>
      </c>
      <c r="AA3252" s="14">
        <f t="shared" si="1029"/>
        <v>0</v>
      </c>
      <c r="AB3252" s="14">
        <f t="shared" si="1033"/>
        <v>0</v>
      </c>
      <c r="AC3252" s="15">
        <f t="shared" si="1032"/>
        <v>763.8</v>
      </c>
      <c r="AD3252" s="48">
        <f>(ROUND(AC3252-AC3248,1)/AC3248)</f>
        <v>-5.1886792452830184E-2</v>
      </c>
      <c r="AE3252" s="113"/>
      <c r="AF3252" s="60"/>
    </row>
    <row r="3253" spans="1:32">
      <c r="A3253" s="99" t="s">
        <v>653</v>
      </c>
      <c r="B3253" s="91"/>
      <c r="C3253" s="21" t="s">
        <v>339</v>
      </c>
      <c r="D3253" s="12">
        <v>134</v>
      </c>
      <c r="E3253" s="12">
        <v>0</v>
      </c>
      <c r="F3253" s="12">
        <v>60</v>
      </c>
      <c r="G3253" s="12">
        <v>0</v>
      </c>
      <c r="H3253" s="12">
        <v>0</v>
      </c>
      <c r="I3253" s="13">
        <v>40</v>
      </c>
      <c r="J3253" s="13">
        <v>20</v>
      </c>
      <c r="K3253" s="13">
        <v>20</v>
      </c>
      <c r="L3253" s="13">
        <v>20</v>
      </c>
      <c r="M3253" s="13">
        <v>0</v>
      </c>
      <c r="N3253" s="14">
        <f>D3253*$D$8</f>
        <v>268</v>
      </c>
      <c r="O3253" s="14">
        <f>E3253*$E$8</f>
        <v>0</v>
      </c>
      <c r="P3253" s="14">
        <f>F3253*$F$8</f>
        <v>120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289.44</v>
      </c>
      <c r="T3253" s="14">
        <f>(O3253/100)*(K3253*$K$8)</f>
        <v>0</v>
      </c>
      <c r="U3253" s="14">
        <f>(P3253/100)*(K3253*$K$8)+(P3253/100)*(L3253*$L$8)</f>
        <v>86.399999999999991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6"/>
        <v>557.44000000000005</v>
      </c>
      <c r="Y3253" s="14">
        <f t="shared" si="1027"/>
        <v>0</v>
      </c>
      <c r="Z3253" s="14">
        <f t="shared" si="1028"/>
        <v>206.39999999999998</v>
      </c>
      <c r="AA3253" s="14">
        <f t="shared" si="1029"/>
        <v>0</v>
      </c>
      <c r="AB3253" s="14">
        <f t="shared" si="1033"/>
        <v>0</v>
      </c>
      <c r="AC3253" s="15">
        <f t="shared" si="1032"/>
        <v>763.8</v>
      </c>
      <c r="AD3253" s="48">
        <f>(ROUND(AC3253-AC3248,1)/AC3248)</f>
        <v>-5.1886792452830184E-2</v>
      </c>
      <c r="AE3253" s="113"/>
      <c r="AF3253" s="60"/>
    </row>
    <row r="3254" spans="1:32">
      <c r="A3254" s="99" t="s">
        <v>594</v>
      </c>
      <c r="B3254" s="91"/>
      <c r="C3254" s="21" t="s">
        <v>1</v>
      </c>
      <c r="D3254" s="12">
        <v>67</v>
      </c>
      <c r="E3254" s="12">
        <v>160</v>
      </c>
      <c r="F3254" s="12">
        <v>0</v>
      </c>
      <c r="G3254" s="12">
        <v>0</v>
      </c>
      <c r="H3254" s="12">
        <v>0</v>
      </c>
      <c r="I3254" s="13">
        <v>40</v>
      </c>
      <c r="J3254" s="13">
        <v>20</v>
      </c>
      <c r="K3254" s="13">
        <v>110</v>
      </c>
      <c r="L3254" s="13">
        <v>0</v>
      </c>
      <c r="M3254" s="13">
        <v>0</v>
      </c>
      <c r="N3254" s="14">
        <f>D3254*$D$9</f>
        <v>87.100000000000009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104.52000000000001</v>
      </c>
      <c r="T3254" s="14">
        <f>(O3254/100)*(K3254*$K$9)</f>
        <v>528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6"/>
        <v>191.62</v>
      </c>
      <c r="Y3254" s="14">
        <f t="shared" si="1027"/>
        <v>768</v>
      </c>
      <c r="Z3254" s="14">
        <f t="shared" si="1028"/>
        <v>0</v>
      </c>
      <c r="AA3254" s="14">
        <f t="shared" si="1029"/>
        <v>0</v>
      </c>
      <c r="AB3254" s="14">
        <f t="shared" si="1033"/>
        <v>0</v>
      </c>
      <c r="AC3254" s="15">
        <f t="shared" si="1032"/>
        <v>959.6</v>
      </c>
      <c r="AD3254" s="48">
        <f>(ROUND(AC3254-AC3248,1)/AC3248)</f>
        <v>0.19116186693147963</v>
      </c>
      <c r="AE3254" s="113"/>
      <c r="AF3254" s="60"/>
    </row>
    <row r="3255" spans="1:32">
      <c r="A3255" s="99" t="s">
        <v>829</v>
      </c>
      <c r="B3255" s="91"/>
      <c r="C3255" s="21" t="s">
        <v>2</v>
      </c>
      <c r="D3255" s="12">
        <v>67</v>
      </c>
      <c r="E3255" s="12">
        <v>0</v>
      </c>
      <c r="F3255" s="12">
        <v>160</v>
      </c>
      <c r="G3255" s="12">
        <v>0</v>
      </c>
      <c r="H3255" s="12">
        <v>0</v>
      </c>
      <c r="I3255" s="13">
        <v>40</v>
      </c>
      <c r="J3255" s="13">
        <v>20</v>
      </c>
      <c r="K3255" s="13">
        <v>60</v>
      </c>
      <c r="L3255" s="13">
        <v>60</v>
      </c>
      <c r="M3255" s="13">
        <v>0</v>
      </c>
      <c r="N3255" s="14">
        <f>D3255*$D$10</f>
        <v>87.100000000000009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104.52000000000001</v>
      </c>
      <c r="T3255" s="14">
        <f>(O3255/100)*(K3255*$J$10)</f>
        <v>0</v>
      </c>
      <c r="U3255" s="14">
        <f>(P3255/100)*(K3255*$K$10)+(P3255/100)*(L3255*$L$10)</f>
        <v>576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6"/>
        <v>191.62</v>
      </c>
      <c r="Y3255" s="14">
        <f t="shared" si="1027"/>
        <v>0</v>
      </c>
      <c r="Z3255" s="14">
        <f t="shared" si="1028"/>
        <v>816</v>
      </c>
      <c r="AA3255" s="14">
        <f t="shared" si="1029"/>
        <v>0</v>
      </c>
      <c r="AB3255" s="14">
        <f t="shared" si="1033"/>
        <v>0</v>
      </c>
      <c r="AC3255" s="15">
        <f t="shared" si="1032"/>
        <v>1007.6</v>
      </c>
      <c r="AD3255" s="48">
        <f>(ROUND(AC3255-AC3248,1)/AC3248)</f>
        <v>0.25074478649453824</v>
      </c>
      <c r="AE3255" s="113"/>
      <c r="AF3255" s="60"/>
    </row>
    <row r="3256" spans="1:32">
      <c r="A3256" s="99" t="s">
        <v>830</v>
      </c>
      <c r="B3256" s="91"/>
      <c r="C3256" s="21" t="s">
        <v>3</v>
      </c>
      <c r="D3256" s="12">
        <v>67</v>
      </c>
      <c r="E3256" s="12">
        <v>0</v>
      </c>
      <c r="F3256" s="12">
        <v>0</v>
      </c>
      <c r="G3256" s="12">
        <v>160</v>
      </c>
      <c r="H3256" s="12">
        <v>0</v>
      </c>
      <c r="I3256" s="13">
        <v>40</v>
      </c>
      <c r="J3256" s="13">
        <v>20</v>
      </c>
      <c r="K3256" s="13">
        <v>0</v>
      </c>
      <c r="L3256" s="13">
        <v>110</v>
      </c>
      <c r="M3256" s="13">
        <v>0</v>
      </c>
      <c r="N3256" s="14">
        <f>D3256*$D$11</f>
        <v>87.100000000000009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104.52000000000001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528</v>
      </c>
      <c r="W3256" s="14">
        <f>(R3256/100)*(K3256*$K$11)+(R3256/100)*(L3256*$L$11)</f>
        <v>0</v>
      </c>
      <c r="X3256" s="14">
        <f t="shared" si="1026"/>
        <v>191.62</v>
      </c>
      <c r="Y3256" s="14">
        <f t="shared" si="1027"/>
        <v>0</v>
      </c>
      <c r="Z3256" s="14">
        <f t="shared" si="1028"/>
        <v>0</v>
      </c>
      <c r="AA3256" s="14">
        <f t="shared" si="1029"/>
        <v>768</v>
      </c>
      <c r="AB3256" s="14">
        <f t="shared" si="1033"/>
        <v>0</v>
      </c>
      <c r="AC3256" s="15">
        <f t="shared" si="1032"/>
        <v>959.6</v>
      </c>
      <c r="AD3256" s="48">
        <f>(ROUND(AC3256-AC3248,1)/AC3248)</f>
        <v>0.19116186693147963</v>
      </c>
      <c r="AE3256" s="113"/>
      <c r="AF3256" s="60"/>
    </row>
    <row r="3257" spans="1:32">
      <c r="A3257" s="99" t="s">
        <v>831</v>
      </c>
      <c r="B3257" s="91"/>
      <c r="C3257" s="21" t="s">
        <v>4</v>
      </c>
      <c r="D3257" s="12">
        <v>67</v>
      </c>
      <c r="E3257" s="12">
        <v>0</v>
      </c>
      <c r="F3257" s="12">
        <v>0</v>
      </c>
      <c r="G3257" s="12">
        <v>0</v>
      </c>
      <c r="H3257" s="12">
        <v>160</v>
      </c>
      <c r="I3257" s="13">
        <v>40</v>
      </c>
      <c r="J3257" s="13">
        <v>20</v>
      </c>
      <c r="K3257" s="13">
        <v>55</v>
      </c>
      <c r="L3257" s="13">
        <v>55</v>
      </c>
      <c r="M3257" s="13">
        <v>0</v>
      </c>
      <c r="N3257" s="14">
        <f>D3257*$D$12</f>
        <v>87.100000000000009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104.52000000000001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528</v>
      </c>
      <c r="X3257" s="14">
        <f t="shared" si="1026"/>
        <v>191.62</v>
      </c>
      <c r="Y3257" s="14">
        <f t="shared" si="1027"/>
        <v>0</v>
      </c>
      <c r="Z3257" s="14">
        <f t="shared" si="1028"/>
        <v>0</v>
      </c>
      <c r="AA3257" s="14">
        <f t="shared" si="1029"/>
        <v>0</v>
      </c>
      <c r="AB3257" s="14">
        <f t="shared" si="1033"/>
        <v>768</v>
      </c>
      <c r="AC3257" s="15">
        <f t="shared" si="1032"/>
        <v>959.6</v>
      </c>
      <c r="AD3257" s="48">
        <f>(ROUND(AC3257-AC3248,1)/AC3248)</f>
        <v>0.19116186693147963</v>
      </c>
      <c r="AE3257" s="113"/>
      <c r="AF3257" s="60"/>
    </row>
    <row r="3258" spans="1:32">
      <c r="A3258" s="99" t="s">
        <v>832</v>
      </c>
      <c r="B3258" s="91"/>
      <c r="C3258" s="21" t="s">
        <v>327</v>
      </c>
      <c r="D3258" s="12">
        <v>134</v>
      </c>
      <c r="E3258" s="12">
        <v>0</v>
      </c>
      <c r="F3258" s="12">
        <v>60</v>
      </c>
      <c r="G3258" s="12">
        <v>0</v>
      </c>
      <c r="H3258" s="12">
        <v>0</v>
      </c>
      <c r="I3258" s="13">
        <v>40</v>
      </c>
      <c r="J3258" s="13">
        <v>20</v>
      </c>
      <c r="K3258" s="13">
        <v>20</v>
      </c>
      <c r="L3258" s="13">
        <v>20</v>
      </c>
      <c r="M3258" s="13">
        <v>55</v>
      </c>
      <c r="N3258" s="14">
        <f>D3258*$D$13</f>
        <v>201</v>
      </c>
      <c r="O3258" s="14">
        <f>E3258*$E$13</f>
        <v>0</v>
      </c>
      <c r="P3258" s="14">
        <f>F3258*$F$13</f>
        <v>90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462.29999999999995</v>
      </c>
      <c r="T3258" s="14">
        <f>(O3258/100)*(K3258*$K$13)+(O3258/100)*(M3258*$M$13)</f>
        <v>0</v>
      </c>
      <c r="U3258" s="14">
        <f>(P3258/100)*(K3258*$K$13)+(P3258/100)*(L3258*$L$13)+(P3258/100)*(M3258*$M$13)</f>
        <v>171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663.3</v>
      </c>
      <c r="Y3258" s="14">
        <f t="shared" si="1027"/>
        <v>0</v>
      </c>
      <c r="Z3258" s="14">
        <f t="shared" si="1028"/>
        <v>261</v>
      </c>
      <c r="AA3258" s="14">
        <f t="shared" si="1029"/>
        <v>0</v>
      </c>
      <c r="AB3258" s="14">
        <f t="shared" si="1033"/>
        <v>0</v>
      </c>
      <c r="AC3258" s="15">
        <f t="shared" si="1032"/>
        <v>924.3</v>
      </c>
      <c r="AD3258" s="48">
        <f>(ROUND(AC3258-AC3248,1)/AC3248)</f>
        <v>0.14734359483614698</v>
      </c>
      <c r="AE3258" s="113"/>
      <c r="AF3258" s="60"/>
    </row>
    <row r="3259" spans="1:32">
      <c r="A3259" s="99" t="s">
        <v>833</v>
      </c>
      <c r="B3259" s="91"/>
      <c r="C3259" s="21" t="s">
        <v>328</v>
      </c>
      <c r="D3259" s="12">
        <v>150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20</v>
      </c>
      <c r="K3259" s="13">
        <v>100</v>
      </c>
      <c r="L3259" s="13">
        <v>0</v>
      </c>
      <c r="M3259" s="13">
        <v>0</v>
      </c>
      <c r="N3259" s="14">
        <f>D3259*$D$14</f>
        <v>225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720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6"/>
        <v>945</v>
      </c>
      <c r="Y3259" s="14">
        <f t="shared" si="1027"/>
        <v>0</v>
      </c>
      <c r="Z3259" s="14">
        <f t="shared" si="1028"/>
        <v>0</v>
      </c>
      <c r="AA3259" s="14">
        <f t="shared" si="1029"/>
        <v>0</v>
      </c>
      <c r="AB3259" s="14">
        <f t="shared" si="1033"/>
        <v>0</v>
      </c>
      <c r="AC3259" s="15">
        <f t="shared" si="1032"/>
        <v>945</v>
      </c>
      <c r="AD3259" s="48">
        <f>(ROUND(AC3259-AC3248,1)/AC3248)</f>
        <v>0.17303872889771599</v>
      </c>
      <c r="AE3259" s="113"/>
      <c r="AF3259" s="60"/>
    </row>
    <row r="3260" spans="1:32">
      <c r="A3260" s="99"/>
      <c r="B3260" s="91"/>
      <c r="C3260" s="21" t="s">
        <v>329</v>
      </c>
      <c r="D3260" s="12">
        <v>150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20</v>
      </c>
      <c r="K3260" s="13">
        <v>0</v>
      </c>
      <c r="L3260" s="13">
        <v>100</v>
      </c>
      <c r="M3260" s="13">
        <v>0</v>
      </c>
      <c r="N3260" s="14">
        <f>D3260*$D$15</f>
        <v>225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720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6"/>
        <v>945</v>
      </c>
      <c r="Y3260" s="14">
        <f t="shared" si="1027"/>
        <v>0</v>
      </c>
      <c r="Z3260" s="14">
        <f t="shared" si="1028"/>
        <v>0</v>
      </c>
      <c r="AA3260" s="14">
        <f t="shared" si="1029"/>
        <v>0</v>
      </c>
      <c r="AB3260" s="14">
        <f t="shared" si="1033"/>
        <v>0</v>
      </c>
      <c r="AC3260" s="15">
        <f t="shared" si="1032"/>
        <v>945</v>
      </c>
      <c r="AD3260" s="48">
        <f>(ROUND(AC3260-AC3248,1)/AC3248)</f>
        <v>0.17303872889771599</v>
      </c>
      <c r="AE3260" s="113"/>
      <c r="AF3260" s="60"/>
    </row>
    <row r="3261" spans="1:32">
      <c r="A3261" s="99"/>
      <c r="B3261" s="91"/>
      <c r="C3261" s="21" t="s">
        <v>325</v>
      </c>
      <c r="D3261" s="12">
        <v>134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60</v>
      </c>
      <c r="K3261" s="13">
        <v>20</v>
      </c>
      <c r="L3261" s="13">
        <v>20</v>
      </c>
      <c r="M3261" s="13">
        <v>0</v>
      </c>
      <c r="N3261" s="14">
        <f>D3261*$D$16</f>
        <v>214.4</v>
      </c>
      <c r="O3261" s="14">
        <f>E3261*$E$16</f>
        <v>0</v>
      </c>
      <c r="P3261" s="14">
        <f>F3261*$F$16</f>
        <v>96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536</v>
      </c>
      <c r="T3261" s="14">
        <f>(O3261/100)*(K3261*$K$16)</f>
        <v>0</v>
      </c>
      <c r="U3261" s="14">
        <f>(P3261/100)*(K3261*$K$16)+(P3261/100)*(L3261*$L$16)</f>
        <v>76.8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6"/>
        <v>750.4</v>
      </c>
      <c r="Y3261" s="14">
        <f t="shared" si="1027"/>
        <v>0</v>
      </c>
      <c r="Z3261" s="14">
        <f t="shared" si="1028"/>
        <v>172.8</v>
      </c>
      <c r="AA3261" s="14">
        <f t="shared" si="1029"/>
        <v>0</v>
      </c>
      <c r="AB3261" s="14">
        <f t="shared" si="1033"/>
        <v>0</v>
      </c>
      <c r="AC3261" s="15">
        <f t="shared" si="1032"/>
        <v>923.2</v>
      </c>
      <c r="AD3261" s="48">
        <f>(ROUND(AC3261-AC3248,1)/AC3248)</f>
        <v>0.14597815292949354</v>
      </c>
      <c r="AE3261" s="113"/>
      <c r="AF3261" s="60"/>
    </row>
    <row r="3262" spans="1:32">
      <c r="A3262" s="99"/>
      <c r="B3262" s="91"/>
      <c r="C3262" s="21" t="s">
        <v>326</v>
      </c>
      <c r="D3262" s="12">
        <v>134</v>
      </c>
      <c r="E3262" s="12">
        <v>0</v>
      </c>
      <c r="F3262" s="12">
        <v>60</v>
      </c>
      <c r="G3262" s="12">
        <v>0</v>
      </c>
      <c r="H3262" s="12">
        <v>0</v>
      </c>
      <c r="I3262" s="13">
        <v>75</v>
      </c>
      <c r="J3262" s="13">
        <v>20</v>
      </c>
      <c r="K3262" s="13">
        <v>20</v>
      </c>
      <c r="L3262" s="13">
        <v>20</v>
      </c>
      <c r="M3262" s="13">
        <v>0</v>
      </c>
      <c r="N3262" s="14">
        <f>D3262*$D$17</f>
        <v>214.4</v>
      </c>
      <c r="O3262" s="14">
        <f>E3262*$E$17</f>
        <v>0</v>
      </c>
      <c r="P3262" s="14">
        <f>F3262*$F$17</f>
        <v>96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605.68000000000006</v>
      </c>
      <c r="T3262" s="14">
        <f>(O3262/100)*(K3262*$K$17)</f>
        <v>0</v>
      </c>
      <c r="U3262" s="14">
        <f>(P3262/100)*(K3262*$K$17)+(P3262/100)*(L3262*$L$17)</f>
        <v>76.8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6"/>
        <v>820.08</v>
      </c>
      <c r="Y3262" s="14">
        <f t="shared" si="1027"/>
        <v>0</v>
      </c>
      <c r="Z3262" s="14">
        <f t="shared" si="1028"/>
        <v>172.8</v>
      </c>
      <c r="AA3262" s="14">
        <f t="shared" si="1029"/>
        <v>0</v>
      </c>
      <c r="AB3262" s="14">
        <f t="shared" si="1033"/>
        <v>0</v>
      </c>
      <c r="AC3262" s="15">
        <f t="shared" si="1032"/>
        <v>992.9</v>
      </c>
      <c r="AD3262" s="48">
        <f>(ROUND(AC3262-AC3248,1)/AC3248)</f>
        <v>0.23249751737835156</v>
      </c>
      <c r="AE3262" s="113"/>
      <c r="AF3262" s="60"/>
    </row>
    <row r="3263" spans="1:32">
      <c r="A3263" s="106" t="s">
        <v>0</v>
      </c>
      <c r="B3263" s="92" t="s">
        <v>147</v>
      </c>
      <c r="C3263" s="50" t="s">
        <v>241</v>
      </c>
      <c r="D3263" s="11">
        <v>136</v>
      </c>
      <c r="E3263" s="11">
        <v>0</v>
      </c>
      <c r="F3263" s="11">
        <v>0</v>
      </c>
      <c r="G3263" s="11">
        <v>0</v>
      </c>
      <c r="H3263" s="11">
        <v>0</v>
      </c>
      <c r="I3263" s="51">
        <v>40</v>
      </c>
      <c r="J3263" s="51">
        <v>10</v>
      </c>
      <c r="K3263" s="51">
        <v>0</v>
      </c>
      <c r="L3263" s="51">
        <v>50</v>
      </c>
      <c r="M3263" s="51">
        <v>0</v>
      </c>
      <c r="N3263" s="52">
        <f>D3263*$D$3</f>
        <v>272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(N3263/100)*(I3263*$I$3)+(N3263/100)*(J3263*$J$3)+(N3263/100)*(L3263*$L$3)</f>
        <v>544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ref="X3263:X3277" si="1034">N3263+S3263</f>
        <v>816</v>
      </c>
      <c r="Y3263" s="52">
        <f t="shared" ref="Y3263:Y3277" si="1035">O3263+T3263</f>
        <v>0</v>
      </c>
      <c r="Z3263" s="52">
        <f t="shared" ref="Z3263:Z3277" si="1036">P3263+U3263</f>
        <v>0</v>
      </c>
      <c r="AA3263" s="52">
        <f t="shared" ref="AA3263:AA3277" si="1037">Q3263+V3263</f>
        <v>0</v>
      </c>
      <c r="AB3263" s="52">
        <f>R3263+W3263</f>
        <v>0</v>
      </c>
      <c r="AC3263" s="53">
        <f>ROUND(X3263+Y3263+Z3263+AA3263+AB3263,1)</f>
        <v>816</v>
      </c>
      <c r="AD3263" s="58" t="s">
        <v>329</v>
      </c>
      <c r="AE3263" s="113"/>
      <c r="AF3263" s="60"/>
    </row>
    <row r="3264" spans="1:32">
      <c r="A3264" s="99" t="s">
        <v>800</v>
      </c>
      <c r="B3264" s="93">
        <v>30</v>
      </c>
      <c r="C3264" s="21" t="s">
        <v>324</v>
      </c>
      <c r="D3264" s="12">
        <v>136</v>
      </c>
      <c r="E3264" s="12">
        <v>0</v>
      </c>
      <c r="F3264" s="12">
        <v>0</v>
      </c>
      <c r="G3264" s="12">
        <v>0</v>
      </c>
      <c r="H3264" s="12">
        <v>0</v>
      </c>
      <c r="I3264" s="13">
        <v>60</v>
      </c>
      <c r="J3264" s="13">
        <v>31</v>
      </c>
      <c r="K3264" s="13">
        <v>0</v>
      </c>
      <c r="L3264" s="13">
        <v>50</v>
      </c>
      <c r="M3264" s="13">
        <v>0</v>
      </c>
      <c r="N3264" s="14">
        <f>D3264*$D$4</f>
        <v>217.60000000000002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(N3264/100)*(I3264*$I$4)+(N3264/100)*(J3264*$J$4)+(N3264/100)*(L3264*$L$4)</f>
        <v>712.6400000000001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34"/>
        <v>930.24000000000012</v>
      </c>
      <c r="Y3264" s="14">
        <f t="shared" si="1035"/>
        <v>0</v>
      </c>
      <c r="Z3264" s="14">
        <f t="shared" si="1036"/>
        <v>0</v>
      </c>
      <c r="AA3264" s="14">
        <f t="shared" si="1037"/>
        <v>0</v>
      </c>
      <c r="AB3264" s="14">
        <f>R3264+W3264</f>
        <v>0</v>
      </c>
      <c r="AC3264" s="15">
        <f>ROUND(X3264+Y3264+Z3264+AA3264+AB3264,1)</f>
        <v>930.2</v>
      </c>
      <c r="AD3264" s="48">
        <f>(ROUND(AC3264-AC3263,1)/AC3263)</f>
        <v>0.13995098039215687</v>
      </c>
      <c r="AE3264" s="113"/>
      <c r="AF3264" s="60"/>
    </row>
    <row r="3265" spans="1:32">
      <c r="A3265" s="99" t="s">
        <v>801</v>
      </c>
      <c r="B3265" s="93">
        <v>0</v>
      </c>
      <c r="C3265" s="21" t="s">
        <v>834</v>
      </c>
      <c r="D3265" s="12">
        <v>136</v>
      </c>
      <c r="E3265" s="12">
        <v>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0</v>
      </c>
      <c r="L3265" s="13">
        <v>50</v>
      </c>
      <c r="M3265" s="13">
        <v>0</v>
      </c>
      <c r="N3265" s="14">
        <f>D3265*$D$5</f>
        <v>272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(N3265/100)*(I3265*$I$5)+(N3265/100)*(J3265*$J$5)+(N3265/100)*(L3265*$L$5)</f>
        <v>489.6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4"/>
        <v>761.6</v>
      </c>
      <c r="Y3265" s="14">
        <f t="shared" si="1035"/>
        <v>0</v>
      </c>
      <c r="Z3265" s="14">
        <f t="shared" si="1036"/>
        <v>0</v>
      </c>
      <c r="AA3265" s="14">
        <f t="shared" si="1037"/>
        <v>0</v>
      </c>
      <c r="AB3265" s="14">
        <f>R3265+W3265</f>
        <v>0</v>
      </c>
      <c r="AC3265" s="15">
        <f t="shared" ref="AC3265:AC3277" si="1038">ROUND(X3265+Y3265+Z3265+AA3265+AB3265,1)</f>
        <v>761.6</v>
      </c>
      <c r="AD3265" s="48">
        <f>(ROUND(AC3265-AC3263,1)/AC3263)</f>
        <v>-6.6666666666666666E-2</v>
      </c>
      <c r="AE3265" s="113"/>
      <c r="AF3265" s="60"/>
    </row>
    <row r="3266" spans="1:32">
      <c r="A3266" s="99" t="s">
        <v>802</v>
      </c>
      <c r="B3266" s="93">
        <v>0</v>
      </c>
      <c r="C3266" s="21" t="s">
        <v>337</v>
      </c>
      <c r="D3266" s="12">
        <v>136</v>
      </c>
      <c r="E3266" s="12">
        <v>0</v>
      </c>
      <c r="F3266" s="12">
        <v>0</v>
      </c>
      <c r="G3266" s="12">
        <v>0</v>
      </c>
      <c r="H3266" s="12">
        <v>0</v>
      </c>
      <c r="I3266" s="13">
        <v>40</v>
      </c>
      <c r="J3266" s="13">
        <v>10</v>
      </c>
      <c r="K3266" s="13">
        <v>0</v>
      </c>
      <c r="L3266" s="13">
        <v>50</v>
      </c>
      <c r="M3266" s="13">
        <v>0</v>
      </c>
      <c r="N3266" s="14">
        <f>D3266*$D$6</f>
        <v>272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(N3266/100)*(I3266*$I$6)+(N3266/100)*(J3266*$J$6)+(N3266/100)*(L3266*$L$6)</f>
        <v>489.6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4"/>
        <v>761.6</v>
      </c>
      <c r="Y3266" s="14">
        <f t="shared" si="1035"/>
        <v>0</v>
      </c>
      <c r="Z3266" s="14">
        <f t="shared" si="1036"/>
        <v>0</v>
      </c>
      <c r="AA3266" s="14">
        <f t="shared" si="1037"/>
        <v>0</v>
      </c>
      <c r="AB3266" s="14">
        <f t="shared" ref="AB3266:AB3277" si="1039">R3266+W3266</f>
        <v>0</v>
      </c>
      <c r="AC3266" s="15">
        <f t="shared" si="1038"/>
        <v>761.6</v>
      </c>
      <c r="AD3266" s="48">
        <f>(ROUND(AC3266-AC3263,1)/AC3263)</f>
        <v>-6.6666666666666666E-2</v>
      </c>
      <c r="AE3266" s="113"/>
      <c r="AF3266" s="60"/>
    </row>
    <row r="3267" spans="1:32">
      <c r="A3267" s="99" t="s">
        <v>803</v>
      </c>
      <c r="B3267" s="93">
        <v>20</v>
      </c>
      <c r="C3267" s="21" t="s">
        <v>338</v>
      </c>
      <c r="D3267" s="12">
        <v>136</v>
      </c>
      <c r="E3267" s="12">
        <v>0</v>
      </c>
      <c r="F3267" s="12">
        <v>0</v>
      </c>
      <c r="G3267" s="12">
        <v>0</v>
      </c>
      <c r="H3267" s="12">
        <v>0</v>
      </c>
      <c r="I3267" s="13">
        <v>40</v>
      </c>
      <c r="J3267" s="13">
        <v>10</v>
      </c>
      <c r="K3267" s="13">
        <v>0</v>
      </c>
      <c r="L3267" s="13">
        <v>50</v>
      </c>
      <c r="M3267" s="13">
        <v>0</v>
      </c>
      <c r="N3267" s="14">
        <f>D3267*$D$7</f>
        <v>272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(N3267/100)*(I3267*$I$7)+(N3267/100)*(J3267*$J$7)+(N3267/100)*(L3267*$L$7)</f>
        <v>489.6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4"/>
        <v>761.6</v>
      </c>
      <c r="Y3267" s="14">
        <f t="shared" si="1035"/>
        <v>0</v>
      </c>
      <c r="Z3267" s="14">
        <f t="shared" si="1036"/>
        <v>0</v>
      </c>
      <c r="AA3267" s="14">
        <f t="shared" si="1037"/>
        <v>0</v>
      </c>
      <c r="AB3267" s="14">
        <f t="shared" si="1039"/>
        <v>0</v>
      </c>
      <c r="AC3267" s="15">
        <f t="shared" si="1038"/>
        <v>761.6</v>
      </c>
      <c r="AD3267" s="48">
        <f>(ROUND(AC3267-AC3263,1)/AC3263)</f>
        <v>-6.6666666666666666E-2</v>
      </c>
      <c r="AE3267" s="113"/>
      <c r="AF3267" s="60"/>
    </row>
    <row r="3268" spans="1:32">
      <c r="A3268" s="99" t="s">
        <v>653</v>
      </c>
      <c r="B3268" s="93"/>
      <c r="C3268" s="21" t="s">
        <v>339</v>
      </c>
      <c r="D3268" s="12">
        <v>136</v>
      </c>
      <c r="E3268" s="12">
        <v>0</v>
      </c>
      <c r="F3268" s="12">
        <v>0</v>
      </c>
      <c r="G3268" s="12">
        <v>0</v>
      </c>
      <c r="H3268" s="12">
        <v>0</v>
      </c>
      <c r="I3268" s="13">
        <v>40</v>
      </c>
      <c r="J3268" s="13">
        <v>10</v>
      </c>
      <c r="K3268" s="13">
        <v>0</v>
      </c>
      <c r="L3268" s="13">
        <v>50</v>
      </c>
      <c r="M3268" s="13">
        <v>0</v>
      </c>
      <c r="N3268" s="14">
        <f>D3268*$D$8</f>
        <v>272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(N3268/100)*(I3268*$I$8)+(N3268/100)*(J3268*$J$8)+(N3268/100)*(L3268*$L$8)</f>
        <v>489.6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4"/>
        <v>761.6</v>
      </c>
      <c r="Y3268" s="14">
        <f t="shared" si="1035"/>
        <v>0</v>
      </c>
      <c r="Z3268" s="14">
        <f t="shared" si="1036"/>
        <v>0</v>
      </c>
      <c r="AA3268" s="14">
        <f t="shared" si="1037"/>
        <v>0</v>
      </c>
      <c r="AB3268" s="14">
        <f t="shared" si="1039"/>
        <v>0</v>
      </c>
      <c r="AC3268" s="15">
        <f t="shared" si="1038"/>
        <v>761.6</v>
      </c>
      <c r="AD3268" s="48">
        <f>(ROUND(AC3268-AC3263,1)/AC3263)</f>
        <v>-6.6666666666666666E-2</v>
      </c>
      <c r="AE3268" s="113"/>
      <c r="AF3268" s="60"/>
    </row>
    <row r="3269" spans="1:32">
      <c r="A3269" s="99" t="s">
        <v>594</v>
      </c>
      <c r="B3269" s="93"/>
      <c r="C3269" s="21" t="s">
        <v>1</v>
      </c>
      <c r="D3269" s="12">
        <v>68</v>
      </c>
      <c r="E3269" s="12">
        <v>145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128</v>
      </c>
      <c r="L3269" s="13">
        <v>0</v>
      </c>
      <c r="M3269" s="13">
        <v>0</v>
      </c>
      <c r="N3269" s="14">
        <f>D3269*$D$9</f>
        <v>88.4</v>
      </c>
      <c r="O3269" s="14">
        <f>E3269*$E$9</f>
        <v>217.5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(N3269/100)*(I3269*$I$9)+(N3269/100)*(J3269*$J$9)+(N3269/100)*(L3269*$L$9)</f>
        <v>88.4</v>
      </c>
      <c r="T3269" s="14">
        <f>(O3269/100)*(K3269*$K$9)</f>
        <v>556.79999999999995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4"/>
        <v>176.8</v>
      </c>
      <c r="Y3269" s="14">
        <f t="shared" si="1035"/>
        <v>774.3</v>
      </c>
      <c r="Z3269" s="14">
        <f t="shared" si="1036"/>
        <v>0</v>
      </c>
      <c r="AA3269" s="14">
        <f t="shared" si="1037"/>
        <v>0</v>
      </c>
      <c r="AB3269" s="14">
        <f t="shared" si="1039"/>
        <v>0</v>
      </c>
      <c r="AC3269" s="15">
        <f t="shared" si="1038"/>
        <v>951.1</v>
      </c>
      <c r="AD3269" s="48">
        <f>(ROUND(AC3269-AC3263,1)/AC3263)</f>
        <v>0.16556372549019607</v>
      </c>
      <c r="AE3269" s="113"/>
      <c r="AF3269" s="60"/>
    </row>
    <row r="3270" spans="1:32">
      <c r="A3270" s="99" t="s">
        <v>829</v>
      </c>
      <c r="B3270" s="93"/>
      <c r="C3270" s="21" t="s">
        <v>2</v>
      </c>
      <c r="D3270" s="12">
        <v>68</v>
      </c>
      <c r="E3270" s="12">
        <v>0</v>
      </c>
      <c r="F3270" s="12">
        <v>145</v>
      </c>
      <c r="G3270" s="12">
        <v>0</v>
      </c>
      <c r="H3270" s="12">
        <v>0</v>
      </c>
      <c r="I3270" s="13">
        <v>40</v>
      </c>
      <c r="J3270" s="13">
        <v>10</v>
      </c>
      <c r="K3270" s="13">
        <v>52.5</v>
      </c>
      <c r="L3270" s="13">
        <v>52.5</v>
      </c>
      <c r="M3270" s="13">
        <v>0</v>
      </c>
      <c r="N3270" s="14">
        <f>D3270*$D$10</f>
        <v>88.4</v>
      </c>
      <c r="O3270" s="14">
        <f>E3270*$E$10</f>
        <v>0</v>
      </c>
      <c r="P3270" s="14">
        <f>F3270*$F$10</f>
        <v>217.5</v>
      </c>
      <c r="Q3270" s="14">
        <f>G3270*$G$10</f>
        <v>0</v>
      </c>
      <c r="R3270" s="14">
        <f>H3270*$H$10</f>
        <v>0</v>
      </c>
      <c r="S3270" s="14">
        <f>(N3270/100)*(I3270*$I$10)+(N3270/100)*(J3270*$J$10)+(N3270/100)*(L3270*$L$10)</f>
        <v>181.22000000000003</v>
      </c>
      <c r="T3270" s="14">
        <f>(O3270/100)*(K3270*$J$10)</f>
        <v>0</v>
      </c>
      <c r="U3270" s="14">
        <f>(P3270/100)*(K3270*$K$10)+(P3270/100)*(L3270*$L$10)</f>
        <v>456.74999999999994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4"/>
        <v>269.62</v>
      </c>
      <c r="Y3270" s="14">
        <f t="shared" si="1035"/>
        <v>0</v>
      </c>
      <c r="Z3270" s="14">
        <f t="shared" si="1036"/>
        <v>674.25</v>
      </c>
      <c r="AA3270" s="14">
        <f t="shared" si="1037"/>
        <v>0</v>
      </c>
      <c r="AB3270" s="14">
        <f t="shared" si="1039"/>
        <v>0</v>
      </c>
      <c r="AC3270" s="15">
        <f t="shared" si="1038"/>
        <v>943.9</v>
      </c>
      <c r="AD3270" s="48">
        <f>(ROUND(AC3270-AC3263,1)/AC3263)</f>
        <v>0.15674019607843137</v>
      </c>
      <c r="AE3270" s="113"/>
      <c r="AF3270" s="60"/>
    </row>
    <row r="3271" spans="1:32">
      <c r="A3271" s="99" t="s">
        <v>830</v>
      </c>
      <c r="B3271" s="93"/>
      <c r="C3271" s="21" t="s">
        <v>3</v>
      </c>
      <c r="D3271" s="12">
        <v>68</v>
      </c>
      <c r="E3271" s="12">
        <v>0</v>
      </c>
      <c r="F3271" s="12">
        <v>0</v>
      </c>
      <c r="G3271" s="12">
        <v>145</v>
      </c>
      <c r="H3271" s="12">
        <v>0</v>
      </c>
      <c r="I3271" s="13">
        <v>40</v>
      </c>
      <c r="J3271" s="13">
        <v>10</v>
      </c>
      <c r="K3271" s="13">
        <v>0</v>
      </c>
      <c r="L3271" s="13">
        <v>89</v>
      </c>
      <c r="M3271" s="13">
        <v>0</v>
      </c>
      <c r="N3271" s="14">
        <f>D3271*$D$11</f>
        <v>88.4</v>
      </c>
      <c r="O3271" s="14">
        <f>E3271*$E$11</f>
        <v>0</v>
      </c>
      <c r="P3271" s="14">
        <f>F3271*$F$11</f>
        <v>0</v>
      </c>
      <c r="Q3271" s="14">
        <f>G3271*$G$11</f>
        <v>217.5</v>
      </c>
      <c r="R3271" s="14">
        <f>H3271*$H$11</f>
        <v>0</v>
      </c>
      <c r="S3271" s="14">
        <f>(N3271/100)*(I3271*$I$11)+(N3271/100)*(J3271*$J$11)+(N3271/100)*(L3271*$L$11)</f>
        <v>245.75200000000001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387.15</v>
      </c>
      <c r="W3271" s="14">
        <f>(R3271/100)*(K3271*$K$11)+(R3271/100)*(L3271*$L$11)</f>
        <v>0</v>
      </c>
      <c r="X3271" s="14">
        <f t="shared" si="1034"/>
        <v>334.15200000000004</v>
      </c>
      <c r="Y3271" s="14">
        <f t="shared" si="1035"/>
        <v>0</v>
      </c>
      <c r="Z3271" s="14">
        <f t="shared" si="1036"/>
        <v>0</v>
      </c>
      <c r="AA3271" s="14">
        <f t="shared" si="1037"/>
        <v>604.65</v>
      </c>
      <c r="AB3271" s="14">
        <f t="shared" si="1039"/>
        <v>0</v>
      </c>
      <c r="AC3271" s="15">
        <f t="shared" si="1038"/>
        <v>938.8</v>
      </c>
      <c r="AD3271" s="48">
        <f>(ROUND(AC3271-AC3263,1)/AC3263)</f>
        <v>0.15049019607843137</v>
      </c>
      <c r="AE3271" s="113"/>
      <c r="AF3271" s="60"/>
    </row>
    <row r="3272" spans="1:32">
      <c r="A3272" s="99" t="s">
        <v>831</v>
      </c>
      <c r="B3272" s="93"/>
      <c r="C3272" s="21" t="s">
        <v>4</v>
      </c>
      <c r="D3272" s="12">
        <v>68</v>
      </c>
      <c r="E3272" s="12">
        <v>0</v>
      </c>
      <c r="F3272" s="12">
        <v>0</v>
      </c>
      <c r="G3272" s="12">
        <v>0</v>
      </c>
      <c r="H3272" s="12">
        <v>145</v>
      </c>
      <c r="I3272" s="13">
        <v>40</v>
      </c>
      <c r="J3272" s="13">
        <v>10</v>
      </c>
      <c r="K3272" s="13">
        <v>52.5</v>
      </c>
      <c r="L3272" s="13">
        <v>52.5</v>
      </c>
      <c r="M3272" s="13">
        <v>0</v>
      </c>
      <c r="N3272" s="14">
        <f>D3272*$D$12</f>
        <v>88.4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217.5</v>
      </c>
      <c r="S3272" s="14">
        <f>(N3272/100)*(I3272*$I$12)+(N3272/100)*(J3272*$J$12)+(N3272/100)*(L3272*$L$12)</f>
        <v>181.22000000000003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456.74999999999994</v>
      </c>
      <c r="X3272" s="14">
        <f t="shared" si="1034"/>
        <v>269.62</v>
      </c>
      <c r="Y3272" s="14">
        <f t="shared" si="1035"/>
        <v>0</v>
      </c>
      <c r="Z3272" s="14">
        <f t="shared" si="1036"/>
        <v>0</v>
      </c>
      <c r="AA3272" s="14">
        <f t="shared" si="1037"/>
        <v>0</v>
      </c>
      <c r="AB3272" s="14">
        <f t="shared" si="1039"/>
        <v>674.25</v>
      </c>
      <c r="AC3272" s="15">
        <f t="shared" si="1038"/>
        <v>943.9</v>
      </c>
      <c r="AD3272" s="48">
        <f>(ROUND(AC3272-AC3263,1)/AC3263)</f>
        <v>0.15674019607843137</v>
      </c>
      <c r="AE3272" s="113"/>
      <c r="AF3272" s="60"/>
    </row>
    <row r="3273" spans="1:32">
      <c r="A3273" s="99" t="s">
        <v>832</v>
      </c>
      <c r="B3273" s="93"/>
      <c r="C3273" s="21" t="s">
        <v>327</v>
      </c>
      <c r="D3273" s="12">
        <v>136</v>
      </c>
      <c r="E3273" s="12">
        <v>0</v>
      </c>
      <c r="F3273" s="12">
        <v>0</v>
      </c>
      <c r="G3273" s="12">
        <v>0</v>
      </c>
      <c r="H3273" s="12">
        <v>0</v>
      </c>
      <c r="I3273" s="13">
        <v>40</v>
      </c>
      <c r="J3273" s="13">
        <v>10</v>
      </c>
      <c r="K3273" s="13">
        <v>0</v>
      </c>
      <c r="L3273" s="13">
        <v>50</v>
      </c>
      <c r="M3273" s="13">
        <v>80</v>
      </c>
      <c r="N3273" s="14">
        <f>D3273*$D$13</f>
        <v>204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(N3273/100)*(I3273*$I$13)+(N3273/100)*(J3273*$J$13)+(N3273/100)*(M3273*$M$13)+(N3273/100)*(L3273*$L$13)</f>
        <v>734.4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 t="shared" si="1034"/>
        <v>938.4</v>
      </c>
      <c r="Y3273" s="14">
        <f t="shared" si="1035"/>
        <v>0</v>
      </c>
      <c r="Z3273" s="14">
        <f t="shared" si="1036"/>
        <v>0</v>
      </c>
      <c r="AA3273" s="14">
        <f t="shared" si="1037"/>
        <v>0</v>
      </c>
      <c r="AB3273" s="14">
        <f t="shared" si="1039"/>
        <v>0</v>
      </c>
      <c r="AC3273" s="15">
        <f t="shared" si="1038"/>
        <v>938.4</v>
      </c>
      <c r="AD3273" s="48">
        <f>(ROUND(AC3273-AC3263,1)/AC3263)</f>
        <v>0.15</v>
      </c>
      <c r="AE3273" s="113"/>
      <c r="AF3273" s="60"/>
    </row>
    <row r="3274" spans="1:32">
      <c r="A3274" s="99" t="s">
        <v>833</v>
      </c>
      <c r="B3274" s="93"/>
      <c r="C3274" s="21" t="s">
        <v>328</v>
      </c>
      <c r="D3274" s="12">
        <v>170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84</v>
      </c>
      <c r="L3274" s="13">
        <v>0</v>
      </c>
      <c r="M3274" s="13">
        <v>0</v>
      </c>
      <c r="N3274" s="14">
        <f>D3274*$D$14</f>
        <v>255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683.4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4"/>
        <v>938.4</v>
      </c>
      <c r="Y3274" s="14">
        <f t="shared" si="1035"/>
        <v>0</v>
      </c>
      <c r="Z3274" s="14">
        <f t="shared" si="1036"/>
        <v>0</v>
      </c>
      <c r="AA3274" s="14">
        <f t="shared" si="1037"/>
        <v>0</v>
      </c>
      <c r="AB3274" s="14">
        <f t="shared" si="1039"/>
        <v>0</v>
      </c>
      <c r="AC3274" s="15">
        <f t="shared" si="1038"/>
        <v>938.4</v>
      </c>
      <c r="AD3274" s="48">
        <f>(ROUND(AC3274-AC3263,1)/AC3263)</f>
        <v>0.15</v>
      </c>
      <c r="AE3274" s="113"/>
      <c r="AF3274" s="60"/>
    </row>
    <row r="3275" spans="1:32">
      <c r="A3275" s="99"/>
      <c r="B3275" s="93"/>
      <c r="C3275" s="21" t="s">
        <v>329</v>
      </c>
      <c r="D3275" s="12">
        <v>170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84</v>
      </c>
      <c r="M3275" s="13">
        <v>0</v>
      </c>
      <c r="N3275" s="14">
        <f>D3275*$D$15</f>
        <v>255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683.4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4"/>
        <v>938.4</v>
      </c>
      <c r="Y3275" s="14">
        <f t="shared" si="1035"/>
        <v>0</v>
      </c>
      <c r="Z3275" s="14">
        <f t="shared" si="1036"/>
        <v>0</v>
      </c>
      <c r="AA3275" s="14">
        <f t="shared" si="1037"/>
        <v>0</v>
      </c>
      <c r="AB3275" s="14">
        <f t="shared" si="1039"/>
        <v>0</v>
      </c>
      <c r="AC3275" s="15">
        <f t="shared" si="1038"/>
        <v>938.4</v>
      </c>
      <c r="AD3275" s="48">
        <f>(ROUND(AC3275-AC3263,1)/AC3263)</f>
        <v>0.15</v>
      </c>
      <c r="AE3275" s="113"/>
      <c r="AF3275" s="60"/>
    </row>
    <row r="3276" spans="1:32">
      <c r="A3276" s="99"/>
      <c r="B3276" s="93"/>
      <c r="C3276" s="21" t="s">
        <v>325</v>
      </c>
      <c r="D3276" s="12">
        <v>136</v>
      </c>
      <c r="E3276" s="12">
        <v>0</v>
      </c>
      <c r="F3276" s="12">
        <v>0</v>
      </c>
      <c r="G3276" s="12">
        <v>0</v>
      </c>
      <c r="H3276" s="12">
        <v>0</v>
      </c>
      <c r="I3276" s="13">
        <v>40</v>
      </c>
      <c r="J3276" s="13">
        <v>48</v>
      </c>
      <c r="K3276" s="13">
        <v>0</v>
      </c>
      <c r="L3276" s="13">
        <v>50</v>
      </c>
      <c r="M3276" s="13">
        <v>0</v>
      </c>
      <c r="N3276" s="14">
        <f>D3276*$D$16</f>
        <v>217.60000000000002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(N3276/100)*(I3276*$I$16)+(N3276/100)*(J3276*$J$16)+(N3276/100)*(L3276*$L$16)</f>
        <v>670.20800000000008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4"/>
        <v>887.80800000000011</v>
      </c>
      <c r="Y3276" s="14">
        <f t="shared" si="1035"/>
        <v>0</v>
      </c>
      <c r="Z3276" s="14">
        <f t="shared" si="1036"/>
        <v>0</v>
      </c>
      <c r="AA3276" s="14">
        <f t="shared" si="1037"/>
        <v>0</v>
      </c>
      <c r="AB3276" s="14">
        <f t="shared" si="1039"/>
        <v>0</v>
      </c>
      <c r="AC3276" s="15">
        <f t="shared" si="1038"/>
        <v>887.8</v>
      </c>
      <c r="AD3276" s="48">
        <f>(ROUND(AC3276-AC3263,1)/AC3263)</f>
        <v>8.7990196078431365E-2</v>
      </c>
      <c r="AE3276" s="113"/>
      <c r="AF3276" s="60"/>
    </row>
    <row r="3277" spans="1:32">
      <c r="A3277" s="99"/>
      <c r="B3277" s="93"/>
      <c r="C3277" s="21" t="s">
        <v>326</v>
      </c>
      <c r="D3277" s="12">
        <v>136</v>
      </c>
      <c r="E3277" s="12">
        <v>0</v>
      </c>
      <c r="F3277" s="12">
        <v>0</v>
      </c>
      <c r="G3277" s="12">
        <v>0</v>
      </c>
      <c r="H3277" s="12">
        <v>0</v>
      </c>
      <c r="I3277" s="13">
        <v>70</v>
      </c>
      <c r="J3277" s="13">
        <v>10</v>
      </c>
      <c r="K3277" s="13">
        <v>0</v>
      </c>
      <c r="L3277" s="13">
        <v>50</v>
      </c>
      <c r="M3277" s="13">
        <v>0</v>
      </c>
      <c r="N3277" s="14">
        <f>D3277*$D$17</f>
        <v>217.60000000000002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(N3277/100)*(I3277*$I$17)+(N3277/100)*(J3277*$J$17)+(N3277/100)*(L3277*$L$17)</f>
        <v>772.48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4"/>
        <v>990.08</v>
      </c>
      <c r="Y3277" s="14">
        <f t="shared" si="1035"/>
        <v>0</v>
      </c>
      <c r="Z3277" s="14">
        <f t="shared" si="1036"/>
        <v>0</v>
      </c>
      <c r="AA3277" s="14">
        <f t="shared" si="1037"/>
        <v>0</v>
      </c>
      <c r="AB3277" s="14">
        <f t="shared" si="1039"/>
        <v>0</v>
      </c>
      <c r="AC3277" s="15">
        <f t="shared" si="1038"/>
        <v>990.1</v>
      </c>
      <c r="AD3277" s="48">
        <f>(ROUND(AC3277-AC3263,1)/AC3263)</f>
        <v>0.21335784313725489</v>
      </c>
      <c r="AE3277" s="113"/>
      <c r="AF3277" s="60"/>
    </row>
    <row r="3278" spans="1:32">
      <c r="A3278" s="106" t="s">
        <v>0</v>
      </c>
      <c r="B3278" s="90" t="s">
        <v>148</v>
      </c>
      <c r="C3278" s="50" t="s">
        <v>241</v>
      </c>
      <c r="D3278" s="11">
        <v>156</v>
      </c>
      <c r="E3278" s="11">
        <v>0</v>
      </c>
      <c r="F3278" s="11">
        <v>0</v>
      </c>
      <c r="G3278" s="11">
        <v>0</v>
      </c>
      <c r="H3278" s="11">
        <v>0</v>
      </c>
      <c r="I3278" s="51">
        <v>80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312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499.20000000000005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6"/>
        <v>811.2</v>
      </c>
      <c r="Y3278" s="52">
        <f t="shared" si="1027"/>
        <v>0</v>
      </c>
      <c r="Z3278" s="52">
        <f t="shared" si="1028"/>
        <v>0</v>
      </c>
      <c r="AA3278" s="52">
        <f t="shared" si="1029"/>
        <v>0</v>
      </c>
      <c r="AB3278" s="52">
        <f>R3278+W3278</f>
        <v>0</v>
      </c>
      <c r="AC3278" s="53">
        <f>ROUND(X3278+Y3278+Z3278+AA3278+AB3278,1)</f>
        <v>811.2</v>
      </c>
      <c r="AD3278" s="58"/>
      <c r="AE3278" s="113"/>
      <c r="AF3278" s="60"/>
    </row>
    <row r="3279" spans="1:32">
      <c r="A3279" s="99" t="s">
        <v>800</v>
      </c>
      <c r="B3279" s="91">
        <v>50</v>
      </c>
      <c r="C3279" s="21" t="s">
        <v>324</v>
      </c>
      <c r="D3279" s="12">
        <v>156</v>
      </c>
      <c r="E3279" s="12">
        <v>0</v>
      </c>
      <c r="F3279" s="12">
        <v>0</v>
      </c>
      <c r="G3279" s="12">
        <v>0</v>
      </c>
      <c r="H3279" s="12">
        <v>0</v>
      </c>
      <c r="I3279" s="13">
        <v>85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D3279*$D$4</f>
        <v>249.60000000000002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655.20000000000016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ref="X3279:X3292" si="1040">N3279+S3279</f>
        <v>904.80000000000018</v>
      </c>
      <c r="Y3279" s="14">
        <f t="shared" ref="Y3279:Y3292" si="1041">O3279+T3279</f>
        <v>0</v>
      </c>
      <c r="Z3279" s="14">
        <f t="shared" ref="Z3279:Z3292" si="1042">P3279+U3279</f>
        <v>0</v>
      </c>
      <c r="AA3279" s="14">
        <f t="shared" ref="AA3279:AA3292" si="1043">Q3279+V3279</f>
        <v>0</v>
      </c>
      <c r="AB3279" s="14">
        <f>R3279+W3279</f>
        <v>0</v>
      </c>
      <c r="AC3279" s="15">
        <f>ROUND(X3279+Y3279+Z3279+AA3279+AB3279,1)</f>
        <v>904.8</v>
      </c>
      <c r="AD3279" s="48">
        <f>(ROUND(AC3279-AC3278,1)/AC3278)</f>
        <v>0.11538461538461538</v>
      </c>
      <c r="AE3279" s="113"/>
      <c r="AF3279" s="60"/>
    </row>
    <row r="3280" spans="1:32">
      <c r="A3280" s="99" t="s">
        <v>801</v>
      </c>
      <c r="B3280" s="91">
        <v>0</v>
      </c>
      <c r="C3280" s="21" t="s">
        <v>834</v>
      </c>
      <c r="D3280" s="12">
        <v>156</v>
      </c>
      <c r="E3280" s="12">
        <v>0</v>
      </c>
      <c r="F3280" s="12">
        <v>0</v>
      </c>
      <c r="G3280" s="12">
        <v>0</v>
      </c>
      <c r="H3280" s="12">
        <v>0</v>
      </c>
      <c r="I3280" s="13">
        <v>80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312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449.28000000000003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40"/>
        <v>761.28</v>
      </c>
      <c r="Y3280" s="14">
        <f t="shared" si="1041"/>
        <v>0</v>
      </c>
      <c r="Z3280" s="14">
        <f t="shared" si="1042"/>
        <v>0</v>
      </c>
      <c r="AA3280" s="14">
        <f t="shared" si="1043"/>
        <v>0</v>
      </c>
      <c r="AB3280" s="14">
        <f>R3280+W3280</f>
        <v>0</v>
      </c>
      <c r="AC3280" s="15">
        <f t="shared" ref="AC3280:AC3292" si="1044">ROUND(X3280+Y3280+Z3280+AA3280+AB3280,1)</f>
        <v>761.3</v>
      </c>
      <c r="AD3280" s="48">
        <f>(ROUND(AC3280-AC3278,1)/AC3278)</f>
        <v>-6.1513806706114393E-2</v>
      </c>
      <c r="AE3280" s="113"/>
      <c r="AF3280" s="60"/>
    </row>
    <row r="3281" spans="1:32">
      <c r="A3281" s="99" t="s">
        <v>802</v>
      </c>
      <c r="B3281" s="91">
        <v>0</v>
      </c>
      <c r="C3281" s="21" t="s">
        <v>337</v>
      </c>
      <c r="D3281" s="12">
        <v>156</v>
      </c>
      <c r="E3281" s="12">
        <v>0</v>
      </c>
      <c r="F3281" s="12">
        <v>0</v>
      </c>
      <c r="G3281" s="12">
        <v>0</v>
      </c>
      <c r="H3281" s="12">
        <v>0</v>
      </c>
      <c r="I3281" s="13">
        <v>80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312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449.28000000000003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40"/>
        <v>761.28</v>
      </c>
      <c r="Y3281" s="14">
        <f t="shared" si="1041"/>
        <v>0</v>
      </c>
      <c r="Z3281" s="14">
        <f t="shared" si="1042"/>
        <v>0</v>
      </c>
      <c r="AA3281" s="14">
        <f t="shared" si="1043"/>
        <v>0</v>
      </c>
      <c r="AB3281" s="14">
        <f t="shared" ref="AB3281:AB3292" si="1045">R3281+W3281</f>
        <v>0</v>
      </c>
      <c r="AC3281" s="15">
        <f t="shared" si="1044"/>
        <v>761.3</v>
      </c>
      <c r="AD3281" s="48">
        <f>(ROUND(AC3281-AC3278,1)/AC3278)</f>
        <v>-6.1513806706114393E-2</v>
      </c>
      <c r="AE3281" s="113"/>
      <c r="AF3281" s="60"/>
    </row>
    <row r="3282" spans="1:32">
      <c r="A3282" s="99" t="s">
        <v>803</v>
      </c>
      <c r="B3282" s="91">
        <v>0</v>
      </c>
      <c r="C3282" s="21" t="s">
        <v>338</v>
      </c>
      <c r="D3282" s="12">
        <v>156</v>
      </c>
      <c r="E3282" s="12">
        <v>0</v>
      </c>
      <c r="F3282" s="12">
        <v>0</v>
      </c>
      <c r="G3282" s="12">
        <v>0</v>
      </c>
      <c r="H3282" s="12">
        <v>0</v>
      </c>
      <c r="I3282" s="13">
        <v>80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312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449.28000000000003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40"/>
        <v>761.28</v>
      </c>
      <c r="Y3282" s="14">
        <f t="shared" si="1041"/>
        <v>0</v>
      </c>
      <c r="Z3282" s="14">
        <f t="shared" si="1042"/>
        <v>0</v>
      </c>
      <c r="AA3282" s="14">
        <f t="shared" si="1043"/>
        <v>0</v>
      </c>
      <c r="AB3282" s="14">
        <f t="shared" si="1045"/>
        <v>0</v>
      </c>
      <c r="AC3282" s="15">
        <f t="shared" si="1044"/>
        <v>761.3</v>
      </c>
      <c r="AD3282" s="48">
        <f>(ROUND(AC3282-AC3278,1)/AC3278)</f>
        <v>-6.1513806706114393E-2</v>
      </c>
      <c r="AE3282" s="113"/>
      <c r="AF3282" s="60"/>
    </row>
    <row r="3283" spans="1:32">
      <c r="A3283" s="99" t="s">
        <v>653</v>
      </c>
      <c r="B3283" s="91"/>
      <c r="C3283" s="21" t="s">
        <v>339</v>
      </c>
      <c r="D3283" s="12">
        <v>156</v>
      </c>
      <c r="E3283" s="12">
        <v>0</v>
      </c>
      <c r="F3283" s="12">
        <v>0</v>
      </c>
      <c r="G3283" s="12">
        <v>0</v>
      </c>
      <c r="H3283" s="12">
        <v>0</v>
      </c>
      <c r="I3283" s="13">
        <v>80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312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449.28000000000003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40"/>
        <v>761.28</v>
      </c>
      <c r="Y3283" s="14">
        <f t="shared" si="1041"/>
        <v>0</v>
      </c>
      <c r="Z3283" s="14">
        <f t="shared" si="1042"/>
        <v>0</v>
      </c>
      <c r="AA3283" s="14">
        <f t="shared" si="1043"/>
        <v>0</v>
      </c>
      <c r="AB3283" s="14">
        <f t="shared" si="1045"/>
        <v>0</v>
      </c>
      <c r="AC3283" s="15">
        <f t="shared" si="1044"/>
        <v>761.3</v>
      </c>
      <c r="AD3283" s="48">
        <f>(ROUND(AC3283-AC3278,1)/AC3278)</f>
        <v>-6.1513806706114393E-2</v>
      </c>
      <c r="AE3283" s="113"/>
      <c r="AF3283" s="60"/>
    </row>
    <row r="3284" spans="1:32">
      <c r="A3284" s="99" t="s">
        <v>594</v>
      </c>
      <c r="B3284" s="91"/>
      <c r="C3284" s="21" t="s">
        <v>1</v>
      </c>
      <c r="D3284" s="12">
        <v>78</v>
      </c>
      <c r="E3284" s="12">
        <v>170</v>
      </c>
      <c r="F3284" s="12">
        <v>0</v>
      </c>
      <c r="G3284" s="12">
        <v>0</v>
      </c>
      <c r="H3284" s="12">
        <v>0</v>
      </c>
      <c r="I3284" s="13">
        <v>80</v>
      </c>
      <c r="J3284" s="13">
        <v>0</v>
      </c>
      <c r="K3284" s="13">
        <v>85</v>
      </c>
      <c r="L3284" s="13">
        <v>0</v>
      </c>
      <c r="M3284" s="13">
        <v>0</v>
      </c>
      <c r="N3284" s="14">
        <f>D3284*$D$9</f>
        <v>101.4</v>
      </c>
      <c r="O3284" s="14">
        <f>E3284*$E$9</f>
        <v>255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162.24</v>
      </c>
      <c r="T3284" s="14">
        <f>(O3284/100)*(K3284*$K$9)</f>
        <v>433.49999999999994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40"/>
        <v>263.64</v>
      </c>
      <c r="Y3284" s="14">
        <f t="shared" si="1041"/>
        <v>688.5</v>
      </c>
      <c r="Z3284" s="14">
        <f t="shared" si="1042"/>
        <v>0</v>
      </c>
      <c r="AA3284" s="14">
        <f t="shared" si="1043"/>
        <v>0</v>
      </c>
      <c r="AB3284" s="14">
        <f t="shared" si="1045"/>
        <v>0</v>
      </c>
      <c r="AC3284" s="15">
        <f t="shared" si="1044"/>
        <v>952.1</v>
      </c>
      <c r="AD3284" s="48">
        <f>(ROUND(AC3284-AC3278,1)/AC3278)</f>
        <v>0.17369329388560156</v>
      </c>
      <c r="AE3284" s="113"/>
      <c r="AF3284" s="60"/>
    </row>
    <row r="3285" spans="1:32">
      <c r="A3285" s="99" t="s">
        <v>829</v>
      </c>
      <c r="B3285" s="91"/>
      <c r="C3285" s="21" t="s">
        <v>2</v>
      </c>
      <c r="D3285" s="12">
        <v>78</v>
      </c>
      <c r="E3285" s="12">
        <v>0</v>
      </c>
      <c r="F3285" s="12">
        <v>170</v>
      </c>
      <c r="G3285" s="12">
        <v>0</v>
      </c>
      <c r="H3285" s="12">
        <v>0</v>
      </c>
      <c r="I3285" s="13">
        <v>80</v>
      </c>
      <c r="J3285" s="13">
        <v>0</v>
      </c>
      <c r="K3285" s="13">
        <v>42.5</v>
      </c>
      <c r="L3285" s="13">
        <v>42.5</v>
      </c>
      <c r="M3285" s="13">
        <v>0</v>
      </c>
      <c r="N3285" s="14">
        <f>D3285*$D$10</f>
        <v>101.4</v>
      </c>
      <c r="O3285" s="14">
        <f>E3285*$E$10</f>
        <v>0</v>
      </c>
      <c r="P3285" s="14">
        <f>F3285*$F$10</f>
        <v>255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162.24</v>
      </c>
      <c r="T3285" s="14">
        <f>(O3285/100)*(K3285*$J$10)</f>
        <v>0</v>
      </c>
      <c r="U3285" s="14">
        <f>(P3285/100)*(K3285*$K$10)+(P3285/100)*(L3285*$L$10)</f>
        <v>433.49999999999994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40"/>
        <v>263.64</v>
      </c>
      <c r="Y3285" s="14">
        <f t="shared" si="1041"/>
        <v>0</v>
      </c>
      <c r="Z3285" s="14">
        <f t="shared" si="1042"/>
        <v>688.5</v>
      </c>
      <c r="AA3285" s="14">
        <f t="shared" si="1043"/>
        <v>0</v>
      </c>
      <c r="AB3285" s="14">
        <f t="shared" si="1045"/>
        <v>0</v>
      </c>
      <c r="AC3285" s="15">
        <f t="shared" si="1044"/>
        <v>952.1</v>
      </c>
      <c r="AD3285" s="48">
        <f>(ROUND(AC3285-AC3278,1)/AC3278)</f>
        <v>0.17369329388560156</v>
      </c>
      <c r="AE3285" s="113"/>
      <c r="AF3285" s="60"/>
    </row>
    <row r="3286" spans="1:32">
      <c r="A3286" s="99" t="s">
        <v>830</v>
      </c>
      <c r="B3286" s="91"/>
      <c r="C3286" s="21" t="s">
        <v>3</v>
      </c>
      <c r="D3286" s="12">
        <v>78</v>
      </c>
      <c r="E3286" s="12">
        <v>0</v>
      </c>
      <c r="F3286" s="12">
        <v>0</v>
      </c>
      <c r="G3286" s="12">
        <v>170</v>
      </c>
      <c r="H3286" s="12">
        <v>0</v>
      </c>
      <c r="I3286" s="13">
        <v>80</v>
      </c>
      <c r="J3286" s="13">
        <v>0</v>
      </c>
      <c r="K3286" s="13">
        <v>0</v>
      </c>
      <c r="L3286" s="13">
        <v>85</v>
      </c>
      <c r="M3286" s="13">
        <v>0</v>
      </c>
      <c r="N3286" s="14">
        <f>D3286*$D$11</f>
        <v>101.4</v>
      </c>
      <c r="O3286" s="14">
        <f>E3286*$E$11</f>
        <v>0</v>
      </c>
      <c r="P3286" s="14">
        <f>F3286*$F$11</f>
        <v>0</v>
      </c>
      <c r="Q3286" s="14">
        <f>G3286*$G$11</f>
        <v>255</v>
      </c>
      <c r="R3286" s="14">
        <f>H3286*$H$11</f>
        <v>0</v>
      </c>
      <c r="S3286" s="14">
        <f>(N3286/100)*(I3286*$I$11)+(N3286/100)*(J3286*$J$11)</f>
        <v>162.24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433.49999999999994</v>
      </c>
      <c r="W3286" s="14">
        <f>(R3286/100)*(K3286*$K$11)+(R3286/100)*(L3286*$L$11)</f>
        <v>0</v>
      </c>
      <c r="X3286" s="14">
        <f t="shared" si="1040"/>
        <v>263.64</v>
      </c>
      <c r="Y3286" s="14">
        <f t="shared" si="1041"/>
        <v>0</v>
      </c>
      <c r="Z3286" s="14">
        <f t="shared" si="1042"/>
        <v>0</v>
      </c>
      <c r="AA3286" s="14">
        <f t="shared" si="1043"/>
        <v>688.5</v>
      </c>
      <c r="AB3286" s="14">
        <f t="shared" si="1045"/>
        <v>0</v>
      </c>
      <c r="AC3286" s="15">
        <f t="shared" si="1044"/>
        <v>952.1</v>
      </c>
      <c r="AD3286" s="48">
        <f>(ROUND(AC3286-AC3278,1)/AC3278)</f>
        <v>0.17369329388560156</v>
      </c>
      <c r="AE3286" s="113"/>
      <c r="AF3286" s="60"/>
    </row>
    <row r="3287" spans="1:32">
      <c r="A3287" s="99" t="s">
        <v>831</v>
      </c>
      <c r="B3287" s="91"/>
      <c r="C3287" s="21" t="s">
        <v>4</v>
      </c>
      <c r="D3287" s="12">
        <v>78</v>
      </c>
      <c r="E3287" s="12">
        <v>0</v>
      </c>
      <c r="F3287" s="12">
        <v>0</v>
      </c>
      <c r="G3287" s="12">
        <v>0</v>
      </c>
      <c r="H3287" s="12">
        <v>170</v>
      </c>
      <c r="I3287" s="13">
        <v>80</v>
      </c>
      <c r="J3287" s="13">
        <v>0</v>
      </c>
      <c r="K3287" s="13">
        <v>42.5</v>
      </c>
      <c r="L3287" s="13">
        <v>42.5</v>
      </c>
      <c r="M3287" s="13">
        <v>0</v>
      </c>
      <c r="N3287" s="14">
        <f>D3287*$D$12</f>
        <v>101.4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255</v>
      </c>
      <c r="S3287" s="14">
        <f>(N3287/100)*(I3287*$I$12)+(N3287/100)*(J3287*$J$12)</f>
        <v>162.24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433.49999999999994</v>
      </c>
      <c r="X3287" s="14">
        <f t="shared" si="1040"/>
        <v>263.64</v>
      </c>
      <c r="Y3287" s="14">
        <f t="shared" si="1041"/>
        <v>0</v>
      </c>
      <c r="Z3287" s="14">
        <f t="shared" si="1042"/>
        <v>0</v>
      </c>
      <c r="AA3287" s="14">
        <f t="shared" si="1043"/>
        <v>0</v>
      </c>
      <c r="AB3287" s="14">
        <f t="shared" si="1045"/>
        <v>688.5</v>
      </c>
      <c r="AC3287" s="15">
        <f t="shared" si="1044"/>
        <v>952.1</v>
      </c>
      <c r="AD3287" s="48">
        <f>(ROUND(AC3287-AC3278,1)/AC3278)</f>
        <v>0.17369329388560156</v>
      </c>
      <c r="AE3287" s="113"/>
      <c r="AF3287" s="60"/>
    </row>
    <row r="3288" spans="1:32">
      <c r="A3288" s="99" t="s">
        <v>832</v>
      </c>
      <c r="B3288" s="91"/>
      <c r="C3288" s="21" t="s">
        <v>327</v>
      </c>
      <c r="D3288" s="12">
        <v>156</v>
      </c>
      <c r="E3288" s="12">
        <v>0</v>
      </c>
      <c r="F3288" s="12">
        <v>0</v>
      </c>
      <c r="G3288" s="12">
        <v>0</v>
      </c>
      <c r="H3288" s="12">
        <v>0</v>
      </c>
      <c r="I3288" s="13">
        <v>80</v>
      </c>
      <c r="J3288" s="13">
        <v>0</v>
      </c>
      <c r="K3288" s="13">
        <v>0</v>
      </c>
      <c r="L3288" s="13">
        <v>0</v>
      </c>
      <c r="M3288" s="13">
        <v>70</v>
      </c>
      <c r="N3288" s="14">
        <f>D3288*$D$13</f>
        <v>234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702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936</v>
      </c>
      <c r="Y3288" s="14">
        <f t="shared" si="1041"/>
        <v>0</v>
      </c>
      <c r="Z3288" s="14">
        <f t="shared" si="1042"/>
        <v>0</v>
      </c>
      <c r="AA3288" s="14">
        <f t="shared" si="1043"/>
        <v>0</v>
      </c>
      <c r="AB3288" s="14">
        <f t="shared" si="1045"/>
        <v>0</v>
      </c>
      <c r="AC3288" s="15">
        <f t="shared" si="1044"/>
        <v>936</v>
      </c>
      <c r="AD3288" s="48">
        <f>(ROUND(AC3288-AC3278,1)/AC3278)</f>
        <v>0.15384615384615383</v>
      </c>
      <c r="AE3288" s="113"/>
      <c r="AF3288" s="60"/>
    </row>
    <row r="3289" spans="1:32">
      <c r="A3289" s="99" t="s">
        <v>833</v>
      </c>
      <c r="B3289" s="91"/>
      <c r="C3289" s="21" t="s">
        <v>328</v>
      </c>
      <c r="D3289" s="12">
        <v>156</v>
      </c>
      <c r="E3289" s="12">
        <v>0</v>
      </c>
      <c r="F3289" s="12">
        <v>0</v>
      </c>
      <c r="G3289" s="12">
        <v>0</v>
      </c>
      <c r="H3289" s="12">
        <v>0</v>
      </c>
      <c r="I3289" s="13">
        <v>80</v>
      </c>
      <c r="J3289" s="13">
        <v>0</v>
      </c>
      <c r="K3289" s="13">
        <v>70</v>
      </c>
      <c r="L3289" s="13">
        <v>0</v>
      </c>
      <c r="M3289" s="13">
        <v>0</v>
      </c>
      <c r="N3289" s="14">
        <f>D3289*$D$14</f>
        <v>234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702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40"/>
        <v>936</v>
      </c>
      <c r="Y3289" s="14">
        <f t="shared" si="1041"/>
        <v>0</v>
      </c>
      <c r="Z3289" s="14">
        <f t="shared" si="1042"/>
        <v>0</v>
      </c>
      <c r="AA3289" s="14">
        <f t="shared" si="1043"/>
        <v>0</v>
      </c>
      <c r="AB3289" s="14">
        <f t="shared" si="1045"/>
        <v>0</v>
      </c>
      <c r="AC3289" s="15">
        <f t="shared" si="1044"/>
        <v>936</v>
      </c>
      <c r="AD3289" s="48">
        <f>(ROUND(AC3289-AC3278,1)/AC3278)</f>
        <v>0.15384615384615383</v>
      </c>
      <c r="AE3289" s="113"/>
      <c r="AF3289" s="60"/>
    </row>
    <row r="3290" spans="1:32">
      <c r="A3290" s="99"/>
      <c r="B3290" s="91"/>
      <c r="C3290" s="21" t="s">
        <v>329</v>
      </c>
      <c r="D3290" s="12">
        <v>156</v>
      </c>
      <c r="E3290" s="12">
        <v>0</v>
      </c>
      <c r="F3290" s="12">
        <v>0</v>
      </c>
      <c r="G3290" s="12">
        <v>0</v>
      </c>
      <c r="H3290" s="12">
        <v>0</v>
      </c>
      <c r="I3290" s="13">
        <v>80</v>
      </c>
      <c r="J3290" s="13">
        <v>0</v>
      </c>
      <c r="K3290" s="13">
        <v>0</v>
      </c>
      <c r="L3290" s="13">
        <v>70</v>
      </c>
      <c r="M3290" s="13">
        <v>0</v>
      </c>
      <c r="N3290" s="14">
        <f>D3290*$D$15</f>
        <v>234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702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40"/>
        <v>936</v>
      </c>
      <c r="Y3290" s="14">
        <f t="shared" si="1041"/>
        <v>0</v>
      </c>
      <c r="Z3290" s="14">
        <f t="shared" si="1042"/>
        <v>0</v>
      </c>
      <c r="AA3290" s="14">
        <f t="shared" si="1043"/>
        <v>0</v>
      </c>
      <c r="AB3290" s="14">
        <f t="shared" si="1045"/>
        <v>0</v>
      </c>
      <c r="AC3290" s="15">
        <f t="shared" si="1044"/>
        <v>936</v>
      </c>
      <c r="AD3290" s="48">
        <f>(ROUND(AC3290-AC3278,1)/AC3278)</f>
        <v>0.15384615384615383</v>
      </c>
      <c r="AE3290" s="113" t="s">
        <v>799</v>
      </c>
      <c r="AF3290" s="60"/>
    </row>
    <row r="3291" spans="1:32">
      <c r="A3291" s="99"/>
      <c r="B3291" s="91"/>
      <c r="C3291" s="21" t="s">
        <v>325</v>
      </c>
      <c r="D3291" s="12">
        <v>156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46</v>
      </c>
      <c r="K3291" s="13">
        <v>0</v>
      </c>
      <c r="L3291" s="13">
        <v>0</v>
      </c>
      <c r="M3291" s="13">
        <v>0</v>
      </c>
      <c r="N3291" s="14">
        <f>D3291*$D$16</f>
        <v>249.60000000000002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601.53600000000006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40"/>
        <v>851.13600000000008</v>
      </c>
      <c r="Y3291" s="14">
        <f t="shared" si="1041"/>
        <v>0</v>
      </c>
      <c r="Z3291" s="14">
        <f t="shared" si="1042"/>
        <v>0</v>
      </c>
      <c r="AA3291" s="14">
        <f t="shared" si="1043"/>
        <v>0</v>
      </c>
      <c r="AB3291" s="14">
        <f t="shared" si="1045"/>
        <v>0</v>
      </c>
      <c r="AC3291" s="15">
        <f t="shared" si="1044"/>
        <v>851.1</v>
      </c>
      <c r="AD3291" s="48">
        <f>(ROUND(AC3291-AC3278,1)/AC3278)</f>
        <v>4.9186390532544373E-2</v>
      </c>
      <c r="AE3291" s="113"/>
      <c r="AF3291" s="60"/>
    </row>
    <row r="3292" spans="1:32">
      <c r="A3292" s="99"/>
      <c r="B3292" s="91"/>
      <c r="C3292" s="21" t="s">
        <v>326</v>
      </c>
      <c r="D3292" s="12">
        <v>156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249.60000000000002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742.56000000000017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40"/>
        <v>992.1600000000002</v>
      </c>
      <c r="Y3292" s="14">
        <f t="shared" si="1041"/>
        <v>0</v>
      </c>
      <c r="Z3292" s="14">
        <f t="shared" si="1042"/>
        <v>0</v>
      </c>
      <c r="AA3292" s="14">
        <f t="shared" si="1043"/>
        <v>0</v>
      </c>
      <c r="AB3292" s="14">
        <f t="shared" si="1045"/>
        <v>0</v>
      </c>
      <c r="AC3292" s="15">
        <f t="shared" si="1044"/>
        <v>992.2</v>
      </c>
      <c r="AD3292" s="48">
        <f>(ROUND(AC3292-AC3278,1)/AC3278)</f>
        <v>0.22312623274161733</v>
      </c>
      <c r="AE3292" s="113"/>
      <c r="AF3292" s="60"/>
    </row>
    <row r="3293" spans="1:32">
      <c r="A3293" s="106" t="s">
        <v>0</v>
      </c>
      <c r="B3293" s="92" t="s">
        <v>149</v>
      </c>
      <c r="C3293" s="50" t="s">
        <v>241</v>
      </c>
      <c r="D3293" s="11">
        <v>150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300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510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6"/>
        <v>810</v>
      </c>
      <c r="Y3293" s="52">
        <f t="shared" si="1027"/>
        <v>0</v>
      </c>
      <c r="Z3293" s="52">
        <f t="shared" si="1028"/>
        <v>0</v>
      </c>
      <c r="AA3293" s="52">
        <f t="shared" si="1029"/>
        <v>0</v>
      </c>
      <c r="AB3293" s="52">
        <f>R3293+W3293</f>
        <v>0</v>
      </c>
      <c r="AC3293" s="53">
        <f>ROUND(X3293+Y3293+Z3293+AA3293+AB3293,1)</f>
        <v>810</v>
      </c>
      <c r="AD3293" s="58"/>
      <c r="AE3293" s="113"/>
      <c r="AF3293" s="60"/>
    </row>
    <row r="3294" spans="1:32">
      <c r="A3294" s="99" t="s">
        <v>800</v>
      </c>
      <c r="B3294" s="93">
        <v>40</v>
      </c>
      <c r="C3294" s="21" t="s">
        <v>324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36</v>
      </c>
      <c r="K3294" s="13">
        <v>0</v>
      </c>
      <c r="L3294" s="13">
        <v>0</v>
      </c>
      <c r="M3294" s="13">
        <v>0</v>
      </c>
      <c r="N3294" s="14">
        <f>D3294*$D$4</f>
        <v>240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696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si="1026"/>
        <v>936</v>
      </c>
      <c r="Y3294" s="14">
        <f t="shared" si="1027"/>
        <v>0</v>
      </c>
      <c r="Z3294" s="14">
        <f t="shared" si="1028"/>
        <v>0</v>
      </c>
      <c r="AA3294" s="14">
        <f t="shared" si="1029"/>
        <v>0</v>
      </c>
      <c r="AB3294" s="14">
        <f>R3294+W3294</f>
        <v>0</v>
      </c>
      <c r="AC3294" s="15">
        <f>ROUND(X3294+Y3294+Z3294+AA3294+AB3294,1)</f>
        <v>936</v>
      </c>
      <c r="AD3294" s="48">
        <f>(ROUND(AC3294-AC3293,1)/AC3293)</f>
        <v>0.15555555555555556</v>
      </c>
      <c r="AE3294" s="113"/>
      <c r="AF3294" s="60"/>
    </row>
    <row r="3295" spans="1:32">
      <c r="A3295" s="99" t="s">
        <v>801</v>
      </c>
      <c r="B3295" s="93">
        <v>0</v>
      </c>
      <c r="C3295" s="21" t="s">
        <v>834</v>
      </c>
      <c r="D3295" s="12">
        <v>150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300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459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26"/>
        <v>759</v>
      </c>
      <c r="Y3295" s="14">
        <f t="shared" si="1027"/>
        <v>0</v>
      </c>
      <c r="Z3295" s="14">
        <f t="shared" si="1028"/>
        <v>0</v>
      </c>
      <c r="AA3295" s="14">
        <f t="shared" si="1029"/>
        <v>0</v>
      </c>
      <c r="AB3295" s="14">
        <f>R3295+W3295</f>
        <v>0</v>
      </c>
      <c r="AC3295" s="15">
        <f t="shared" ref="AC3295:AC3307" si="1046">ROUND(X3295+Y3295+Z3295+AA3295+AB3295,1)</f>
        <v>759</v>
      </c>
      <c r="AD3295" s="48">
        <f>(ROUND(AC3295-AC3293,1)/AC3293)</f>
        <v>-6.2962962962962957E-2</v>
      </c>
      <c r="AE3295" s="113"/>
      <c r="AF3295" s="60"/>
    </row>
    <row r="3296" spans="1:32">
      <c r="A3296" s="99" t="s">
        <v>802</v>
      </c>
      <c r="B3296" s="93">
        <v>0</v>
      </c>
      <c r="C3296" s="21" t="s">
        <v>337</v>
      </c>
      <c r="D3296" s="12">
        <v>150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300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459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26"/>
        <v>759</v>
      </c>
      <c r="Y3296" s="14">
        <f t="shared" si="1027"/>
        <v>0</v>
      </c>
      <c r="Z3296" s="14">
        <f t="shared" si="1028"/>
        <v>0</v>
      </c>
      <c r="AA3296" s="14">
        <f t="shared" si="1029"/>
        <v>0</v>
      </c>
      <c r="AB3296" s="14">
        <f t="shared" ref="AB3296:AB3307" si="1047">R3296+W3296</f>
        <v>0</v>
      </c>
      <c r="AC3296" s="15">
        <f t="shared" si="1046"/>
        <v>759</v>
      </c>
      <c r="AD3296" s="48">
        <f>(ROUND(AC3296-AC3293,1)/AC3293)</f>
        <v>-6.2962962962962957E-2</v>
      </c>
      <c r="AE3296" s="113"/>
      <c r="AF3296" s="60"/>
    </row>
    <row r="3297" spans="1:32">
      <c r="A3297" s="99" t="s">
        <v>803</v>
      </c>
      <c r="B3297" s="93">
        <v>0</v>
      </c>
      <c r="C3297" s="21" t="s">
        <v>338</v>
      </c>
      <c r="D3297" s="12">
        <v>150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300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459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26"/>
        <v>759</v>
      </c>
      <c r="Y3297" s="14">
        <f t="shared" si="1027"/>
        <v>0</v>
      </c>
      <c r="Z3297" s="14">
        <f t="shared" si="1028"/>
        <v>0</v>
      </c>
      <c r="AA3297" s="14">
        <f t="shared" si="1029"/>
        <v>0</v>
      </c>
      <c r="AB3297" s="14">
        <f t="shared" si="1047"/>
        <v>0</v>
      </c>
      <c r="AC3297" s="15">
        <f t="shared" si="1046"/>
        <v>759</v>
      </c>
      <c r="AD3297" s="48">
        <f>(ROUND(AC3297-AC3293,1)/AC3293)</f>
        <v>-6.2962962962962957E-2</v>
      </c>
      <c r="AE3297" s="113"/>
      <c r="AF3297" s="60"/>
    </row>
    <row r="3298" spans="1:32">
      <c r="A3298" s="99" t="s">
        <v>653</v>
      </c>
      <c r="B3298" s="93"/>
      <c r="C3298" s="21" t="s">
        <v>339</v>
      </c>
      <c r="D3298" s="12">
        <v>150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300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459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26"/>
        <v>759</v>
      </c>
      <c r="Y3298" s="14">
        <f t="shared" si="1027"/>
        <v>0</v>
      </c>
      <c r="Z3298" s="14">
        <f t="shared" si="1028"/>
        <v>0</v>
      </c>
      <c r="AA3298" s="14">
        <f t="shared" si="1029"/>
        <v>0</v>
      </c>
      <c r="AB3298" s="14">
        <f t="shared" si="1047"/>
        <v>0</v>
      </c>
      <c r="AC3298" s="15">
        <f t="shared" si="1046"/>
        <v>759</v>
      </c>
      <c r="AD3298" s="48">
        <f>(ROUND(AC3298-AC3293,1)/AC3293)</f>
        <v>-6.2962962962962957E-2</v>
      </c>
      <c r="AE3298" s="113"/>
      <c r="AF3298" s="60"/>
    </row>
    <row r="3299" spans="1:32">
      <c r="A3299" s="99" t="s">
        <v>594</v>
      </c>
      <c r="B3299" s="93"/>
      <c r="C3299" s="21" t="s">
        <v>1</v>
      </c>
      <c r="D3299" s="12">
        <v>75</v>
      </c>
      <c r="E3299" s="12">
        <v>160</v>
      </c>
      <c r="F3299" s="12">
        <v>0</v>
      </c>
      <c r="G3299" s="12">
        <v>0</v>
      </c>
      <c r="H3299" s="12">
        <v>0</v>
      </c>
      <c r="I3299" s="13">
        <v>65</v>
      </c>
      <c r="J3299" s="13">
        <v>20</v>
      </c>
      <c r="K3299" s="13">
        <v>90</v>
      </c>
      <c r="L3299" s="13">
        <v>0</v>
      </c>
      <c r="M3299" s="13">
        <v>0</v>
      </c>
      <c r="N3299" s="14">
        <f>D3299*$D$9</f>
        <v>97.5</v>
      </c>
      <c r="O3299" s="14">
        <f>E3299*$E$9</f>
        <v>240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165.75</v>
      </c>
      <c r="T3299" s="14">
        <f>(O3299/100)*(K3299*$K$9)</f>
        <v>432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26"/>
        <v>263.25</v>
      </c>
      <c r="Y3299" s="14">
        <f t="shared" si="1027"/>
        <v>672</v>
      </c>
      <c r="Z3299" s="14">
        <f t="shared" si="1028"/>
        <v>0</v>
      </c>
      <c r="AA3299" s="14">
        <f t="shared" si="1029"/>
        <v>0</v>
      </c>
      <c r="AB3299" s="14">
        <f t="shared" si="1047"/>
        <v>0</v>
      </c>
      <c r="AC3299" s="15">
        <f t="shared" si="1046"/>
        <v>935.3</v>
      </c>
      <c r="AD3299" s="48">
        <f>(ROUND(AC3299-AC3293,1)/AC3293)</f>
        <v>0.15469135802469136</v>
      </c>
      <c r="AE3299" s="113"/>
      <c r="AF3299" s="60"/>
    </row>
    <row r="3300" spans="1:32">
      <c r="A3300" s="99" t="s">
        <v>829</v>
      </c>
      <c r="B3300" s="93"/>
      <c r="C3300" s="21" t="s">
        <v>2</v>
      </c>
      <c r="D3300" s="12">
        <v>75</v>
      </c>
      <c r="E3300" s="12">
        <v>0</v>
      </c>
      <c r="F3300" s="12">
        <v>160</v>
      </c>
      <c r="G3300" s="12">
        <v>0</v>
      </c>
      <c r="H3300" s="12">
        <v>0</v>
      </c>
      <c r="I3300" s="13">
        <v>65</v>
      </c>
      <c r="J3300" s="13">
        <v>20</v>
      </c>
      <c r="K3300" s="13">
        <v>45</v>
      </c>
      <c r="L3300" s="13">
        <v>45</v>
      </c>
      <c r="M3300" s="13">
        <v>0</v>
      </c>
      <c r="N3300" s="14">
        <f>D3300*$D$10</f>
        <v>97.5</v>
      </c>
      <c r="O3300" s="14">
        <f>E3300*$E$10</f>
        <v>0</v>
      </c>
      <c r="P3300" s="14">
        <f>F3300*$F$10</f>
        <v>240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165.75</v>
      </c>
      <c r="T3300" s="14">
        <f>(O3300/100)*(K3300*$J$10)</f>
        <v>0</v>
      </c>
      <c r="U3300" s="14">
        <f>(P3300/100)*(K3300*$K$10)+(P3300/100)*(L3300*$L$10)</f>
        <v>432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26"/>
        <v>263.25</v>
      </c>
      <c r="Y3300" s="14">
        <f t="shared" si="1027"/>
        <v>0</v>
      </c>
      <c r="Z3300" s="14">
        <f t="shared" si="1028"/>
        <v>672</v>
      </c>
      <c r="AA3300" s="14">
        <f t="shared" si="1029"/>
        <v>0</v>
      </c>
      <c r="AB3300" s="14">
        <f t="shared" si="1047"/>
        <v>0</v>
      </c>
      <c r="AC3300" s="15">
        <f t="shared" si="1046"/>
        <v>935.3</v>
      </c>
      <c r="AD3300" s="48">
        <f>(ROUND(AC3300-AC3293,1)/AC3293)</f>
        <v>0.15469135802469136</v>
      </c>
      <c r="AE3300" s="113"/>
      <c r="AF3300" s="60"/>
    </row>
    <row r="3301" spans="1:32">
      <c r="A3301" s="99" t="s">
        <v>830</v>
      </c>
      <c r="B3301" s="93"/>
      <c r="C3301" s="21" t="s">
        <v>3</v>
      </c>
      <c r="D3301" s="12">
        <v>75</v>
      </c>
      <c r="E3301" s="12">
        <v>0</v>
      </c>
      <c r="F3301" s="12">
        <v>0</v>
      </c>
      <c r="G3301" s="12">
        <v>160</v>
      </c>
      <c r="H3301" s="12">
        <v>0</v>
      </c>
      <c r="I3301" s="13">
        <v>65</v>
      </c>
      <c r="J3301" s="13">
        <v>20</v>
      </c>
      <c r="K3301" s="13">
        <v>0</v>
      </c>
      <c r="L3301" s="13">
        <v>90</v>
      </c>
      <c r="M3301" s="13">
        <v>0</v>
      </c>
      <c r="N3301" s="14">
        <f>D3301*$D$11</f>
        <v>97.5</v>
      </c>
      <c r="O3301" s="14">
        <f>E3301*$E$11</f>
        <v>0</v>
      </c>
      <c r="P3301" s="14">
        <f>F3301*$F$11</f>
        <v>0</v>
      </c>
      <c r="Q3301" s="14">
        <f>G3301*$G$11</f>
        <v>240</v>
      </c>
      <c r="R3301" s="14">
        <f>H3301*$H$11</f>
        <v>0</v>
      </c>
      <c r="S3301" s="14">
        <f>(N3301/100)*(I3301*$I$11)+(N3301/100)*(J3301*$J$11)</f>
        <v>165.75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432</v>
      </c>
      <c r="W3301" s="14">
        <f>(R3301/100)*(K3301*$K$11)+(R3301/100)*(L3301*$L$11)</f>
        <v>0</v>
      </c>
      <c r="X3301" s="14">
        <f t="shared" si="1026"/>
        <v>263.25</v>
      </c>
      <c r="Y3301" s="14">
        <f t="shared" si="1027"/>
        <v>0</v>
      </c>
      <c r="Z3301" s="14">
        <f t="shared" si="1028"/>
        <v>0</v>
      </c>
      <c r="AA3301" s="14">
        <f t="shared" si="1029"/>
        <v>672</v>
      </c>
      <c r="AB3301" s="14">
        <f t="shared" si="1047"/>
        <v>0</v>
      </c>
      <c r="AC3301" s="15">
        <f t="shared" si="1046"/>
        <v>935.3</v>
      </c>
      <c r="AD3301" s="48">
        <f>(ROUND(AC3301-AC3293,1)/AC3293)</f>
        <v>0.15469135802469136</v>
      </c>
      <c r="AE3301" s="113"/>
      <c r="AF3301" s="60"/>
    </row>
    <row r="3302" spans="1:32">
      <c r="A3302" s="99" t="s">
        <v>831</v>
      </c>
      <c r="B3302" s="93"/>
      <c r="C3302" s="21" t="s">
        <v>4</v>
      </c>
      <c r="D3302" s="12">
        <v>75</v>
      </c>
      <c r="E3302" s="12">
        <v>0</v>
      </c>
      <c r="F3302" s="12">
        <v>0</v>
      </c>
      <c r="G3302" s="12">
        <v>0</v>
      </c>
      <c r="H3302" s="12">
        <v>160</v>
      </c>
      <c r="I3302" s="13">
        <v>65</v>
      </c>
      <c r="J3302" s="13">
        <v>20</v>
      </c>
      <c r="K3302" s="13">
        <v>45</v>
      </c>
      <c r="L3302" s="13">
        <v>45</v>
      </c>
      <c r="M3302" s="13">
        <v>0</v>
      </c>
      <c r="N3302" s="14">
        <f>D3302*$D$12</f>
        <v>97.5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240</v>
      </c>
      <c r="S3302" s="14">
        <f>(N3302/100)*(I3302*$I$12)+(N3302/100)*(J3302*$J$12)</f>
        <v>165.75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432</v>
      </c>
      <c r="X3302" s="14">
        <f t="shared" si="1026"/>
        <v>263.25</v>
      </c>
      <c r="Y3302" s="14">
        <f t="shared" si="1027"/>
        <v>0</v>
      </c>
      <c r="Z3302" s="14">
        <f t="shared" si="1028"/>
        <v>0</v>
      </c>
      <c r="AA3302" s="14">
        <f t="shared" si="1029"/>
        <v>0</v>
      </c>
      <c r="AB3302" s="14">
        <f t="shared" si="1047"/>
        <v>672</v>
      </c>
      <c r="AC3302" s="15">
        <f t="shared" si="1046"/>
        <v>935.3</v>
      </c>
      <c r="AD3302" s="48">
        <f>(ROUND(AC3302-AC3293,1)/AC3293)</f>
        <v>0.15469135802469136</v>
      </c>
      <c r="AE3302" s="113"/>
      <c r="AF3302" s="60"/>
    </row>
    <row r="3303" spans="1:32">
      <c r="A3303" s="99" t="s">
        <v>832</v>
      </c>
      <c r="B3303" s="93"/>
      <c r="C3303" s="21" t="s">
        <v>327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20</v>
      </c>
      <c r="K3303" s="13">
        <v>0</v>
      </c>
      <c r="L3303" s="13">
        <v>0</v>
      </c>
      <c r="M3303" s="13">
        <v>72</v>
      </c>
      <c r="N3303" s="14">
        <f>D3303*$D$13</f>
        <v>225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706.5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931.5</v>
      </c>
      <c r="Y3303" s="14">
        <f t="shared" ref="Y3303" si="1048">O3303+T3303</f>
        <v>0</v>
      </c>
      <c r="Z3303" s="14">
        <f t="shared" ref="Z3303" si="1049">P3303+U3303</f>
        <v>0</v>
      </c>
      <c r="AA3303" s="14">
        <f t="shared" ref="AA3303" si="1050">Q3303+V3303</f>
        <v>0</v>
      </c>
      <c r="AB3303" s="14">
        <f t="shared" si="1047"/>
        <v>0</v>
      </c>
      <c r="AC3303" s="15">
        <f t="shared" si="1046"/>
        <v>931.5</v>
      </c>
      <c r="AD3303" s="48">
        <f>(ROUND(AC3303-AC3293,1)/AC3293)</f>
        <v>0.15</v>
      </c>
      <c r="AE3303" s="113"/>
      <c r="AF3303" s="60"/>
    </row>
    <row r="3304" spans="1:32">
      <c r="A3304" s="99" t="s">
        <v>833</v>
      </c>
      <c r="B3304" s="93"/>
      <c r="C3304" s="21" t="s">
        <v>328</v>
      </c>
      <c r="D3304" s="12">
        <v>150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20</v>
      </c>
      <c r="K3304" s="13">
        <v>72</v>
      </c>
      <c r="L3304" s="13">
        <v>0</v>
      </c>
      <c r="M3304" s="13">
        <v>0</v>
      </c>
      <c r="N3304" s="14">
        <f>D3304*$D$14</f>
        <v>225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706.5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26"/>
        <v>931.5</v>
      </c>
      <c r="Y3304" s="14">
        <f t="shared" si="1027"/>
        <v>0</v>
      </c>
      <c r="Z3304" s="14">
        <f t="shared" si="1028"/>
        <v>0</v>
      </c>
      <c r="AA3304" s="14">
        <f t="shared" si="1029"/>
        <v>0</v>
      </c>
      <c r="AB3304" s="14">
        <f t="shared" si="1047"/>
        <v>0</v>
      </c>
      <c r="AC3304" s="15">
        <f t="shared" si="1046"/>
        <v>931.5</v>
      </c>
      <c r="AD3304" s="48">
        <f>(ROUND(AC3304-AC3293,1)/AC3293)</f>
        <v>0.15</v>
      </c>
      <c r="AE3304" s="113"/>
      <c r="AF3304" s="60"/>
    </row>
    <row r="3305" spans="1:32">
      <c r="A3305" s="99"/>
      <c r="B3305" s="93"/>
      <c r="C3305" s="21" t="s">
        <v>329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20</v>
      </c>
      <c r="K3305" s="13">
        <v>0</v>
      </c>
      <c r="L3305" s="13">
        <v>72</v>
      </c>
      <c r="M3305" s="13">
        <v>0</v>
      </c>
      <c r="N3305" s="14">
        <f>D3305*$D$15</f>
        <v>225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706.5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26"/>
        <v>931.5</v>
      </c>
      <c r="Y3305" s="14">
        <f t="shared" si="1027"/>
        <v>0</v>
      </c>
      <c r="Z3305" s="14">
        <f t="shared" si="1028"/>
        <v>0</v>
      </c>
      <c r="AA3305" s="14">
        <f t="shared" si="1029"/>
        <v>0</v>
      </c>
      <c r="AB3305" s="14">
        <f t="shared" si="1047"/>
        <v>0</v>
      </c>
      <c r="AC3305" s="15">
        <f t="shared" si="1046"/>
        <v>931.5</v>
      </c>
      <c r="AD3305" s="48">
        <f>(ROUND(AC3305-AC3293,1)/AC3293)</f>
        <v>0.15</v>
      </c>
      <c r="AE3305" s="113" t="s">
        <v>799</v>
      </c>
      <c r="AF3305" s="60"/>
    </row>
    <row r="3306" spans="1:32">
      <c r="A3306" s="99"/>
      <c r="B3306" s="93"/>
      <c r="C3306" s="21" t="s">
        <v>325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57</v>
      </c>
      <c r="K3306" s="13">
        <v>0</v>
      </c>
      <c r="L3306" s="13">
        <v>0</v>
      </c>
      <c r="M3306" s="13">
        <v>0</v>
      </c>
      <c r="N3306" s="14">
        <f>D3306*$D$16</f>
        <v>240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634.79999999999995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26"/>
        <v>874.8</v>
      </c>
      <c r="Y3306" s="14">
        <f t="shared" si="1027"/>
        <v>0</v>
      </c>
      <c r="Z3306" s="14">
        <f t="shared" si="1028"/>
        <v>0</v>
      </c>
      <c r="AA3306" s="14">
        <f t="shared" si="1029"/>
        <v>0</v>
      </c>
      <c r="AB3306" s="14">
        <f t="shared" si="1047"/>
        <v>0</v>
      </c>
      <c r="AC3306" s="15">
        <f t="shared" si="1046"/>
        <v>874.8</v>
      </c>
      <c r="AD3306" s="48">
        <f>(ROUND(AC3306-AC3293,1)/AC3293)</f>
        <v>0.08</v>
      </c>
      <c r="AE3306" s="113"/>
      <c r="AF3306" s="60"/>
    </row>
    <row r="3307" spans="1:32">
      <c r="A3307" s="99"/>
      <c r="B3307" s="93"/>
      <c r="C3307" s="21" t="s">
        <v>326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240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762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26"/>
        <v>1002</v>
      </c>
      <c r="Y3307" s="14">
        <f t="shared" si="1027"/>
        <v>0</v>
      </c>
      <c r="Z3307" s="14">
        <f t="shared" si="1028"/>
        <v>0</v>
      </c>
      <c r="AA3307" s="14">
        <f t="shared" si="1029"/>
        <v>0</v>
      </c>
      <c r="AB3307" s="14">
        <f t="shared" si="1047"/>
        <v>0</v>
      </c>
      <c r="AC3307" s="15">
        <f t="shared" si="1046"/>
        <v>1002</v>
      </c>
      <c r="AD3307" s="48">
        <f>(ROUND(AC3307-AC3293,1)/AC3293)</f>
        <v>0.23703703703703705</v>
      </c>
      <c r="AE3307" s="113"/>
      <c r="AF3307" s="60"/>
    </row>
    <row r="3308" spans="1:32">
      <c r="A3308" s="106" t="s">
        <v>0</v>
      </c>
      <c r="B3308" s="90" t="s">
        <v>150</v>
      </c>
      <c r="C3308" s="50" t="s">
        <v>241</v>
      </c>
      <c r="D3308" s="11">
        <v>180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0</v>
      </c>
      <c r="K3308" s="51">
        <v>0</v>
      </c>
      <c r="L3308" s="51">
        <v>0</v>
      </c>
      <c r="M3308" s="51">
        <v>0</v>
      </c>
      <c r="N3308" s="52">
        <f>D3308*$D$3</f>
        <v>360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468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6"/>
        <v>828</v>
      </c>
      <c r="Y3308" s="52">
        <f t="shared" si="1027"/>
        <v>0</v>
      </c>
      <c r="Z3308" s="52">
        <f t="shared" si="1028"/>
        <v>0</v>
      </c>
      <c r="AA3308" s="52">
        <f t="shared" si="1029"/>
        <v>0</v>
      </c>
      <c r="AB3308" s="52">
        <f>R3308+W3308</f>
        <v>0</v>
      </c>
      <c r="AC3308" s="53">
        <f>ROUND(X3308+Y3308+Z3308+AA3308+AB3308,1)</f>
        <v>828</v>
      </c>
      <c r="AD3308" s="58"/>
      <c r="AE3308" s="113"/>
      <c r="AF3308" s="60"/>
    </row>
    <row r="3309" spans="1:32">
      <c r="A3309" s="99" t="s">
        <v>800</v>
      </c>
      <c r="B3309" s="91">
        <v>50</v>
      </c>
      <c r="C3309" s="21" t="s">
        <v>324</v>
      </c>
      <c r="D3309" s="12">
        <v>180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24</v>
      </c>
      <c r="K3309" s="13">
        <v>0</v>
      </c>
      <c r="L3309" s="13">
        <v>0</v>
      </c>
      <c r="M3309" s="13">
        <v>0</v>
      </c>
      <c r="N3309" s="14">
        <f>D3309*$D$4</f>
        <v>288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676.8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ref="X3309:X3322" si="1051">N3309+S3309</f>
        <v>964.8</v>
      </c>
      <c r="Y3309" s="14">
        <f t="shared" ref="Y3309:Y3322" si="1052">O3309+T3309</f>
        <v>0</v>
      </c>
      <c r="Z3309" s="14">
        <f t="shared" ref="Z3309:Z3322" si="1053">P3309+U3309</f>
        <v>0</v>
      </c>
      <c r="AA3309" s="14">
        <f t="shared" ref="AA3309:AA3322" si="1054">Q3309+V3309</f>
        <v>0</v>
      </c>
      <c r="AB3309" s="14">
        <f>R3309+W3309</f>
        <v>0</v>
      </c>
      <c r="AC3309" s="15">
        <f>ROUND(X3309+Y3309+Z3309+AA3309+AB3309,1)</f>
        <v>964.8</v>
      </c>
      <c r="AD3309" s="48">
        <f>(ROUND(AC3309-AC3308,1)/AC3308)</f>
        <v>0.16521739130434784</v>
      </c>
      <c r="AE3309" s="113"/>
      <c r="AF3309" s="60"/>
    </row>
    <row r="3310" spans="1:32">
      <c r="A3310" s="99" t="s">
        <v>801</v>
      </c>
      <c r="B3310" s="91">
        <v>0</v>
      </c>
      <c r="C3310" s="21" t="s">
        <v>834</v>
      </c>
      <c r="D3310" s="12">
        <v>180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0</v>
      </c>
      <c r="K3310" s="13">
        <v>0</v>
      </c>
      <c r="L3310" s="13">
        <v>0</v>
      </c>
      <c r="M3310" s="13">
        <v>0</v>
      </c>
      <c r="N3310" s="14">
        <f>D3310*$D$5</f>
        <v>360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421.2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51"/>
        <v>781.2</v>
      </c>
      <c r="Y3310" s="14">
        <f t="shared" si="1052"/>
        <v>0</v>
      </c>
      <c r="Z3310" s="14">
        <f t="shared" si="1053"/>
        <v>0</v>
      </c>
      <c r="AA3310" s="14">
        <f t="shared" si="1054"/>
        <v>0</v>
      </c>
      <c r="AB3310" s="14">
        <f>R3310+W3310</f>
        <v>0</v>
      </c>
      <c r="AC3310" s="15">
        <f t="shared" ref="AC3310:AC3322" si="1055">ROUND(X3310+Y3310+Z3310+AA3310+AB3310,1)</f>
        <v>781.2</v>
      </c>
      <c r="AD3310" s="48">
        <f>(ROUND(AC3310-AC3308,1)/AC3308)</f>
        <v>-5.6521739130434782E-2</v>
      </c>
      <c r="AE3310" s="113"/>
      <c r="AF3310" s="60"/>
    </row>
    <row r="3311" spans="1:32">
      <c r="A3311" s="99" t="s">
        <v>802</v>
      </c>
      <c r="B3311" s="91">
        <v>0</v>
      </c>
      <c r="C3311" s="21" t="s">
        <v>337</v>
      </c>
      <c r="D3311" s="12">
        <v>180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0</v>
      </c>
      <c r="K3311" s="13">
        <v>0</v>
      </c>
      <c r="L3311" s="13">
        <v>0</v>
      </c>
      <c r="M3311" s="13">
        <v>0</v>
      </c>
      <c r="N3311" s="14">
        <f>D3311*$D$6</f>
        <v>360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421.2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51"/>
        <v>781.2</v>
      </c>
      <c r="Y3311" s="14">
        <f t="shared" si="1052"/>
        <v>0</v>
      </c>
      <c r="Z3311" s="14">
        <f t="shared" si="1053"/>
        <v>0</v>
      </c>
      <c r="AA3311" s="14">
        <f t="shared" si="1054"/>
        <v>0</v>
      </c>
      <c r="AB3311" s="14">
        <f t="shared" ref="AB3311:AB3322" si="1056">R3311+W3311</f>
        <v>0</v>
      </c>
      <c r="AC3311" s="15">
        <f t="shared" si="1055"/>
        <v>781.2</v>
      </c>
      <c r="AD3311" s="48">
        <f>(ROUND(AC3311-AC3308,1)/AC3308)</f>
        <v>-5.6521739130434782E-2</v>
      </c>
      <c r="AE3311" s="113"/>
      <c r="AF3311" s="60"/>
    </row>
    <row r="3312" spans="1:32">
      <c r="A3312" s="99" t="s">
        <v>803</v>
      </c>
      <c r="B3312" s="91">
        <v>0</v>
      </c>
      <c r="C3312" s="21" t="s">
        <v>338</v>
      </c>
      <c r="D3312" s="12">
        <v>180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0</v>
      </c>
      <c r="K3312" s="13">
        <v>0</v>
      </c>
      <c r="L3312" s="13">
        <v>0</v>
      </c>
      <c r="M3312" s="13">
        <v>0</v>
      </c>
      <c r="N3312" s="14">
        <f>D3312*$D$7</f>
        <v>360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421.2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51"/>
        <v>781.2</v>
      </c>
      <c r="Y3312" s="14">
        <f t="shared" si="1052"/>
        <v>0</v>
      </c>
      <c r="Z3312" s="14">
        <f t="shared" si="1053"/>
        <v>0</v>
      </c>
      <c r="AA3312" s="14">
        <f t="shared" si="1054"/>
        <v>0</v>
      </c>
      <c r="AB3312" s="14">
        <f t="shared" si="1056"/>
        <v>0</v>
      </c>
      <c r="AC3312" s="15">
        <f t="shared" si="1055"/>
        <v>781.2</v>
      </c>
      <c r="AD3312" s="48">
        <f>(ROUND(AC3312-AC3308,1)/AC3308)</f>
        <v>-5.6521739130434782E-2</v>
      </c>
      <c r="AE3312" s="113"/>
      <c r="AF3312" s="60"/>
    </row>
    <row r="3313" spans="1:32">
      <c r="A3313" s="99" t="s">
        <v>653</v>
      </c>
      <c r="B3313" s="91"/>
      <c r="C3313" s="21" t="s">
        <v>339</v>
      </c>
      <c r="D3313" s="12">
        <v>180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0</v>
      </c>
      <c r="K3313" s="13">
        <v>0</v>
      </c>
      <c r="L3313" s="13">
        <v>0</v>
      </c>
      <c r="M3313" s="13">
        <v>0</v>
      </c>
      <c r="N3313" s="14">
        <f>D3313*$D$8</f>
        <v>360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421.2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51"/>
        <v>781.2</v>
      </c>
      <c r="Y3313" s="14">
        <f t="shared" si="1052"/>
        <v>0</v>
      </c>
      <c r="Z3313" s="14">
        <f t="shared" si="1053"/>
        <v>0</v>
      </c>
      <c r="AA3313" s="14">
        <f t="shared" si="1054"/>
        <v>0</v>
      </c>
      <c r="AB3313" s="14">
        <f t="shared" si="1056"/>
        <v>0</v>
      </c>
      <c r="AC3313" s="15">
        <f t="shared" si="1055"/>
        <v>781.2</v>
      </c>
      <c r="AD3313" s="48">
        <f>(ROUND(AC3313-AC3308,1)/AC3308)</f>
        <v>-5.6521739130434782E-2</v>
      </c>
      <c r="AE3313" s="113"/>
      <c r="AF3313" s="60"/>
    </row>
    <row r="3314" spans="1:32">
      <c r="A3314" s="99" t="s">
        <v>594</v>
      </c>
      <c r="B3314" s="91"/>
      <c r="C3314" s="21" t="s">
        <v>1</v>
      </c>
      <c r="D3314" s="12">
        <v>90</v>
      </c>
      <c r="E3314" s="12">
        <v>180</v>
      </c>
      <c r="F3314" s="12">
        <v>0</v>
      </c>
      <c r="G3314" s="12">
        <v>0</v>
      </c>
      <c r="H3314" s="12">
        <v>0</v>
      </c>
      <c r="I3314" s="13">
        <v>65</v>
      </c>
      <c r="J3314" s="13">
        <v>0</v>
      </c>
      <c r="K3314" s="13">
        <v>70</v>
      </c>
      <c r="L3314" s="13">
        <v>0</v>
      </c>
      <c r="M3314" s="13">
        <v>0</v>
      </c>
      <c r="N3314" s="14">
        <f>D3314*$D$9</f>
        <v>117</v>
      </c>
      <c r="O3314" s="14">
        <f>E3314*$E$9</f>
        <v>270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152.1</v>
      </c>
      <c r="T3314" s="14">
        <f>(O3314/100)*(K3314*$K$9)</f>
        <v>378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51"/>
        <v>269.10000000000002</v>
      </c>
      <c r="Y3314" s="14">
        <f t="shared" si="1052"/>
        <v>648</v>
      </c>
      <c r="Z3314" s="14">
        <f t="shared" si="1053"/>
        <v>0</v>
      </c>
      <c r="AA3314" s="14">
        <f t="shared" si="1054"/>
        <v>0</v>
      </c>
      <c r="AB3314" s="14">
        <f t="shared" si="1056"/>
        <v>0</v>
      </c>
      <c r="AC3314" s="15">
        <f t="shared" si="1055"/>
        <v>917.1</v>
      </c>
      <c r="AD3314" s="48">
        <f>(ROUND(AC3314-AC3308,1)/AC3308)</f>
        <v>0.1076086956521739</v>
      </c>
      <c r="AE3314" s="113"/>
      <c r="AF3314" s="60"/>
    </row>
    <row r="3315" spans="1:32">
      <c r="A3315" s="99" t="s">
        <v>829</v>
      </c>
      <c r="B3315" s="91"/>
      <c r="C3315" s="21" t="s">
        <v>2</v>
      </c>
      <c r="D3315" s="12">
        <v>90</v>
      </c>
      <c r="E3315" s="12">
        <v>0</v>
      </c>
      <c r="F3315" s="12">
        <v>180</v>
      </c>
      <c r="G3315" s="12">
        <v>0</v>
      </c>
      <c r="H3315" s="12">
        <v>0</v>
      </c>
      <c r="I3315" s="13">
        <v>65</v>
      </c>
      <c r="J3315" s="13">
        <v>0</v>
      </c>
      <c r="K3315" s="13">
        <v>35</v>
      </c>
      <c r="L3315" s="13">
        <v>35</v>
      </c>
      <c r="M3315" s="13">
        <v>0</v>
      </c>
      <c r="N3315" s="14">
        <f>D3315*$D$10</f>
        <v>117</v>
      </c>
      <c r="O3315" s="14">
        <f>E3315*$E$10</f>
        <v>0</v>
      </c>
      <c r="P3315" s="14">
        <f>F3315*$F$10</f>
        <v>270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152.1</v>
      </c>
      <c r="T3315" s="14">
        <f>(O3315/100)*(K3315*$J$10)</f>
        <v>0</v>
      </c>
      <c r="U3315" s="14">
        <f>(P3315/100)*(K3315*$K$10)+(P3315/100)*(L3315*$L$10)</f>
        <v>378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51"/>
        <v>269.10000000000002</v>
      </c>
      <c r="Y3315" s="14">
        <f t="shared" si="1052"/>
        <v>0</v>
      </c>
      <c r="Z3315" s="14">
        <f t="shared" si="1053"/>
        <v>648</v>
      </c>
      <c r="AA3315" s="14">
        <f t="shared" si="1054"/>
        <v>0</v>
      </c>
      <c r="AB3315" s="14">
        <f t="shared" si="1056"/>
        <v>0</v>
      </c>
      <c r="AC3315" s="15">
        <f t="shared" si="1055"/>
        <v>917.1</v>
      </c>
      <c r="AD3315" s="48">
        <f>(ROUND(AC3315-AC3308,1)/AC3308)</f>
        <v>0.1076086956521739</v>
      </c>
      <c r="AE3315" s="113"/>
      <c r="AF3315" s="60"/>
    </row>
    <row r="3316" spans="1:32">
      <c r="A3316" s="99" t="s">
        <v>830</v>
      </c>
      <c r="B3316" s="91"/>
      <c r="C3316" s="21" t="s">
        <v>3</v>
      </c>
      <c r="D3316" s="12">
        <v>90</v>
      </c>
      <c r="E3316" s="12">
        <v>0</v>
      </c>
      <c r="F3316" s="12">
        <v>0</v>
      </c>
      <c r="G3316" s="12">
        <v>180</v>
      </c>
      <c r="H3316" s="12">
        <v>0</v>
      </c>
      <c r="I3316" s="13">
        <v>65</v>
      </c>
      <c r="J3316" s="13">
        <v>0</v>
      </c>
      <c r="K3316" s="13">
        <v>0</v>
      </c>
      <c r="L3316" s="13">
        <v>70</v>
      </c>
      <c r="M3316" s="13">
        <v>0</v>
      </c>
      <c r="N3316" s="14">
        <f>D3316*$D$11</f>
        <v>117</v>
      </c>
      <c r="O3316" s="14">
        <f>E3316*$E$11</f>
        <v>0</v>
      </c>
      <c r="P3316" s="14">
        <f>F3316*$F$11</f>
        <v>0</v>
      </c>
      <c r="Q3316" s="14">
        <f>G3316*$G$11</f>
        <v>270</v>
      </c>
      <c r="R3316" s="14">
        <f>H3316*$H$11</f>
        <v>0</v>
      </c>
      <c r="S3316" s="14">
        <f>(N3316/100)*(I3316*$I$11)+(N3316/100)*(J3316*$J$11)</f>
        <v>152.1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378</v>
      </c>
      <c r="W3316" s="14">
        <f>(R3316/100)*(K3316*$K$11)+(R3316/100)*(L3316*$L$11)</f>
        <v>0</v>
      </c>
      <c r="X3316" s="14">
        <f t="shared" si="1051"/>
        <v>269.10000000000002</v>
      </c>
      <c r="Y3316" s="14">
        <f t="shared" si="1052"/>
        <v>0</v>
      </c>
      <c r="Z3316" s="14">
        <f t="shared" si="1053"/>
        <v>0</v>
      </c>
      <c r="AA3316" s="14">
        <f t="shared" si="1054"/>
        <v>648</v>
      </c>
      <c r="AB3316" s="14">
        <f t="shared" si="1056"/>
        <v>0</v>
      </c>
      <c r="AC3316" s="15">
        <f t="shared" si="1055"/>
        <v>917.1</v>
      </c>
      <c r="AD3316" s="48">
        <f>(ROUND(AC3316-AC3308,1)/AC3308)</f>
        <v>0.1076086956521739</v>
      </c>
      <c r="AE3316" s="113"/>
      <c r="AF3316" s="60"/>
    </row>
    <row r="3317" spans="1:32">
      <c r="A3317" s="99" t="s">
        <v>831</v>
      </c>
      <c r="B3317" s="91"/>
      <c r="C3317" s="21" t="s">
        <v>4</v>
      </c>
      <c r="D3317" s="12">
        <v>90</v>
      </c>
      <c r="E3317" s="12">
        <v>0</v>
      </c>
      <c r="F3317" s="12">
        <v>0</v>
      </c>
      <c r="G3317" s="12">
        <v>0</v>
      </c>
      <c r="H3317" s="12">
        <v>180</v>
      </c>
      <c r="I3317" s="13">
        <v>65</v>
      </c>
      <c r="J3317" s="13">
        <v>0</v>
      </c>
      <c r="K3317" s="13">
        <v>35</v>
      </c>
      <c r="L3317" s="13">
        <v>35</v>
      </c>
      <c r="M3317" s="13">
        <v>0</v>
      </c>
      <c r="N3317" s="14">
        <f>D3317*$D$12</f>
        <v>117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270</v>
      </c>
      <c r="S3317" s="14">
        <f>(N3317/100)*(I3317*$I$12)+(N3317/100)*(J3317*$J$12)</f>
        <v>152.1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378</v>
      </c>
      <c r="X3317" s="14">
        <f t="shared" si="1051"/>
        <v>269.10000000000002</v>
      </c>
      <c r="Y3317" s="14">
        <f t="shared" si="1052"/>
        <v>0</v>
      </c>
      <c r="Z3317" s="14">
        <f t="shared" si="1053"/>
        <v>0</v>
      </c>
      <c r="AA3317" s="14">
        <f t="shared" si="1054"/>
        <v>0</v>
      </c>
      <c r="AB3317" s="14">
        <f t="shared" si="1056"/>
        <v>648</v>
      </c>
      <c r="AC3317" s="15">
        <f t="shared" si="1055"/>
        <v>917.1</v>
      </c>
      <c r="AD3317" s="48">
        <f>(ROUND(AC3317-AC3308,1)/AC3308)</f>
        <v>0.1076086956521739</v>
      </c>
      <c r="AE3317" s="113"/>
      <c r="AF3317" s="60"/>
    </row>
    <row r="3318" spans="1:32">
      <c r="A3318" s="99" t="s">
        <v>832</v>
      </c>
      <c r="B3318" s="91"/>
      <c r="C3318" s="21" t="s">
        <v>327</v>
      </c>
      <c r="D3318" s="12">
        <v>180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0</v>
      </c>
      <c r="K3318" s="13">
        <v>0</v>
      </c>
      <c r="L3318" s="13">
        <v>0</v>
      </c>
      <c r="M3318" s="13">
        <v>62</v>
      </c>
      <c r="N3318" s="14">
        <f>D3318*$D$13</f>
        <v>270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685.8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955.8</v>
      </c>
      <c r="Y3318" s="14">
        <f t="shared" si="1052"/>
        <v>0</v>
      </c>
      <c r="Z3318" s="14">
        <f t="shared" si="1053"/>
        <v>0</v>
      </c>
      <c r="AA3318" s="14">
        <f t="shared" si="1054"/>
        <v>0</v>
      </c>
      <c r="AB3318" s="14">
        <f t="shared" si="1056"/>
        <v>0</v>
      </c>
      <c r="AC3318" s="15">
        <f t="shared" si="1055"/>
        <v>955.8</v>
      </c>
      <c r="AD3318" s="48">
        <f>(ROUND(AC3318-AC3308,1)/AC3308)</f>
        <v>0.15434782608695652</v>
      </c>
      <c r="AE3318" s="113"/>
      <c r="AF3318" s="60"/>
    </row>
    <row r="3319" spans="1:32">
      <c r="A3319" s="99" t="s">
        <v>833</v>
      </c>
      <c r="B3319" s="91"/>
      <c r="C3319" s="21" t="s">
        <v>328</v>
      </c>
      <c r="D3319" s="12">
        <v>180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0</v>
      </c>
      <c r="K3319" s="13">
        <v>62</v>
      </c>
      <c r="L3319" s="13">
        <v>0</v>
      </c>
      <c r="M3319" s="13">
        <v>0</v>
      </c>
      <c r="N3319" s="14">
        <f>D3319*$D$14</f>
        <v>270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685.8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51"/>
        <v>955.8</v>
      </c>
      <c r="Y3319" s="14">
        <f t="shared" si="1052"/>
        <v>0</v>
      </c>
      <c r="Z3319" s="14">
        <f t="shared" si="1053"/>
        <v>0</v>
      </c>
      <c r="AA3319" s="14">
        <f t="shared" si="1054"/>
        <v>0</v>
      </c>
      <c r="AB3319" s="14">
        <f t="shared" si="1056"/>
        <v>0</v>
      </c>
      <c r="AC3319" s="15">
        <f t="shared" si="1055"/>
        <v>955.8</v>
      </c>
      <c r="AD3319" s="48">
        <f>(ROUND(AC3319-AC3308,1)/AC3308)</f>
        <v>0.15434782608695652</v>
      </c>
      <c r="AE3319" s="113"/>
      <c r="AF3319" s="60"/>
    </row>
    <row r="3320" spans="1:32">
      <c r="A3320" s="99"/>
      <c r="B3320" s="91"/>
      <c r="C3320" s="21" t="s">
        <v>329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0</v>
      </c>
      <c r="K3320" s="13">
        <v>0</v>
      </c>
      <c r="L3320" s="13">
        <v>62</v>
      </c>
      <c r="M3320" s="13">
        <v>0</v>
      </c>
      <c r="N3320" s="14">
        <f>D3320*$D$15</f>
        <v>270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685.8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51"/>
        <v>955.8</v>
      </c>
      <c r="Y3320" s="14">
        <f t="shared" si="1052"/>
        <v>0</v>
      </c>
      <c r="Z3320" s="14">
        <f t="shared" si="1053"/>
        <v>0</v>
      </c>
      <c r="AA3320" s="14">
        <f t="shared" si="1054"/>
        <v>0</v>
      </c>
      <c r="AB3320" s="14">
        <f t="shared" si="1056"/>
        <v>0</v>
      </c>
      <c r="AC3320" s="15">
        <f t="shared" si="1055"/>
        <v>955.8</v>
      </c>
      <c r="AD3320" s="48">
        <f>(ROUND(AC3320-AC3308,1)/AC3308)</f>
        <v>0.15434782608695652</v>
      </c>
      <c r="AE3320" s="113" t="s">
        <v>799</v>
      </c>
      <c r="AF3320" s="60"/>
    </row>
    <row r="3321" spans="1:32">
      <c r="A3321" s="99"/>
      <c r="B3321" s="91"/>
      <c r="C3321" s="21" t="s">
        <v>325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40</v>
      </c>
      <c r="K3321" s="13">
        <v>0</v>
      </c>
      <c r="L3321" s="13">
        <v>0</v>
      </c>
      <c r="M3321" s="13">
        <v>0</v>
      </c>
      <c r="N3321" s="14">
        <f>D3321*$D$16</f>
        <v>288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590.4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51"/>
        <v>878.4</v>
      </c>
      <c r="Y3321" s="14">
        <f t="shared" si="1052"/>
        <v>0</v>
      </c>
      <c r="Z3321" s="14">
        <f t="shared" si="1053"/>
        <v>0</v>
      </c>
      <c r="AA3321" s="14">
        <f t="shared" si="1054"/>
        <v>0</v>
      </c>
      <c r="AB3321" s="14">
        <f t="shared" si="1056"/>
        <v>0</v>
      </c>
      <c r="AC3321" s="15">
        <f t="shared" si="1055"/>
        <v>878.4</v>
      </c>
      <c r="AD3321" s="48">
        <f>(ROUND(AC3321-AC3308,1)/AC3308)</f>
        <v>6.08695652173913E-2</v>
      </c>
      <c r="AE3321" s="113"/>
      <c r="AF3321" s="60"/>
    </row>
    <row r="3322" spans="1:32">
      <c r="A3322" s="99"/>
      <c r="B3322" s="91"/>
      <c r="C3322" s="21" t="s">
        <v>326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78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D3322*$D$17</f>
        <v>288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786.24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51"/>
        <v>1074.24</v>
      </c>
      <c r="Y3322" s="14">
        <f t="shared" si="1052"/>
        <v>0</v>
      </c>
      <c r="Z3322" s="14">
        <f t="shared" si="1053"/>
        <v>0</v>
      </c>
      <c r="AA3322" s="14">
        <f t="shared" si="1054"/>
        <v>0</v>
      </c>
      <c r="AB3322" s="14">
        <f t="shared" si="1056"/>
        <v>0</v>
      </c>
      <c r="AC3322" s="15">
        <f t="shared" si="1055"/>
        <v>1074.2</v>
      </c>
      <c r="AD3322" s="48">
        <f>(ROUND(AC3322-AC3308,1)/AC3308)</f>
        <v>0.29734299516908214</v>
      </c>
      <c r="AE3322" s="113"/>
      <c r="AF3322" s="60"/>
    </row>
    <row r="3323" spans="1:32">
      <c r="A3323" s="106" t="s">
        <v>0</v>
      </c>
      <c r="B3323" s="92" t="s">
        <v>151</v>
      </c>
      <c r="C3323" s="50" t="s">
        <v>242</v>
      </c>
      <c r="D3323" s="11">
        <v>145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20</v>
      </c>
      <c r="K3323" s="51">
        <v>0</v>
      </c>
      <c r="L3323" s="51">
        <v>0</v>
      </c>
      <c r="M3323" s="51">
        <v>0</v>
      </c>
      <c r="N3323" s="52">
        <f>D3323*$D$3</f>
        <v>290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522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6"/>
        <v>812</v>
      </c>
      <c r="Y3323" s="52">
        <f t="shared" si="1027"/>
        <v>0</v>
      </c>
      <c r="Z3323" s="52">
        <f t="shared" si="1028"/>
        <v>0</v>
      </c>
      <c r="AA3323" s="52">
        <f t="shared" si="1029"/>
        <v>0</v>
      </c>
      <c r="AB3323" s="52">
        <f>R3323+W3323</f>
        <v>0</v>
      </c>
      <c r="AC3323" s="53">
        <f>ROUND(X3323+Y3323+Z3323+AA3323+AB3323,1)</f>
        <v>812</v>
      </c>
      <c r="AD3323" s="58"/>
      <c r="AE3323" s="113"/>
      <c r="AF3323" s="60"/>
    </row>
    <row r="3324" spans="1:32">
      <c r="A3324" s="99" t="s">
        <v>800</v>
      </c>
      <c r="B3324" s="93">
        <v>32</v>
      </c>
      <c r="C3324" s="21" t="s">
        <v>324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35</v>
      </c>
      <c r="K3324" s="13">
        <v>0</v>
      </c>
      <c r="L3324" s="13">
        <v>0</v>
      </c>
      <c r="M3324" s="13">
        <v>0</v>
      </c>
      <c r="N3324" s="14">
        <f>D3324*$D$4</f>
        <v>232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696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si="1026"/>
        <v>928</v>
      </c>
      <c r="Y3324" s="14">
        <f t="shared" si="1027"/>
        <v>0</v>
      </c>
      <c r="Z3324" s="14">
        <f t="shared" si="1028"/>
        <v>0</v>
      </c>
      <c r="AA3324" s="14">
        <f t="shared" si="1029"/>
        <v>0</v>
      </c>
      <c r="AB3324" s="14">
        <f>R3324+W3324</f>
        <v>0</v>
      </c>
      <c r="AC3324" s="15">
        <f>ROUND(X3324+Y3324+Z3324+AA3324+AB3324,1)</f>
        <v>928</v>
      </c>
      <c r="AD3324" s="48">
        <f>(ROUND(AC3324-AC3323,1)/AC3323)</f>
        <v>0.14285714285714285</v>
      </c>
      <c r="AE3324" s="113"/>
      <c r="AF3324" s="60"/>
    </row>
    <row r="3325" spans="1:32">
      <c r="A3325" s="99" t="s">
        <v>801</v>
      </c>
      <c r="B3325" s="93">
        <v>0</v>
      </c>
      <c r="C3325" s="21" t="s">
        <v>834</v>
      </c>
      <c r="D3325" s="12">
        <v>145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20</v>
      </c>
      <c r="K3325" s="13">
        <v>0</v>
      </c>
      <c r="L3325" s="13">
        <v>0</v>
      </c>
      <c r="M3325" s="13">
        <v>0</v>
      </c>
      <c r="N3325" s="14">
        <f>D3325*$D$5</f>
        <v>290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469.79999999999995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26"/>
        <v>759.8</v>
      </c>
      <c r="Y3325" s="14">
        <f t="shared" si="1027"/>
        <v>0</v>
      </c>
      <c r="Z3325" s="14">
        <f t="shared" si="1028"/>
        <v>0</v>
      </c>
      <c r="AA3325" s="14">
        <f t="shared" si="1029"/>
        <v>0</v>
      </c>
      <c r="AB3325" s="14">
        <f>R3325+W3325</f>
        <v>0</v>
      </c>
      <c r="AC3325" s="15">
        <f t="shared" ref="AC3325:AC3337" si="1057">ROUND(X3325+Y3325+Z3325+AA3325+AB3325,1)</f>
        <v>759.8</v>
      </c>
      <c r="AD3325" s="48">
        <f>(ROUND(AC3325-AC3323,1)/AC3323)</f>
        <v>-6.4285714285714293E-2</v>
      </c>
      <c r="AE3325" s="113"/>
      <c r="AF3325" s="60"/>
    </row>
    <row r="3326" spans="1:32">
      <c r="A3326" s="99" t="s">
        <v>802</v>
      </c>
      <c r="B3326" s="93">
        <v>0</v>
      </c>
      <c r="C3326" s="21" t="s">
        <v>337</v>
      </c>
      <c r="D3326" s="12">
        <v>145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20</v>
      </c>
      <c r="K3326" s="13">
        <v>0</v>
      </c>
      <c r="L3326" s="13">
        <v>0</v>
      </c>
      <c r="M3326" s="13">
        <v>0</v>
      </c>
      <c r="N3326" s="14">
        <f>D3326*$D$6</f>
        <v>290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469.79999999999995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26"/>
        <v>759.8</v>
      </c>
      <c r="Y3326" s="14">
        <f t="shared" si="1027"/>
        <v>0</v>
      </c>
      <c r="Z3326" s="14">
        <f t="shared" si="1028"/>
        <v>0</v>
      </c>
      <c r="AA3326" s="14">
        <f t="shared" si="1029"/>
        <v>0</v>
      </c>
      <c r="AB3326" s="14">
        <f t="shared" ref="AB3326:AB3337" si="1058">R3326+W3326</f>
        <v>0</v>
      </c>
      <c r="AC3326" s="15">
        <f t="shared" si="1057"/>
        <v>759.8</v>
      </c>
      <c r="AD3326" s="48">
        <f>(ROUND(AC3326-AC3323,1)/AC3323)</f>
        <v>-6.4285714285714293E-2</v>
      </c>
      <c r="AE3326" s="113"/>
      <c r="AF3326" s="60"/>
    </row>
    <row r="3327" spans="1:32">
      <c r="A3327" s="99" t="s">
        <v>803</v>
      </c>
      <c r="B3327" s="93">
        <v>0</v>
      </c>
      <c r="C3327" s="21" t="s">
        <v>338</v>
      </c>
      <c r="D3327" s="12">
        <v>145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20</v>
      </c>
      <c r="K3327" s="13">
        <v>0</v>
      </c>
      <c r="L3327" s="13">
        <v>0</v>
      </c>
      <c r="M3327" s="13">
        <v>0</v>
      </c>
      <c r="N3327" s="14">
        <f>D3327*$D$7</f>
        <v>290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469.79999999999995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26"/>
        <v>759.8</v>
      </c>
      <c r="Y3327" s="14">
        <f t="shared" si="1027"/>
        <v>0</v>
      </c>
      <c r="Z3327" s="14">
        <f t="shared" si="1028"/>
        <v>0</v>
      </c>
      <c r="AA3327" s="14">
        <f t="shared" si="1029"/>
        <v>0</v>
      </c>
      <c r="AB3327" s="14">
        <f t="shared" si="1058"/>
        <v>0</v>
      </c>
      <c r="AC3327" s="15">
        <f t="shared" si="1057"/>
        <v>759.8</v>
      </c>
      <c r="AD3327" s="48">
        <f>(ROUND(AC3327-AC3323,1)/AC3323)</f>
        <v>-6.4285714285714293E-2</v>
      </c>
      <c r="AE3327" s="113"/>
      <c r="AF3327" s="60"/>
    </row>
    <row r="3328" spans="1:32">
      <c r="A3328" s="99" t="s">
        <v>653</v>
      </c>
      <c r="B3328" s="93"/>
      <c r="C3328" s="21" t="s">
        <v>339</v>
      </c>
      <c r="D3328" s="12">
        <v>145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20</v>
      </c>
      <c r="K3328" s="13">
        <v>0</v>
      </c>
      <c r="L3328" s="13">
        <v>0</v>
      </c>
      <c r="M3328" s="13">
        <v>0</v>
      </c>
      <c r="N3328" s="14">
        <f>D3328*$D$8</f>
        <v>290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469.79999999999995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26"/>
        <v>759.8</v>
      </c>
      <c r="Y3328" s="14">
        <f t="shared" si="1027"/>
        <v>0</v>
      </c>
      <c r="Z3328" s="14">
        <f t="shared" si="1028"/>
        <v>0</v>
      </c>
      <c r="AA3328" s="14">
        <f t="shared" si="1029"/>
        <v>0</v>
      </c>
      <c r="AB3328" s="14">
        <f t="shared" si="1058"/>
        <v>0</v>
      </c>
      <c r="AC3328" s="15">
        <f t="shared" si="1057"/>
        <v>759.8</v>
      </c>
      <c r="AD3328" s="48">
        <f>(ROUND(AC3328-AC3323,1)/AC3323)</f>
        <v>-6.4285714285714293E-2</v>
      </c>
      <c r="AE3328" s="113"/>
      <c r="AF3328" s="60"/>
    </row>
    <row r="3329" spans="1:32">
      <c r="A3329" s="99" t="s">
        <v>594</v>
      </c>
      <c r="B3329" s="93"/>
      <c r="C3329" s="21" t="s">
        <v>1</v>
      </c>
      <c r="D3329" s="12">
        <v>73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20</v>
      </c>
      <c r="K3329" s="13">
        <v>95</v>
      </c>
      <c r="L3329" s="13">
        <v>0</v>
      </c>
      <c r="M3329" s="13">
        <v>0</v>
      </c>
      <c r="N3329" s="14">
        <f>D3329*$D$9</f>
        <v>94.9</v>
      </c>
      <c r="O3329" s="14">
        <f>E3329*$E$9</f>
        <v>240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170.82000000000002</v>
      </c>
      <c r="T3329" s="14">
        <f>(O3329/100)*(K3329*$K$9)</f>
        <v>456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26"/>
        <v>265.72000000000003</v>
      </c>
      <c r="Y3329" s="14">
        <f t="shared" si="1027"/>
        <v>696</v>
      </c>
      <c r="Z3329" s="14">
        <f t="shared" si="1028"/>
        <v>0</v>
      </c>
      <c r="AA3329" s="14">
        <f t="shared" si="1029"/>
        <v>0</v>
      </c>
      <c r="AB3329" s="14">
        <f t="shared" si="1058"/>
        <v>0</v>
      </c>
      <c r="AC3329" s="15">
        <f t="shared" si="1057"/>
        <v>961.7</v>
      </c>
      <c r="AD3329" s="48">
        <f>(ROUND(AC3329-AC3323,1)/AC3323)</f>
        <v>0.18435960591133005</v>
      </c>
      <c r="AE3329" s="113"/>
      <c r="AF3329" s="60"/>
    </row>
    <row r="3330" spans="1:32">
      <c r="A3330" s="99" t="s">
        <v>829</v>
      </c>
      <c r="B3330" s="93"/>
      <c r="C3330" s="21" t="s">
        <v>2</v>
      </c>
      <c r="D3330" s="12">
        <v>73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20</v>
      </c>
      <c r="K3330" s="13">
        <v>47.5</v>
      </c>
      <c r="L3330" s="13">
        <v>47.5</v>
      </c>
      <c r="M3330" s="13">
        <v>0</v>
      </c>
      <c r="N3330" s="14">
        <f>D3330*$D$10</f>
        <v>94.9</v>
      </c>
      <c r="O3330" s="14">
        <f>E3330*$E$10</f>
        <v>0</v>
      </c>
      <c r="P3330" s="14">
        <f>F3330*$F$10</f>
        <v>240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170.82000000000002</v>
      </c>
      <c r="T3330" s="14">
        <f>(O3330/100)*(K3330*$J$10)</f>
        <v>0</v>
      </c>
      <c r="U3330" s="14">
        <f>(P3330/100)*(K3330*$K$10)+(P3330/100)*(L3330*$L$10)</f>
        <v>456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26"/>
        <v>265.72000000000003</v>
      </c>
      <c r="Y3330" s="14">
        <f t="shared" si="1027"/>
        <v>0</v>
      </c>
      <c r="Z3330" s="14">
        <f t="shared" si="1028"/>
        <v>696</v>
      </c>
      <c r="AA3330" s="14">
        <f t="shared" si="1029"/>
        <v>0</v>
      </c>
      <c r="AB3330" s="14">
        <f t="shared" si="1058"/>
        <v>0</v>
      </c>
      <c r="AC3330" s="15">
        <f t="shared" si="1057"/>
        <v>961.7</v>
      </c>
      <c r="AD3330" s="48">
        <f>(ROUND(AC3330-AC3323,1)/AC3323)</f>
        <v>0.18435960591133005</v>
      </c>
      <c r="AE3330" s="113"/>
      <c r="AF3330" s="60"/>
    </row>
    <row r="3331" spans="1:32">
      <c r="A3331" s="99" t="s">
        <v>830</v>
      </c>
      <c r="B3331" s="93"/>
      <c r="C3331" s="21" t="s">
        <v>3</v>
      </c>
      <c r="D3331" s="12">
        <v>73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20</v>
      </c>
      <c r="K3331" s="13">
        <v>0</v>
      </c>
      <c r="L3331" s="13">
        <v>95</v>
      </c>
      <c r="M3331" s="13">
        <v>0</v>
      </c>
      <c r="N3331" s="14">
        <f>D3331*$D$11</f>
        <v>94.9</v>
      </c>
      <c r="O3331" s="14">
        <f>E3331*$E$11</f>
        <v>0</v>
      </c>
      <c r="P3331" s="14">
        <f>F3331*$F$11</f>
        <v>0</v>
      </c>
      <c r="Q3331" s="14">
        <f>G3331*$G$11</f>
        <v>240</v>
      </c>
      <c r="R3331" s="14">
        <f>H3331*$H$11</f>
        <v>0</v>
      </c>
      <c r="S3331" s="14">
        <f>(N3331/100)*(I3331*$I$11)+(N3331/100)*(J3331*$J$11)</f>
        <v>170.82000000000002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456</v>
      </c>
      <c r="W3331" s="14">
        <f>(R3331/100)*(K3331*$K$11)+(R3331/100)*(L3331*$L$11)</f>
        <v>0</v>
      </c>
      <c r="X3331" s="14">
        <f t="shared" si="1026"/>
        <v>265.72000000000003</v>
      </c>
      <c r="Y3331" s="14">
        <f t="shared" si="1027"/>
        <v>0</v>
      </c>
      <c r="Z3331" s="14">
        <f t="shared" si="1028"/>
        <v>0</v>
      </c>
      <c r="AA3331" s="14">
        <f t="shared" si="1029"/>
        <v>696</v>
      </c>
      <c r="AB3331" s="14">
        <f t="shared" si="1058"/>
        <v>0</v>
      </c>
      <c r="AC3331" s="15">
        <f t="shared" si="1057"/>
        <v>961.7</v>
      </c>
      <c r="AD3331" s="48">
        <f>(ROUND(AC3331-AC3323,1)/AC3323)</f>
        <v>0.18435960591133005</v>
      </c>
      <c r="AE3331" s="113"/>
      <c r="AF3331" s="60"/>
    </row>
    <row r="3332" spans="1:32">
      <c r="A3332" s="99" t="s">
        <v>831</v>
      </c>
      <c r="B3332" s="93"/>
      <c r="C3332" s="21" t="s">
        <v>4</v>
      </c>
      <c r="D3332" s="12">
        <v>73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20</v>
      </c>
      <c r="K3332" s="13">
        <v>47.5</v>
      </c>
      <c r="L3332" s="13">
        <v>47.5</v>
      </c>
      <c r="M3332" s="13">
        <v>0</v>
      </c>
      <c r="N3332" s="14">
        <f>D3332*$D$12</f>
        <v>94.9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240</v>
      </c>
      <c r="S3332" s="14">
        <f>(N3332/100)*(I3332*$I$12)+(N3332/100)*(J3332*$J$12)</f>
        <v>170.82000000000002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456</v>
      </c>
      <c r="X3332" s="14">
        <f t="shared" si="1026"/>
        <v>265.72000000000003</v>
      </c>
      <c r="Y3332" s="14">
        <f t="shared" si="1027"/>
        <v>0</v>
      </c>
      <c r="Z3332" s="14">
        <f t="shared" si="1028"/>
        <v>0</v>
      </c>
      <c r="AA3332" s="14">
        <f t="shared" si="1029"/>
        <v>0</v>
      </c>
      <c r="AB3332" s="14">
        <f t="shared" si="1058"/>
        <v>696</v>
      </c>
      <c r="AC3332" s="15">
        <f t="shared" si="1057"/>
        <v>961.7</v>
      </c>
      <c r="AD3332" s="48">
        <f>(ROUND(AC3332-AC3323,1)/AC3323)</f>
        <v>0.18435960591133005</v>
      </c>
      <c r="AE3332" s="113"/>
      <c r="AF3332" s="60"/>
    </row>
    <row r="3333" spans="1:32">
      <c r="A3333" s="99" t="s">
        <v>832</v>
      </c>
      <c r="B3333" s="93"/>
      <c r="C3333" s="21" t="s">
        <v>327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20</v>
      </c>
      <c r="K3333" s="13">
        <v>0</v>
      </c>
      <c r="L3333" s="13">
        <v>0</v>
      </c>
      <c r="M3333" s="13">
        <v>75</v>
      </c>
      <c r="N3333" s="14">
        <f>D3333*$D$13</f>
        <v>217.5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717.75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935.25</v>
      </c>
      <c r="Y3333" s="14">
        <f t="shared" ref="Y3333" si="1059">O3333+T3333</f>
        <v>0</v>
      </c>
      <c r="Z3333" s="14">
        <f t="shared" ref="Z3333" si="1060">P3333+U3333</f>
        <v>0</v>
      </c>
      <c r="AA3333" s="14">
        <f t="shared" ref="AA3333" si="1061">Q3333+V3333</f>
        <v>0</v>
      </c>
      <c r="AB3333" s="14">
        <f t="shared" si="1058"/>
        <v>0</v>
      </c>
      <c r="AC3333" s="15">
        <f t="shared" si="1057"/>
        <v>935.3</v>
      </c>
      <c r="AD3333" s="48">
        <f>(ROUND(AC3333-AC3323,1)/AC3323)</f>
        <v>0.15184729064039409</v>
      </c>
      <c r="AE3333" s="113"/>
      <c r="AF3333" s="60"/>
    </row>
    <row r="3334" spans="1:32">
      <c r="A3334" s="99" t="s">
        <v>833</v>
      </c>
      <c r="B3334" s="93"/>
      <c r="C3334" s="21" t="s">
        <v>328</v>
      </c>
      <c r="D3334" s="12">
        <v>145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20</v>
      </c>
      <c r="K3334" s="13">
        <v>75</v>
      </c>
      <c r="L3334" s="13">
        <v>0</v>
      </c>
      <c r="M3334" s="13">
        <v>0</v>
      </c>
      <c r="N3334" s="14">
        <f>D3334*$D$14</f>
        <v>217.5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717.75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26"/>
        <v>935.25</v>
      </c>
      <c r="Y3334" s="14">
        <f t="shared" si="1027"/>
        <v>0</v>
      </c>
      <c r="Z3334" s="14">
        <f t="shared" si="1028"/>
        <v>0</v>
      </c>
      <c r="AA3334" s="14">
        <f t="shared" si="1029"/>
        <v>0</v>
      </c>
      <c r="AB3334" s="14">
        <f t="shared" si="1058"/>
        <v>0</v>
      </c>
      <c r="AC3334" s="15">
        <f t="shared" si="1057"/>
        <v>935.3</v>
      </c>
      <c r="AD3334" s="48">
        <f>(ROUND(AC3334-AC3323,1)/AC3323)</f>
        <v>0.15184729064039409</v>
      </c>
      <c r="AE3334" s="113"/>
      <c r="AF3334" s="60"/>
    </row>
    <row r="3335" spans="1:32">
      <c r="A3335" s="99"/>
      <c r="B3335" s="93"/>
      <c r="C3335" s="21" t="s">
        <v>329</v>
      </c>
      <c r="D3335" s="12">
        <v>145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20</v>
      </c>
      <c r="K3335" s="13">
        <v>0</v>
      </c>
      <c r="L3335" s="13">
        <v>75</v>
      </c>
      <c r="M3335" s="13">
        <v>0</v>
      </c>
      <c r="N3335" s="14">
        <f>D3335*$D$15</f>
        <v>217.5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717.75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26"/>
        <v>935.25</v>
      </c>
      <c r="Y3335" s="14">
        <f t="shared" si="1027"/>
        <v>0</v>
      </c>
      <c r="Z3335" s="14">
        <f t="shared" si="1028"/>
        <v>0</v>
      </c>
      <c r="AA3335" s="14">
        <f t="shared" si="1029"/>
        <v>0</v>
      </c>
      <c r="AB3335" s="14">
        <f t="shared" si="1058"/>
        <v>0</v>
      </c>
      <c r="AC3335" s="15">
        <f t="shared" si="1057"/>
        <v>935.3</v>
      </c>
      <c r="AD3335" s="48">
        <f>(ROUND(AC3335-AC3323,1)/AC3323)</f>
        <v>0.15184729064039409</v>
      </c>
      <c r="AE3335" s="113" t="s">
        <v>799</v>
      </c>
      <c r="AF3335" s="60"/>
    </row>
    <row r="3336" spans="1:32">
      <c r="A3336" s="99"/>
      <c r="B3336" s="93"/>
      <c r="C3336" s="21" t="s">
        <v>325</v>
      </c>
      <c r="D3336" s="12">
        <v>145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60</v>
      </c>
      <c r="K3336" s="13">
        <v>0</v>
      </c>
      <c r="L3336" s="13">
        <v>0</v>
      </c>
      <c r="M3336" s="13">
        <v>0</v>
      </c>
      <c r="N3336" s="14">
        <f>D3336*$D$16</f>
        <v>232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649.59999999999991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26"/>
        <v>881.59999999999991</v>
      </c>
      <c r="Y3336" s="14">
        <f t="shared" si="1027"/>
        <v>0</v>
      </c>
      <c r="Z3336" s="14">
        <f t="shared" si="1028"/>
        <v>0</v>
      </c>
      <c r="AA3336" s="14">
        <f t="shared" si="1029"/>
        <v>0</v>
      </c>
      <c r="AB3336" s="14">
        <f t="shared" si="1058"/>
        <v>0</v>
      </c>
      <c r="AC3336" s="15">
        <f t="shared" si="1057"/>
        <v>881.6</v>
      </c>
      <c r="AD3336" s="48">
        <f>(ROUND(AC3336-AC3323,1)/AC3323)</f>
        <v>8.5714285714285701E-2</v>
      </c>
      <c r="AE3336" s="113"/>
      <c r="AF3336" s="60"/>
    </row>
    <row r="3337" spans="1:32">
      <c r="A3337" s="99"/>
      <c r="B3337" s="93"/>
      <c r="C3337" s="21" t="s">
        <v>326</v>
      </c>
      <c r="D3337" s="12">
        <v>145</v>
      </c>
      <c r="E3337" s="12">
        <v>0</v>
      </c>
      <c r="F3337" s="12">
        <v>0</v>
      </c>
      <c r="G3337" s="12">
        <v>0</v>
      </c>
      <c r="H3337" s="12">
        <v>0</v>
      </c>
      <c r="I3337" s="13">
        <v>90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D3337*$D$17</f>
        <v>232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777.19999999999993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26"/>
        <v>1009.1999999999999</v>
      </c>
      <c r="Y3337" s="14">
        <f t="shared" si="1027"/>
        <v>0</v>
      </c>
      <c r="Z3337" s="14">
        <f t="shared" si="1028"/>
        <v>0</v>
      </c>
      <c r="AA3337" s="14">
        <f t="shared" si="1029"/>
        <v>0</v>
      </c>
      <c r="AB3337" s="14">
        <f t="shared" si="1058"/>
        <v>0</v>
      </c>
      <c r="AC3337" s="15">
        <f t="shared" si="1057"/>
        <v>1009.2</v>
      </c>
      <c r="AD3337" s="48">
        <f>(ROUND(AC3337-AC3323,1)/AC3323)</f>
        <v>0.24285714285714285</v>
      </c>
      <c r="AE3337" s="113"/>
      <c r="AF3337" s="60"/>
    </row>
    <row r="3338" spans="1:32">
      <c r="A3338" s="106" t="s">
        <v>0</v>
      </c>
      <c r="B3338" s="90" t="s">
        <v>152</v>
      </c>
      <c r="C3338" s="50" t="s">
        <v>242</v>
      </c>
      <c r="D3338" s="11">
        <v>140</v>
      </c>
      <c r="E3338" s="11">
        <v>0</v>
      </c>
      <c r="F3338" s="11">
        <v>65</v>
      </c>
      <c r="G3338" s="11">
        <v>0</v>
      </c>
      <c r="H3338" s="11">
        <v>0</v>
      </c>
      <c r="I3338" s="51">
        <v>40</v>
      </c>
      <c r="J3338" s="51">
        <v>10</v>
      </c>
      <c r="K3338" s="51">
        <v>25</v>
      </c>
      <c r="L3338" s="51">
        <v>25</v>
      </c>
      <c r="M3338" s="51">
        <v>0</v>
      </c>
      <c r="N3338" s="52">
        <f>D3338*$D$3</f>
        <v>280</v>
      </c>
      <c r="O3338" s="52">
        <f>E3338*$E$3</f>
        <v>0</v>
      </c>
      <c r="P3338" s="52">
        <f>F3338*$F$3</f>
        <v>130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280</v>
      </c>
      <c r="T3338" s="52">
        <f>(O3338/100)*(K3338*$K$3)</f>
        <v>0</v>
      </c>
      <c r="U3338" s="52">
        <f>(P3338/100)*(K3338*$K$3)+(P3338/100)*(L3338*$L$3)</f>
        <v>130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6"/>
        <v>560</v>
      </c>
      <c r="Y3338" s="52">
        <f t="shared" si="1027"/>
        <v>0</v>
      </c>
      <c r="Z3338" s="52">
        <f t="shared" si="1028"/>
        <v>260</v>
      </c>
      <c r="AA3338" s="52">
        <f t="shared" si="1029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1">
        <v>32</v>
      </c>
      <c r="C3339" s="21" t="s">
        <v>324</v>
      </c>
      <c r="D3339" s="12">
        <v>140</v>
      </c>
      <c r="E3339" s="12">
        <v>0</v>
      </c>
      <c r="F3339" s="12">
        <v>65</v>
      </c>
      <c r="G3339" s="12">
        <v>0</v>
      </c>
      <c r="H3339" s="12">
        <v>0</v>
      </c>
      <c r="I3339" s="13">
        <v>55</v>
      </c>
      <c r="J3339" s="13">
        <v>35</v>
      </c>
      <c r="K3339" s="13">
        <v>25</v>
      </c>
      <c r="L3339" s="13">
        <v>25</v>
      </c>
      <c r="M3339" s="13">
        <v>0</v>
      </c>
      <c r="N3339" s="14">
        <f>D3339*$D$4</f>
        <v>224</v>
      </c>
      <c r="O3339" s="14">
        <f>E3339*$E$4</f>
        <v>0</v>
      </c>
      <c r="P3339" s="14">
        <f>F3339*$F$4</f>
        <v>104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504.00000000000011</v>
      </c>
      <c r="T3339" s="14">
        <f>(O3339/100)*(K3339*$K$4)</f>
        <v>0</v>
      </c>
      <c r="U3339" s="14">
        <f>(P3339/100)*(K3339*$K$4)+(P3339/100)*(L3339*$L$4)</f>
        <v>104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ref="X3339:X3352" si="1062">N3339+S3339</f>
        <v>728.00000000000011</v>
      </c>
      <c r="Y3339" s="14">
        <f t="shared" ref="Y3339:Y3352" si="1063">O3339+T3339</f>
        <v>0</v>
      </c>
      <c r="Z3339" s="14">
        <f t="shared" ref="Z3339:Z3352" si="1064">P3339+U3339</f>
        <v>208</v>
      </c>
      <c r="AA3339" s="14">
        <f t="shared" ref="AA3339:AA3352" si="1065">Q3339+V3339</f>
        <v>0</v>
      </c>
      <c r="AB3339" s="14">
        <f>R3339+W3339</f>
        <v>0</v>
      </c>
      <c r="AC3339" s="15">
        <f>ROUND(X3339+Y3339+Z3339+AA3339+AB3339,1)</f>
        <v>936</v>
      </c>
      <c r="AD3339" s="48">
        <f>(ROUND(AC3339-AC3338,1)/AC3338)</f>
        <v>0.14146341463414633</v>
      </c>
      <c r="AE3339" s="113"/>
      <c r="AF3339" s="60"/>
    </row>
    <row r="3340" spans="1:32">
      <c r="A3340" s="99" t="s">
        <v>801</v>
      </c>
      <c r="B3340" s="91">
        <v>0</v>
      </c>
      <c r="C3340" s="21" t="s">
        <v>834</v>
      </c>
      <c r="D3340" s="12">
        <v>140</v>
      </c>
      <c r="E3340" s="12">
        <v>0</v>
      </c>
      <c r="F3340" s="12">
        <v>65</v>
      </c>
      <c r="G3340" s="12">
        <v>0</v>
      </c>
      <c r="H3340" s="12">
        <v>0</v>
      </c>
      <c r="I3340" s="13">
        <v>40</v>
      </c>
      <c r="J3340" s="13">
        <v>10</v>
      </c>
      <c r="K3340" s="13">
        <v>25</v>
      </c>
      <c r="L3340" s="13">
        <v>25</v>
      </c>
      <c r="M3340" s="13">
        <v>0</v>
      </c>
      <c r="N3340" s="14">
        <f>D3340*$D$5</f>
        <v>280</v>
      </c>
      <c r="O3340" s="14">
        <f>E3340*$E$5</f>
        <v>0</v>
      </c>
      <c r="P3340" s="14">
        <f>F3340*$F$5</f>
        <v>130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252</v>
      </c>
      <c r="T3340" s="14">
        <f>(O3340/100)*(K3340*$K$5)</f>
        <v>0</v>
      </c>
      <c r="U3340" s="14">
        <f>(P3340/100)*(K3340*$K$5)+(P3340/100)*(L3340*$L$5)</f>
        <v>117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62"/>
        <v>532</v>
      </c>
      <c r="Y3340" s="14">
        <f t="shared" si="1063"/>
        <v>0</v>
      </c>
      <c r="Z3340" s="14">
        <f t="shared" si="1064"/>
        <v>247</v>
      </c>
      <c r="AA3340" s="14">
        <f t="shared" si="1065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1">
        <v>10</v>
      </c>
      <c r="C3341" s="21" t="s">
        <v>337</v>
      </c>
      <c r="D3341" s="12">
        <v>140</v>
      </c>
      <c r="E3341" s="12">
        <v>0</v>
      </c>
      <c r="F3341" s="12">
        <v>65</v>
      </c>
      <c r="G3341" s="12">
        <v>0</v>
      </c>
      <c r="H3341" s="12">
        <v>0</v>
      </c>
      <c r="I3341" s="13">
        <v>40</v>
      </c>
      <c r="J3341" s="13">
        <v>10</v>
      </c>
      <c r="K3341" s="13">
        <v>25</v>
      </c>
      <c r="L3341" s="13">
        <v>25</v>
      </c>
      <c r="M3341" s="13">
        <v>0</v>
      </c>
      <c r="N3341" s="14">
        <f>D3341*$D$6</f>
        <v>280</v>
      </c>
      <c r="O3341" s="14">
        <f>E3341*$E$6</f>
        <v>0</v>
      </c>
      <c r="P3341" s="14">
        <f>F3341*$F$6</f>
        <v>130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252</v>
      </c>
      <c r="T3341" s="14">
        <f>(O3341/100)*(K3341*$K$6)</f>
        <v>0</v>
      </c>
      <c r="U3341" s="14">
        <f>(P3341/100)*(K3341*$K$6)+(P3341/100)*(L3341*$L$6)</f>
        <v>117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62"/>
        <v>532</v>
      </c>
      <c r="Y3341" s="14">
        <f t="shared" si="1063"/>
        <v>0</v>
      </c>
      <c r="Z3341" s="14">
        <f t="shared" si="1064"/>
        <v>247</v>
      </c>
      <c r="AA3341" s="14">
        <f t="shared" si="1065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1">
        <v>10</v>
      </c>
      <c r="C3342" s="21" t="s">
        <v>338</v>
      </c>
      <c r="D3342" s="12">
        <v>140</v>
      </c>
      <c r="E3342" s="12">
        <v>0</v>
      </c>
      <c r="F3342" s="12">
        <v>65</v>
      </c>
      <c r="G3342" s="12">
        <v>0</v>
      </c>
      <c r="H3342" s="12">
        <v>0</v>
      </c>
      <c r="I3342" s="13">
        <v>40</v>
      </c>
      <c r="J3342" s="13">
        <v>10</v>
      </c>
      <c r="K3342" s="13">
        <v>25</v>
      </c>
      <c r="L3342" s="13">
        <v>25</v>
      </c>
      <c r="M3342" s="13">
        <v>0</v>
      </c>
      <c r="N3342" s="14">
        <f>D3342*$D$7</f>
        <v>280</v>
      </c>
      <c r="O3342" s="14">
        <f>E3342*$E$7</f>
        <v>0</v>
      </c>
      <c r="P3342" s="14">
        <f>F3342*$F$7</f>
        <v>130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252</v>
      </c>
      <c r="T3342" s="14">
        <f>(O3342/100)*(K3342*$K$7)</f>
        <v>0</v>
      </c>
      <c r="U3342" s="14">
        <f>(P3342/100)*(K3342*$K$7)+(P3342/100)*(L3342*$L$7)</f>
        <v>117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62"/>
        <v>532</v>
      </c>
      <c r="Y3342" s="14">
        <f t="shared" si="1063"/>
        <v>0</v>
      </c>
      <c r="Z3342" s="14">
        <f t="shared" si="1064"/>
        <v>247</v>
      </c>
      <c r="AA3342" s="14">
        <f t="shared" si="1065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1"/>
      <c r="C3343" s="21" t="s">
        <v>339</v>
      </c>
      <c r="D3343" s="12">
        <v>140</v>
      </c>
      <c r="E3343" s="12">
        <v>0</v>
      </c>
      <c r="F3343" s="12">
        <v>65</v>
      </c>
      <c r="G3343" s="12">
        <v>0</v>
      </c>
      <c r="H3343" s="12">
        <v>0</v>
      </c>
      <c r="I3343" s="13">
        <v>40</v>
      </c>
      <c r="J3343" s="13">
        <v>10</v>
      </c>
      <c r="K3343" s="13">
        <v>25</v>
      </c>
      <c r="L3343" s="13">
        <v>25</v>
      </c>
      <c r="M3343" s="13">
        <v>0</v>
      </c>
      <c r="N3343" s="14">
        <f>D3343*$D$8</f>
        <v>280</v>
      </c>
      <c r="O3343" s="14">
        <f>E3343*$E$8</f>
        <v>0</v>
      </c>
      <c r="P3343" s="14">
        <f>F3343*$F$8</f>
        <v>130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252</v>
      </c>
      <c r="T3343" s="14">
        <f>(O3343/100)*(K3343*$K$8)</f>
        <v>0</v>
      </c>
      <c r="U3343" s="14">
        <f>(P3343/100)*(K3343*$K$8)+(P3343/100)*(L3343*$L$8)</f>
        <v>117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62"/>
        <v>532</v>
      </c>
      <c r="Y3343" s="14">
        <f t="shared" si="1063"/>
        <v>0</v>
      </c>
      <c r="Z3343" s="14">
        <f t="shared" si="1064"/>
        <v>247</v>
      </c>
      <c r="AA3343" s="14">
        <f t="shared" si="1065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1"/>
      <c r="C3344" s="21" t="s">
        <v>1</v>
      </c>
      <c r="D3344" s="12">
        <v>70</v>
      </c>
      <c r="E3344" s="12">
        <v>170</v>
      </c>
      <c r="F3344" s="12">
        <v>0</v>
      </c>
      <c r="G3344" s="12">
        <v>0</v>
      </c>
      <c r="H3344" s="12">
        <v>0</v>
      </c>
      <c r="I3344" s="13">
        <v>40</v>
      </c>
      <c r="J3344" s="13">
        <v>10</v>
      </c>
      <c r="K3344" s="13">
        <v>100</v>
      </c>
      <c r="L3344" s="13">
        <v>0</v>
      </c>
      <c r="M3344" s="13">
        <v>0</v>
      </c>
      <c r="N3344" s="14">
        <f>D3344*$D$9</f>
        <v>91</v>
      </c>
      <c r="O3344" s="14">
        <f>E3344*$E$9</f>
        <v>255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91</v>
      </c>
      <c r="T3344" s="14">
        <f>(O3344/100)*(K3344*$K$9)</f>
        <v>509.99999999999994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62"/>
        <v>182</v>
      </c>
      <c r="Y3344" s="14">
        <f t="shared" si="1063"/>
        <v>765</v>
      </c>
      <c r="Z3344" s="14">
        <f t="shared" si="1064"/>
        <v>0</v>
      </c>
      <c r="AA3344" s="14">
        <f t="shared" si="1065"/>
        <v>0</v>
      </c>
      <c r="AB3344" s="14">
        <f t="shared" si="1067"/>
        <v>0</v>
      </c>
      <c r="AC3344" s="15">
        <f t="shared" si="1066"/>
        <v>947</v>
      </c>
      <c r="AD3344" s="48">
        <f>(ROUND(AC3344-AC3338,1)/AC3338)</f>
        <v>0.1548780487804878</v>
      </c>
      <c r="AE3344" s="113"/>
      <c r="AF3344" s="60"/>
    </row>
    <row r="3345" spans="1:32">
      <c r="A3345" s="99" t="s">
        <v>829</v>
      </c>
      <c r="B3345" s="91"/>
      <c r="C3345" s="21" t="s">
        <v>2</v>
      </c>
      <c r="D3345" s="12">
        <v>70</v>
      </c>
      <c r="E3345" s="12">
        <v>0</v>
      </c>
      <c r="F3345" s="12">
        <v>170</v>
      </c>
      <c r="G3345" s="12">
        <v>0</v>
      </c>
      <c r="H3345" s="12">
        <v>0</v>
      </c>
      <c r="I3345" s="13">
        <v>40</v>
      </c>
      <c r="J3345" s="13">
        <v>10</v>
      </c>
      <c r="K3345" s="13">
        <v>55</v>
      </c>
      <c r="L3345" s="13">
        <v>55</v>
      </c>
      <c r="M3345" s="13">
        <v>0</v>
      </c>
      <c r="N3345" s="14">
        <f>D3345*$D$10</f>
        <v>91</v>
      </c>
      <c r="O3345" s="14">
        <f>E3345*$E$10</f>
        <v>0</v>
      </c>
      <c r="P3345" s="14">
        <f>F3345*$F$10</f>
        <v>255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91</v>
      </c>
      <c r="T3345" s="14">
        <f>(O3345/100)*(K3345*$J$10)</f>
        <v>0</v>
      </c>
      <c r="U3345" s="14">
        <f>(P3345/100)*(K3345*$K$10)+(P3345/100)*(L3345*$L$10)</f>
        <v>561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62"/>
        <v>182</v>
      </c>
      <c r="Y3345" s="14">
        <f t="shared" si="1063"/>
        <v>0</v>
      </c>
      <c r="Z3345" s="14">
        <f t="shared" si="1064"/>
        <v>816</v>
      </c>
      <c r="AA3345" s="14">
        <f t="shared" si="1065"/>
        <v>0</v>
      </c>
      <c r="AB3345" s="14">
        <f t="shared" si="1067"/>
        <v>0</v>
      </c>
      <c r="AC3345" s="15">
        <f t="shared" si="1066"/>
        <v>998</v>
      </c>
      <c r="AD3345" s="48">
        <f>(ROUND(AC3345-AC3338,1)/AC3338)</f>
        <v>0.21707317073170732</v>
      </c>
      <c r="AE3345" s="113"/>
      <c r="AF3345" s="60"/>
    </row>
    <row r="3346" spans="1:32">
      <c r="A3346" s="99" t="s">
        <v>830</v>
      </c>
      <c r="B3346" s="91"/>
      <c r="C3346" s="21" t="s">
        <v>3</v>
      </c>
      <c r="D3346" s="12">
        <v>70</v>
      </c>
      <c r="E3346" s="12">
        <v>0</v>
      </c>
      <c r="F3346" s="12">
        <v>0</v>
      </c>
      <c r="G3346" s="12">
        <v>170</v>
      </c>
      <c r="H3346" s="12">
        <v>0</v>
      </c>
      <c r="I3346" s="13">
        <v>40</v>
      </c>
      <c r="J3346" s="13">
        <v>10</v>
      </c>
      <c r="K3346" s="13">
        <v>0</v>
      </c>
      <c r="L3346" s="13">
        <v>100</v>
      </c>
      <c r="M3346" s="13">
        <v>0</v>
      </c>
      <c r="N3346" s="14">
        <f>D3346*$D$11</f>
        <v>91</v>
      </c>
      <c r="O3346" s="14">
        <f>E3346*$E$11</f>
        <v>0</v>
      </c>
      <c r="P3346" s="14">
        <f>F3346*$F$11</f>
        <v>0</v>
      </c>
      <c r="Q3346" s="14">
        <f>G3346*$G$11</f>
        <v>255</v>
      </c>
      <c r="R3346" s="14">
        <f>H3346*$H$11</f>
        <v>0</v>
      </c>
      <c r="S3346" s="14">
        <f>(N3346/100)*(I3346*$I$11)+(N3346/100)*(J3346*$J$11)</f>
        <v>91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509.99999999999994</v>
      </c>
      <c r="W3346" s="14">
        <f>(R3346/100)*(K3346*$K$11)+(R3346/100)*(L3346*$L$11)</f>
        <v>0</v>
      </c>
      <c r="X3346" s="14">
        <f t="shared" si="1062"/>
        <v>182</v>
      </c>
      <c r="Y3346" s="14">
        <f t="shared" si="1063"/>
        <v>0</v>
      </c>
      <c r="Z3346" s="14">
        <f t="shared" si="1064"/>
        <v>0</v>
      </c>
      <c r="AA3346" s="14">
        <f t="shared" si="1065"/>
        <v>765</v>
      </c>
      <c r="AB3346" s="14">
        <f t="shared" si="1067"/>
        <v>0</v>
      </c>
      <c r="AC3346" s="15">
        <f t="shared" si="1066"/>
        <v>947</v>
      </c>
      <c r="AD3346" s="48">
        <f>(ROUND(AC3346-AC3338,1)/AC3338)</f>
        <v>0.1548780487804878</v>
      </c>
      <c r="AE3346" s="113"/>
      <c r="AF3346" s="60"/>
    </row>
    <row r="3347" spans="1:32">
      <c r="A3347" s="99" t="s">
        <v>831</v>
      </c>
      <c r="B3347" s="91"/>
      <c r="C3347" s="21" t="s">
        <v>4</v>
      </c>
      <c r="D3347" s="12">
        <v>70</v>
      </c>
      <c r="E3347" s="12">
        <v>0</v>
      </c>
      <c r="F3347" s="12">
        <v>0</v>
      </c>
      <c r="G3347" s="12">
        <v>0</v>
      </c>
      <c r="H3347" s="12">
        <v>170</v>
      </c>
      <c r="I3347" s="13">
        <v>40</v>
      </c>
      <c r="J3347" s="13">
        <v>10</v>
      </c>
      <c r="K3347" s="13">
        <v>50</v>
      </c>
      <c r="L3347" s="13">
        <v>50</v>
      </c>
      <c r="M3347" s="13">
        <v>0</v>
      </c>
      <c r="N3347" s="14">
        <f>D3347*$D$12</f>
        <v>91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255</v>
      </c>
      <c r="S3347" s="14">
        <f>(N3347/100)*(I3347*$I$12)+(N3347/100)*(J3347*$J$12)</f>
        <v>91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509.99999999999994</v>
      </c>
      <c r="X3347" s="14">
        <f t="shared" si="1062"/>
        <v>182</v>
      </c>
      <c r="Y3347" s="14">
        <f t="shared" si="1063"/>
        <v>0</v>
      </c>
      <c r="Z3347" s="14">
        <f t="shared" si="1064"/>
        <v>0</v>
      </c>
      <c r="AA3347" s="14">
        <f t="shared" si="1065"/>
        <v>0</v>
      </c>
      <c r="AB3347" s="14">
        <f t="shared" si="1067"/>
        <v>765</v>
      </c>
      <c r="AC3347" s="15">
        <f t="shared" si="1066"/>
        <v>947</v>
      </c>
      <c r="AD3347" s="48">
        <f>(ROUND(AC3347-AC3338,1)/AC3338)</f>
        <v>0.1548780487804878</v>
      </c>
      <c r="AE3347" s="113"/>
      <c r="AF3347" s="60"/>
    </row>
    <row r="3348" spans="1:32">
      <c r="A3348" s="99" t="s">
        <v>832</v>
      </c>
      <c r="B3348" s="91"/>
      <c r="C3348" s="21" t="s">
        <v>327</v>
      </c>
      <c r="D3348" s="12">
        <v>140</v>
      </c>
      <c r="E3348" s="12">
        <v>0</v>
      </c>
      <c r="F3348" s="12">
        <v>65</v>
      </c>
      <c r="G3348" s="12">
        <v>0</v>
      </c>
      <c r="H3348" s="12">
        <v>0</v>
      </c>
      <c r="I3348" s="13">
        <v>40</v>
      </c>
      <c r="J3348" s="13">
        <v>10</v>
      </c>
      <c r="K3348" s="13">
        <v>25</v>
      </c>
      <c r="L3348" s="13">
        <v>25</v>
      </c>
      <c r="M3348" s="13">
        <v>50</v>
      </c>
      <c r="N3348" s="14">
        <f>D3348*$D$13</f>
        <v>210</v>
      </c>
      <c r="O3348" s="14">
        <f>E3348*$E$13</f>
        <v>0</v>
      </c>
      <c r="P3348" s="14">
        <f>F3348*$F$13</f>
        <v>97.5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420</v>
      </c>
      <c r="T3348" s="14">
        <f>(O3348/100)*(K3348*$K$13)+(O3348/100)*(M3348*$M$13)</f>
        <v>0</v>
      </c>
      <c r="U3348" s="14">
        <f>(P3348/100)*(K3348*$K$13)+(P3348/100)*(L3348*$L$13)+(P3348/100)*(M3348*$M$13)</f>
        <v>195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630</v>
      </c>
      <c r="Y3348" s="14">
        <f t="shared" si="1063"/>
        <v>0</v>
      </c>
      <c r="Z3348" s="14">
        <f t="shared" si="1064"/>
        <v>292.5</v>
      </c>
      <c r="AA3348" s="14">
        <f t="shared" si="1065"/>
        <v>0</v>
      </c>
      <c r="AB3348" s="14">
        <f t="shared" si="1067"/>
        <v>0</v>
      </c>
      <c r="AC3348" s="15">
        <f t="shared" si="1066"/>
        <v>922.5</v>
      </c>
      <c r="AD3348" s="48">
        <f>(ROUND(AC3348-AC3338,1)/AC3338)</f>
        <v>0.125</v>
      </c>
      <c r="AE3348" s="113"/>
      <c r="AF3348" s="60"/>
    </row>
    <row r="3349" spans="1:32">
      <c r="A3349" s="99" t="s">
        <v>833</v>
      </c>
      <c r="B3349" s="91"/>
      <c r="C3349" s="21" t="s">
        <v>328</v>
      </c>
      <c r="D3349" s="12">
        <v>160</v>
      </c>
      <c r="E3349" s="12">
        <v>0</v>
      </c>
      <c r="F3349" s="12">
        <v>0</v>
      </c>
      <c r="G3349" s="12">
        <v>0</v>
      </c>
      <c r="H3349" s="12">
        <v>0</v>
      </c>
      <c r="I3349" s="13">
        <v>40</v>
      </c>
      <c r="J3349" s="13">
        <v>10</v>
      </c>
      <c r="K3349" s="13">
        <v>100</v>
      </c>
      <c r="L3349" s="13">
        <v>0</v>
      </c>
      <c r="M3349" s="13">
        <v>0</v>
      </c>
      <c r="N3349" s="14">
        <f>D3349*$D$14</f>
        <v>240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720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62"/>
        <v>960</v>
      </c>
      <c r="Y3349" s="14">
        <f t="shared" si="1063"/>
        <v>0</v>
      </c>
      <c r="Z3349" s="14">
        <f t="shared" si="1064"/>
        <v>0</v>
      </c>
      <c r="AA3349" s="14">
        <f t="shared" si="1065"/>
        <v>0</v>
      </c>
      <c r="AB3349" s="14">
        <f t="shared" si="1067"/>
        <v>0</v>
      </c>
      <c r="AC3349" s="15">
        <f t="shared" si="1066"/>
        <v>960</v>
      </c>
      <c r="AD3349" s="48">
        <f>(ROUND(AC3349-AC3338,1)/AC3338)</f>
        <v>0.17073170731707318</v>
      </c>
      <c r="AE3349" s="113"/>
      <c r="AF3349" s="60"/>
    </row>
    <row r="3350" spans="1:32">
      <c r="A3350" s="99"/>
      <c r="B3350" s="91"/>
      <c r="C3350" s="21" t="s">
        <v>329</v>
      </c>
      <c r="D3350" s="12">
        <v>160</v>
      </c>
      <c r="E3350" s="12">
        <v>0</v>
      </c>
      <c r="F3350" s="12">
        <v>0</v>
      </c>
      <c r="G3350" s="12">
        <v>0</v>
      </c>
      <c r="H3350" s="12">
        <v>0</v>
      </c>
      <c r="I3350" s="13">
        <v>40</v>
      </c>
      <c r="J3350" s="13">
        <v>10</v>
      </c>
      <c r="K3350" s="13">
        <v>0</v>
      </c>
      <c r="L3350" s="13">
        <v>100</v>
      </c>
      <c r="M3350" s="13">
        <v>0</v>
      </c>
      <c r="N3350" s="14">
        <f>D3350*$D$15</f>
        <v>240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720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62"/>
        <v>960</v>
      </c>
      <c r="Y3350" s="14">
        <f t="shared" si="1063"/>
        <v>0</v>
      </c>
      <c r="Z3350" s="14">
        <f t="shared" si="1064"/>
        <v>0</v>
      </c>
      <c r="AA3350" s="14">
        <f t="shared" si="1065"/>
        <v>0</v>
      </c>
      <c r="AB3350" s="14">
        <f t="shared" si="1067"/>
        <v>0</v>
      </c>
      <c r="AC3350" s="15">
        <f t="shared" si="1066"/>
        <v>960</v>
      </c>
      <c r="AD3350" s="48">
        <f>(ROUND(AC3350-AC3338,1)/AC3338)</f>
        <v>0.17073170731707318</v>
      </c>
      <c r="AE3350" s="113" t="s">
        <v>799</v>
      </c>
      <c r="AF3350" s="60"/>
    </row>
    <row r="3351" spans="1:32">
      <c r="A3351" s="99"/>
      <c r="B3351" s="91"/>
      <c r="C3351" s="21" t="s">
        <v>325</v>
      </c>
      <c r="D3351" s="12">
        <v>140</v>
      </c>
      <c r="E3351" s="12">
        <v>0</v>
      </c>
      <c r="F3351" s="12">
        <v>65</v>
      </c>
      <c r="G3351" s="12">
        <v>0</v>
      </c>
      <c r="H3351" s="12">
        <v>0</v>
      </c>
      <c r="I3351" s="13">
        <v>40</v>
      </c>
      <c r="J3351" s="13">
        <v>45</v>
      </c>
      <c r="K3351" s="13">
        <v>25</v>
      </c>
      <c r="L3351" s="13">
        <v>25</v>
      </c>
      <c r="M3351" s="13">
        <v>0</v>
      </c>
      <c r="N3351" s="14">
        <f>D3351*$D$16</f>
        <v>224</v>
      </c>
      <c r="O3351" s="14">
        <f>E3351*$E$16</f>
        <v>0</v>
      </c>
      <c r="P3351" s="14">
        <f>F3351*$F$16</f>
        <v>104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442.40000000000003</v>
      </c>
      <c r="T3351" s="14">
        <f>(O3351/100)*(K3351*$K$16)</f>
        <v>0</v>
      </c>
      <c r="U3351" s="14">
        <f>(P3351/100)*(K3351*$K$16)+(P3351/100)*(L3351*$L$16)</f>
        <v>104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62"/>
        <v>666.40000000000009</v>
      </c>
      <c r="Y3351" s="14">
        <f t="shared" si="1063"/>
        <v>0</v>
      </c>
      <c r="Z3351" s="14">
        <f t="shared" si="1064"/>
        <v>208</v>
      </c>
      <c r="AA3351" s="14">
        <f t="shared" si="1065"/>
        <v>0</v>
      </c>
      <c r="AB3351" s="14">
        <f t="shared" si="1067"/>
        <v>0</v>
      </c>
      <c r="AC3351" s="15">
        <f t="shared" si="1066"/>
        <v>874.4</v>
      </c>
      <c r="AD3351" s="48">
        <f>(ROUND(AC3351-AC3338,1)/AC3338)</f>
        <v>6.634146341463415E-2</v>
      </c>
      <c r="AE3351" s="113"/>
      <c r="AF3351" s="60"/>
    </row>
    <row r="3352" spans="1:32">
      <c r="A3352" s="99"/>
      <c r="B3352" s="91"/>
      <c r="C3352" s="21" t="s">
        <v>326</v>
      </c>
      <c r="D3352" s="12">
        <v>140</v>
      </c>
      <c r="E3352" s="12">
        <v>0</v>
      </c>
      <c r="F3352" s="12">
        <v>65</v>
      </c>
      <c r="G3352" s="12">
        <v>0</v>
      </c>
      <c r="H3352" s="12">
        <v>0</v>
      </c>
      <c r="I3352" s="13">
        <v>70</v>
      </c>
      <c r="J3352" s="13">
        <v>10</v>
      </c>
      <c r="K3352" s="13">
        <v>25</v>
      </c>
      <c r="L3352" s="13">
        <v>25</v>
      </c>
      <c r="M3352" s="13">
        <v>0</v>
      </c>
      <c r="N3352" s="14">
        <f>D3352*$D$17</f>
        <v>224</v>
      </c>
      <c r="O3352" s="14">
        <f>E3352*$E$17</f>
        <v>0</v>
      </c>
      <c r="P3352" s="14">
        <f>F3352*$F$17</f>
        <v>104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571.20000000000005</v>
      </c>
      <c r="T3352" s="14">
        <f>(O3352/100)*(K3352*$K$17)</f>
        <v>0</v>
      </c>
      <c r="U3352" s="14">
        <f>(P3352/100)*(K3352*$K$17)+(P3352/100)*(L3352*$L$17)</f>
        <v>104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62"/>
        <v>795.2</v>
      </c>
      <c r="Y3352" s="14">
        <f t="shared" si="1063"/>
        <v>0</v>
      </c>
      <c r="Z3352" s="14">
        <f t="shared" si="1064"/>
        <v>208</v>
      </c>
      <c r="AA3352" s="14">
        <f t="shared" si="1065"/>
        <v>0</v>
      </c>
      <c r="AB3352" s="14">
        <f t="shared" si="1067"/>
        <v>0</v>
      </c>
      <c r="AC3352" s="15">
        <f t="shared" si="1066"/>
        <v>1003.2</v>
      </c>
      <c r="AD3352" s="48">
        <f>(ROUND(AC3352-AC3338,1)/AC3338)</f>
        <v>0.22341463414634144</v>
      </c>
      <c r="AE3352" s="113"/>
      <c r="AF3352" s="60"/>
    </row>
    <row r="3353" spans="1:32">
      <c r="A3353" s="106" t="s">
        <v>0</v>
      </c>
      <c r="B3353" s="92" t="s">
        <v>322</v>
      </c>
      <c r="C3353" s="50" t="s">
        <v>242</v>
      </c>
      <c r="D3353" s="11">
        <v>205</v>
      </c>
      <c r="E3353" s="11">
        <v>0</v>
      </c>
      <c r="F3353" s="11">
        <v>0</v>
      </c>
      <c r="G3353" s="11">
        <v>0</v>
      </c>
      <c r="H3353" s="11">
        <v>0</v>
      </c>
      <c r="I3353" s="51">
        <v>50</v>
      </c>
      <c r="J3353" s="51">
        <v>0</v>
      </c>
      <c r="K3353" s="51">
        <v>0</v>
      </c>
      <c r="L3353" s="51">
        <v>0</v>
      </c>
      <c r="M3353" s="51">
        <v>0</v>
      </c>
      <c r="N3353" s="52">
        <f>D3353*$D$3</f>
        <v>410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409.99999999999994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6"/>
        <v>820</v>
      </c>
      <c r="Y3353" s="52">
        <f t="shared" si="1027"/>
        <v>0</v>
      </c>
      <c r="Z3353" s="52">
        <f t="shared" si="1028"/>
        <v>0</v>
      </c>
      <c r="AA3353" s="52">
        <f t="shared" si="1029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3">
        <v>60</v>
      </c>
      <c r="C3354" s="21" t="s">
        <v>324</v>
      </c>
      <c r="D3354" s="12">
        <v>205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17</v>
      </c>
      <c r="K3354" s="13">
        <v>0</v>
      </c>
      <c r="L3354" s="13">
        <v>0</v>
      </c>
      <c r="M3354" s="13">
        <v>0</v>
      </c>
      <c r="N3354" s="14">
        <f>D3354*$D$4</f>
        <v>328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631.4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si="1026"/>
        <v>959.4</v>
      </c>
      <c r="Y3354" s="14">
        <f t="shared" si="1027"/>
        <v>0</v>
      </c>
      <c r="Z3354" s="14">
        <f t="shared" si="1028"/>
        <v>0</v>
      </c>
      <c r="AA3354" s="14">
        <f t="shared" si="1029"/>
        <v>0</v>
      </c>
      <c r="AB3354" s="14">
        <f>R3354+W3354</f>
        <v>0</v>
      </c>
      <c r="AC3354" s="15">
        <f>ROUND(X3354+Y3354+Z3354+AA3354+AB3354,1)</f>
        <v>959.4</v>
      </c>
      <c r="AD3354" s="48">
        <f>(ROUND(AC3354-AC3353,1)/AC3353)</f>
        <v>0.17</v>
      </c>
      <c r="AE3354" s="113"/>
      <c r="AF3354" s="60"/>
    </row>
    <row r="3355" spans="1:32">
      <c r="A3355" s="99" t="s">
        <v>801</v>
      </c>
      <c r="B3355" s="93">
        <v>0</v>
      </c>
      <c r="C3355" s="21" t="s">
        <v>834</v>
      </c>
      <c r="D3355" s="12">
        <v>205</v>
      </c>
      <c r="E3355" s="12">
        <v>0</v>
      </c>
      <c r="F3355" s="12">
        <v>0</v>
      </c>
      <c r="G3355" s="12">
        <v>0</v>
      </c>
      <c r="H3355" s="12">
        <v>0</v>
      </c>
      <c r="I3355" s="13">
        <v>50</v>
      </c>
      <c r="J3355" s="13">
        <v>0</v>
      </c>
      <c r="K3355" s="13">
        <v>0</v>
      </c>
      <c r="L3355" s="13">
        <v>0</v>
      </c>
      <c r="M3355" s="13">
        <v>0</v>
      </c>
      <c r="N3355" s="14">
        <f>D3355*$D$5</f>
        <v>410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368.99999999999994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26"/>
        <v>779</v>
      </c>
      <c r="Y3355" s="14">
        <f t="shared" si="1027"/>
        <v>0</v>
      </c>
      <c r="Z3355" s="14">
        <f t="shared" si="1028"/>
        <v>0</v>
      </c>
      <c r="AA3355" s="14">
        <f t="shared" si="1029"/>
        <v>0</v>
      </c>
      <c r="AB3355" s="14">
        <f>R3355+W3355</f>
        <v>0</v>
      </c>
      <c r="AC3355" s="15">
        <f t="shared" ref="AC3355:AC3367" si="1068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3">
        <v>0</v>
      </c>
      <c r="C3356" s="21" t="s">
        <v>337</v>
      </c>
      <c r="D3356" s="12">
        <v>205</v>
      </c>
      <c r="E3356" s="12">
        <v>0</v>
      </c>
      <c r="F3356" s="12">
        <v>0</v>
      </c>
      <c r="G3356" s="12">
        <v>0</v>
      </c>
      <c r="H3356" s="12">
        <v>0</v>
      </c>
      <c r="I3356" s="13">
        <v>50</v>
      </c>
      <c r="J3356" s="13">
        <v>0</v>
      </c>
      <c r="K3356" s="13">
        <v>0</v>
      </c>
      <c r="L3356" s="13">
        <v>0</v>
      </c>
      <c r="M3356" s="13">
        <v>0</v>
      </c>
      <c r="N3356" s="14">
        <f>D3356*$D$6</f>
        <v>410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368.99999999999994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26"/>
        <v>779</v>
      </c>
      <c r="Y3356" s="14">
        <f t="shared" si="1027"/>
        <v>0</v>
      </c>
      <c r="Z3356" s="14">
        <f t="shared" si="1028"/>
        <v>0</v>
      </c>
      <c r="AA3356" s="14">
        <f t="shared" si="1029"/>
        <v>0</v>
      </c>
      <c r="AB3356" s="14">
        <f t="shared" ref="AB3356:AB3367" si="1069">R3356+W3356</f>
        <v>0</v>
      </c>
      <c r="AC3356" s="15">
        <f t="shared" si="1068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3">
        <v>0</v>
      </c>
      <c r="C3357" s="21" t="s">
        <v>338</v>
      </c>
      <c r="D3357" s="12">
        <v>205</v>
      </c>
      <c r="E3357" s="12">
        <v>0</v>
      </c>
      <c r="F3357" s="12">
        <v>0</v>
      </c>
      <c r="G3357" s="12">
        <v>0</v>
      </c>
      <c r="H3357" s="12">
        <v>0</v>
      </c>
      <c r="I3357" s="13">
        <v>50</v>
      </c>
      <c r="J3357" s="13">
        <v>0</v>
      </c>
      <c r="K3357" s="13">
        <v>0</v>
      </c>
      <c r="L3357" s="13">
        <v>0</v>
      </c>
      <c r="M3357" s="13">
        <v>0</v>
      </c>
      <c r="N3357" s="14">
        <f>D3357*$D$7</f>
        <v>410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368.99999999999994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26"/>
        <v>779</v>
      </c>
      <c r="Y3357" s="14">
        <f t="shared" si="1027"/>
        <v>0</v>
      </c>
      <c r="Z3357" s="14">
        <f t="shared" si="1028"/>
        <v>0</v>
      </c>
      <c r="AA3357" s="14">
        <f t="shared" si="1029"/>
        <v>0</v>
      </c>
      <c r="AB3357" s="14">
        <f t="shared" si="1069"/>
        <v>0</v>
      </c>
      <c r="AC3357" s="15">
        <f t="shared" si="1068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3"/>
      <c r="C3358" s="21" t="s">
        <v>339</v>
      </c>
      <c r="D3358" s="12">
        <v>205</v>
      </c>
      <c r="E3358" s="12">
        <v>0</v>
      </c>
      <c r="F3358" s="12">
        <v>0</v>
      </c>
      <c r="G3358" s="12">
        <v>0</v>
      </c>
      <c r="H3358" s="12">
        <v>0</v>
      </c>
      <c r="I3358" s="13">
        <v>50</v>
      </c>
      <c r="J3358" s="13">
        <v>0</v>
      </c>
      <c r="K3358" s="13">
        <v>0</v>
      </c>
      <c r="L3358" s="13">
        <v>0</v>
      </c>
      <c r="M3358" s="13">
        <v>0</v>
      </c>
      <c r="N3358" s="14">
        <f>D3358*$D$8</f>
        <v>410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368.99999999999994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26"/>
        <v>779</v>
      </c>
      <c r="Y3358" s="14">
        <f t="shared" si="1027"/>
        <v>0</v>
      </c>
      <c r="Z3358" s="14">
        <f t="shared" si="1028"/>
        <v>0</v>
      </c>
      <c r="AA3358" s="14">
        <f t="shared" si="1029"/>
        <v>0</v>
      </c>
      <c r="AB3358" s="14">
        <f t="shared" si="1069"/>
        <v>0</v>
      </c>
      <c r="AC3358" s="15">
        <f t="shared" si="1068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3"/>
      <c r="C3359" s="21" t="s">
        <v>1</v>
      </c>
      <c r="D3359" s="12">
        <v>102</v>
      </c>
      <c r="E3359" s="12">
        <v>220</v>
      </c>
      <c r="F3359" s="12">
        <v>0</v>
      </c>
      <c r="G3359" s="12">
        <v>0</v>
      </c>
      <c r="H3359" s="12">
        <v>0</v>
      </c>
      <c r="I3359" s="13">
        <v>50</v>
      </c>
      <c r="J3359" s="13">
        <v>0</v>
      </c>
      <c r="K3359" s="13">
        <v>54</v>
      </c>
      <c r="L3359" s="13">
        <v>0</v>
      </c>
      <c r="M3359" s="13">
        <v>0</v>
      </c>
      <c r="N3359" s="14">
        <f>D3359*$D$9</f>
        <v>132.6</v>
      </c>
      <c r="O3359" s="14">
        <f>E3359*$E$9</f>
        <v>330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132.6</v>
      </c>
      <c r="T3359" s="14">
        <f>(O3359/100)*(K3359*$K$9)</f>
        <v>356.4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26"/>
        <v>265.2</v>
      </c>
      <c r="Y3359" s="14">
        <f t="shared" si="1027"/>
        <v>686.4</v>
      </c>
      <c r="Z3359" s="14">
        <f t="shared" si="1028"/>
        <v>0</v>
      </c>
      <c r="AA3359" s="14">
        <f t="shared" si="1029"/>
        <v>0</v>
      </c>
      <c r="AB3359" s="14">
        <f t="shared" si="1069"/>
        <v>0</v>
      </c>
      <c r="AC3359" s="15">
        <f t="shared" si="1068"/>
        <v>951.6</v>
      </c>
      <c r="AD3359" s="48">
        <f>(ROUND(AC3359-AC3353,1)/AC3353)</f>
        <v>0.16048780487804878</v>
      </c>
      <c r="AE3359" s="113"/>
      <c r="AF3359" s="60"/>
    </row>
    <row r="3360" spans="1:32">
      <c r="A3360" s="99" t="s">
        <v>829</v>
      </c>
      <c r="B3360" s="93"/>
      <c r="C3360" s="21" t="s">
        <v>2</v>
      </c>
      <c r="D3360" s="12">
        <v>102</v>
      </c>
      <c r="E3360" s="12">
        <v>0</v>
      </c>
      <c r="F3360" s="12">
        <v>220</v>
      </c>
      <c r="G3360" s="12">
        <v>0</v>
      </c>
      <c r="H3360" s="12">
        <v>0</v>
      </c>
      <c r="I3360" s="13">
        <v>50</v>
      </c>
      <c r="J3360" s="13">
        <v>0</v>
      </c>
      <c r="K3360" s="13">
        <v>27</v>
      </c>
      <c r="L3360" s="13">
        <v>27</v>
      </c>
      <c r="M3360" s="13">
        <v>0</v>
      </c>
      <c r="N3360" s="14">
        <f>D3360*$D$10</f>
        <v>132.6</v>
      </c>
      <c r="O3360" s="14">
        <f>E3360*$E$10</f>
        <v>0</v>
      </c>
      <c r="P3360" s="14">
        <f>F3360*$F$10</f>
        <v>330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132.6</v>
      </c>
      <c r="T3360" s="14">
        <f>(O3360/100)*(K3360*$J$10)</f>
        <v>0</v>
      </c>
      <c r="U3360" s="14">
        <f>(P3360/100)*(K3360*$K$10)+(P3360/100)*(L3360*$L$10)</f>
        <v>356.4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26"/>
        <v>265.2</v>
      </c>
      <c r="Y3360" s="14">
        <f t="shared" si="1027"/>
        <v>0</v>
      </c>
      <c r="Z3360" s="14">
        <f t="shared" si="1028"/>
        <v>686.4</v>
      </c>
      <c r="AA3360" s="14">
        <f t="shared" si="1029"/>
        <v>0</v>
      </c>
      <c r="AB3360" s="14">
        <f t="shared" si="1069"/>
        <v>0</v>
      </c>
      <c r="AC3360" s="15">
        <f t="shared" si="1068"/>
        <v>951.6</v>
      </c>
      <c r="AD3360" s="48">
        <f>(ROUND(AC3360-AC3353,1)/AC3353)</f>
        <v>0.16048780487804878</v>
      </c>
      <c r="AE3360" s="113"/>
      <c r="AF3360" s="60"/>
    </row>
    <row r="3361" spans="1:32">
      <c r="A3361" s="99" t="s">
        <v>830</v>
      </c>
      <c r="B3361" s="93"/>
      <c r="C3361" s="21" t="s">
        <v>3</v>
      </c>
      <c r="D3361" s="12">
        <v>102</v>
      </c>
      <c r="E3361" s="12">
        <v>0</v>
      </c>
      <c r="F3361" s="12">
        <v>0</v>
      </c>
      <c r="G3361" s="12">
        <v>220</v>
      </c>
      <c r="H3361" s="12">
        <v>0</v>
      </c>
      <c r="I3361" s="13">
        <v>50</v>
      </c>
      <c r="J3361" s="13">
        <v>0</v>
      </c>
      <c r="K3361" s="13">
        <v>0</v>
      </c>
      <c r="L3361" s="13">
        <v>54</v>
      </c>
      <c r="M3361" s="13">
        <v>0</v>
      </c>
      <c r="N3361" s="14">
        <f>D3361*$D$11</f>
        <v>132.6</v>
      </c>
      <c r="O3361" s="14">
        <f>E3361*$E$11</f>
        <v>0</v>
      </c>
      <c r="P3361" s="14">
        <f>F3361*$F$11</f>
        <v>0</v>
      </c>
      <c r="Q3361" s="14">
        <f>G3361*$G$11</f>
        <v>330</v>
      </c>
      <c r="R3361" s="14">
        <f>H3361*$H$11</f>
        <v>0</v>
      </c>
      <c r="S3361" s="14">
        <f>(N3361/100)*(I3361*$I$11)+(N3361/100)*(J3361*$J$11)</f>
        <v>132.6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356.4</v>
      </c>
      <c r="W3361" s="14">
        <f>(R3361/100)*(K3361*$K$11)+(R3361/100)*(L3361*$L$11)</f>
        <v>0</v>
      </c>
      <c r="X3361" s="14">
        <f t="shared" si="1026"/>
        <v>265.2</v>
      </c>
      <c r="Y3361" s="14">
        <f t="shared" si="1027"/>
        <v>0</v>
      </c>
      <c r="Z3361" s="14">
        <f t="shared" si="1028"/>
        <v>0</v>
      </c>
      <c r="AA3361" s="14">
        <f t="shared" si="1029"/>
        <v>686.4</v>
      </c>
      <c r="AB3361" s="14">
        <f t="shared" si="1069"/>
        <v>0</v>
      </c>
      <c r="AC3361" s="15">
        <f t="shared" si="1068"/>
        <v>951.6</v>
      </c>
      <c r="AD3361" s="48">
        <f>(ROUND(AC3361-AC3353,1)/AC3353)</f>
        <v>0.16048780487804878</v>
      </c>
      <c r="AE3361" s="113"/>
      <c r="AF3361" s="60"/>
    </row>
    <row r="3362" spans="1:32">
      <c r="A3362" s="99" t="s">
        <v>831</v>
      </c>
      <c r="B3362" s="93"/>
      <c r="C3362" s="21" t="s">
        <v>4</v>
      </c>
      <c r="D3362" s="12">
        <v>102</v>
      </c>
      <c r="E3362" s="12">
        <v>0</v>
      </c>
      <c r="F3362" s="12">
        <v>0</v>
      </c>
      <c r="G3362" s="12">
        <v>0</v>
      </c>
      <c r="H3362" s="12">
        <v>220</v>
      </c>
      <c r="I3362" s="13">
        <v>50</v>
      </c>
      <c r="J3362" s="13">
        <v>0</v>
      </c>
      <c r="K3362" s="13">
        <v>27</v>
      </c>
      <c r="L3362" s="13">
        <v>27</v>
      </c>
      <c r="M3362" s="13">
        <v>0</v>
      </c>
      <c r="N3362" s="14">
        <f>D3362*$D$12</f>
        <v>132.6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330</v>
      </c>
      <c r="S3362" s="14">
        <f>(N3362/100)*(I3362*$I$12)+(N3362/100)*(J3362*$J$12)</f>
        <v>132.6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356.4</v>
      </c>
      <c r="X3362" s="14">
        <f t="shared" si="1026"/>
        <v>265.2</v>
      </c>
      <c r="Y3362" s="14">
        <f t="shared" si="1027"/>
        <v>0</v>
      </c>
      <c r="Z3362" s="14">
        <f t="shared" si="1028"/>
        <v>0</v>
      </c>
      <c r="AA3362" s="14">
        <f t="shared" si="1029"/>
        <v>0</v>
      </c>
      <c r="AB3362" s="14">
        <f t="shared" si="1069"/>
        <v>686.4</v>
      </c>
      <c r="AC3362" s="15">
        <f t="shared" si="1068"/>
        <v>951.6</v>
      </c>
      <c r="AD3362" s="48">
        <f>(ROUND(AC3362-AC3353,1)/AC3353)</f>
        <v>0.16048780487804878</v>
      </c>
      <c r="AE3362" s="113"/>
      <c r="AF3362" s="60"/>
    </row>
    <row r="3363" spans="1:32">
      <c r="A3363" s="99" t="s">
        <v>832</v>
      </c>
      <c r="B3363" s="93"/>
      <c r="C3363" s="21" t="s">
        <v>327</v>
      </c>
      <c r="D3363" s="12">
        <v>205</v>
      </c>
      <c r="E3363" s="12">
        <v>0</v>
      </c>
      <c r="F3363" s="12">
        <v>0</v>
      </c>
      <c r="G3363" s="12">
        <v>0</v>
      </c>
      <c r="H3363" s="12">
        <v>0</v>
      </c>
      <c r="I3363" s="13">
        <v>50</v>
      </c>
      <c r="J3363" s="13">
        <v>0</v>
      </c>
      <c r="K3363" s="13">
        <v>0</v>
      </c>
      <c r="L3363" s="13">
        <v>0</v>
      </c>
      <c r="M3363" s="13">
        <v>55</v>
      </c>
      <c r="N3363" s="14">
        <f>D3363*$D$13</f>
        <v>307.5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645.75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953.25</v>
      </c>
      <c r="Y3363" s="14">
        <f t="shared" ref="Y3363" si="1070">O3363+T3363</f>
        <v>0</v>
      </c>
      <c r="Z3363" s="14">
        <f t="shared" ref="Z3363" si="1071">P3363+U3363</f>
        <v>0</v>
      </c>
      <c r="AA3363" s="14">
        <f t="shared" ref="AA3363" si="1072">Q3363+V3363</f>
        <v>0</v>
      </c>
      <c r="AB3363" s="14">
        <f t="shared" si="1069"/>
        <v>0</v>
      </c>
      <c r="AC3363" s="15">
        <f t="shared" si="1068"/>
        <v>953.3</v>
      </c>
      <c r="AD3363" s="48">
        <f>(ROUND(AC3363-AC3353,1)/AC3353)</f>
        <v>0.1625609756097561</v>
      </c>
      <c r="AE3363" s="113"/>
      <c r="AF3363" s="60"/>
    </row>
    <row r="3364" spans="1:32">
      <c r="A3364" s="99" t="s">
        <v>833</v>
      </c>
      <c r="B3364" s="93"/>
      <c r="C3364" s="21" t="s">
        <v>328</v>
      </c>
      <c r="D3364" s="12">
        <v>205</v>
      </c>
      <c r="E3364" s="12">
        <v>0</v>
      </c>
      <c r="F3364" s="12">
        <v>0</v>
      </c>
      <c r="G3364" s="12">
        <v>0</v>
      </c>
      <c r="H3364" s="12">
        <v>0</v>
      </c>
      <c r="I3364" s="13">
        <v>50</v>
      </c>
      <c r="J3364" s="13">
        <v>0</v>
      </c>
      <c r="K3364" s="13">
        <v>55</v>
      </c>
      <c r="L3364" s="13">
        <v>0</v>
      </c>
      <c r="M3364" s="13">
        <v>0</v>
      </c>
      <c r="N3364" s="14">
        <f>D3364*$D$14</f>
        <v>307.5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645.75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26"/>
        <v>953.25</v>
      </c>
      <c r="Y3364" s="14">
        <f t="shared" si="1027"/>
        <v>0</v>
      </c>
      <c r="Z3364" s="14">
        <f t="shared" si="1028"/>
        <v>0</v>
      </c>
      <c r="AA3364" s="14">
        <f t="shared" si="1029"/>
        <v>0</v>
      </c>
      <c r="AB3364" s="14">
        <f t="shared" si="1069"/>
        <v>0</v>
      </c>
      <c r="AC3364" s="15">
        <f t="shared" si="1068"/>
        <v>953.3</v>
      </c>
      <c r="AD3364" s="48">
        <f>(ROUND(AC3364-AC3353,1)/AC3353)</f>
        <v>0.1625609756097561</v>
      </c>
      <c r="AE3364" s="113"/>
      <c r="AF3364" s="60"/>
    </row>
    <row r="3365" spans="1:32">
      <c r="A3365" s="99"/>
      <c r="B3365" s="93"/>
      <c r="C3365" s="21" t="s">
        <v>329</v>
      </c>
      <c r="D3365" s="12">
        <v>205</v>
      </c>
      <c r="E3365" s="12">
        <v>0</v>
      </c>
      <c r="F3365" s="12">
        <v>0</v>
      </c>
      <c r="G3365" s="12">
        <v>0</v>
      </c>
      <c r="H3365" s="12">
        <v>0</v>
      </c>
      <c r="I3365" s="13">
        <v>50</v>
      </c>
      <c r="J3365" s="13">
        <v>0</v>
      </c>
      <c r="K3365" s="13">
        <v>0</v>
      </c>
      <c r="L3365" s="13">
        <v>55</v>
      </c>
      <c r="M3365" s="13">
        <v>0</v>
      </c>
      <c r="N3365" s="14">
        <f>D3365*$D$15</f>
        <v>307.5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645.75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26"/>
        <v>953.25</v>
      </c>
      <c r="Y3365" s="14">
        <f t="shared" si="1027"/>
        <v>0</v>
      </c>
      <c r="Z3365" s="14">
        <f t="shared" si="1028"/>
        <v>0</v>
      </c>
      <c r="AA3365" s="14">
        <f t="shared" si="1029"/>
        <v>0</v>
      </c>
      <c r="AB3365" s="14">
        <f t="shared" si="1069"/>
        <v>0</v>
      </c>
      <c r="AC3365" s="15">
        <f t="shared" si="1068"/>
        <v>953.3</v>
      </c>
      <c r="AD3365" s="48">
        <f>(ROUND(AC3365-AC3353,1)/AC3353)</f>
        <v>0.1625609756097561</v>
      </c>
      <c r="AE3365" s="113" t="s">
        <v>799</v>
      </c>
      <c r="AF3365" s="60"/>
    </row>
    <row r="3366" spans="1:32">
      <c r="A3366" s="99"/>
      <c r="B3366" s="93"/>
      <c r="C3366" s="21" t="s">
        <v>325</v>
      </c>
      <c r="D3366" s="12">
        <v>205</v>
      </c>
      <c r="E3366" s="12">
        <v>0</v>
      </c>
      <c r="F3366" s="12">
        <v>0</v>
      </c>
      <c r="G3366" s="12">
        <v>0</v>
      </c>
      <c r="H3366" s="12">
        <v>0</v>
      </c>
      <c r="I3366" s="13">
        <v>50</v>
      </c>
      <c r="J3366" s="13">
        <v>34</v>
      </c>
      <c r="K3366" s="13">
        <v>0</v>
      </c>
      <c r="L3366" s="13">
        <v>0</v>
      </c>
      <c r="M3366" s="13">
        <v>0</v>
      </c>
      <c r="N3366" s="14">
        <f>D3366*$D$16</f>
        <v>328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554.31999999999994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26"/>
        <v>882.31999999999994</v>
      </c>
      <c r="Y3366" s="14">
        <f t="shared" si="1027"/>
        <v>0</v>
      </c>
      <c r="Z3366" s="14">
        <f t="shared" si="1028"/>
        <v>0</v>
      </c>
      <c r="AA3366" s="14">
        <f t="shared" si="1029"/>
        <v>0</v>
      </c>
      <c r="AB3366" s="14">
        <f t="shared" si="1069"/>
        <v>0</v>
      </c>
      <c r="AC3366" s="15">
        <f t="shared" si="1068"/>
        <v>882.3</v>
      </c>
      <c r="AD3366" s="48">
        <f>(ROUND(AC3366-AC3353,1)/AC3353)</f>
        <v>7.5975609756097559E-2</v>
      </c>
      <c r="AE3366" s="113"/>
      <c r="AF3366" s="60"/>
    </row>
    <row r="3367" spans="1:32">
      <c r="A3367" s="99"/>
      <c r="B3367" s="93"/>
      <c r="C3367" s="21" t="s">
        <v>326</v>
      </c>
      <c r="D3367" s="12">
        <v>205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0</v>
      </c>
      <c r="K3367" s="13">
        <v>0</v>
      </c>
      <c r="L3367" s="13">
        <v>0</v>
      </c>
      <c r="M3367" s="13">
        <v>0</v>
      </c>
      <c r="N3367" s="14">
        <f>D3367*$D$17</f>
        <v>328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688.8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26"/>
        <v>1016.8</v>
      </c>
      <c r="Y3367" s="14">
        <f t="shared" si="1027"/>
        <v>0</v>
      </c>
      <c r="Z3367" s="14">
        <f t="shared" si="1028"/>
        <v>0</v>
      </c>
      <c r="AA3367" s="14">
        <f t="shared" si="1029"/>
        <v>0</v>
      </c>
      <c r="AB3367" s="14">
        <f t="shared" si="1069"/>
        <v>0</v>
      </c>
      <c r="AC3367" s="15">
        <f t="shared" si="1068"/>
        <v>1016.8</v>
      </c>
      <c r="AD3367" s="48">
        <f>(ROUND(AC3367-AC3353,1)/AC3353)</f>
        <v>0.24000000000000002</v>
      </c>
      <c r="AE3367" s="113"/>
      <c r="AF3367" s="60"/>
    </row>
    <row r="3368" spans="1:32">
      <c r="A3368" s="106" t="s">
        <v>0</v>
      </c>
      <c r="B3368" s="90" t="s">
        <v>154</v>
      </c>
      <c r="C3368" s="50" t="s">
        <v>242</v>
      </c>
      <c r="D3368" s="11">
        <v>135</v>
      </c>
      <c r="E3368" s="11">
        <v>0</v>
      </c>
      <c r="F3368" s="11">
        <v>0</v>
      </c>
      <c r="G3368" s="11">
        <v>0</v>
      </c>
      <c r="H3368" s="11">
        <v>0</v>
      </c>
      <c r="I3368" s="51">
        <v>80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270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540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6"/>
        <v>810</v>
      </c>
      <c r="Y3368" s="52">
        <f t="shared" si="1027"/>
        <v>0</v>
      </c>
      <c r="Z3368" s="52">
        <f t="shared" si="1028"/>
        <v>0</v>
      </c>
      <c r="AA3368" s="52">
        <f t="shared" si="1029"/>
        <v>0</v>
      </c>
      <c r="AB3368" s="52">
        <f>R3368+W3368</f>
        <v>0</v>
      </c>
      <c r="AC3368" s="53">
        <f>ROUND(X3368+Y3368+Z3368+AA3368+AB3368,1)</f>
        <v>810</v>
      </c>
      <c r="AD3368" s="58"/>
      <c r="AE3368" s="113"/>
      <c r="AF3368" s="60"/>
    </row>
    <row r="3369" spans="1:32">
      <c r="A3369" s="99" t="s">
        <v>800</v>
      </c>
      <c r="B3369" s="91">
        <v>40</v>
      </c>
      <c r="C3369" s="21" t="s">
        <v>324</v>
      </c>
      <c r="D3369" s="12">
        <v>135</v>
      </c>
      <c r="E3369" s="12">
        <v>0</v>
      </c>
      <c r="F3369" s="12">
        <v>0</v>
      </c>
      <c r="G3369" s="12">
        <v>0</v>
      </c>
      <c r="H3369" s="12">
        <v>0</v>
      </c>
      <c r="I3369" s="13">
        <v>95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216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702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ref="X3369:X3382" si="1073">N3369+S3369</f>
        <v>918</v>
      </c>
      <c r="Y3369" s="14">
        <f t="shared" ref="Y3369:Y3382" si="1074">O3369+T3369</f>
        <v>0</v>
      </c>
      <c r="Z3369" s="14">
        <f t="shared" ref="Z3369:Z3382" si="1075">P3369+U3369</f>
        <v>0</v>
      </c>
      <c r="AA3369" s="14">
        <f t="shared" ref="AA3369:AA3382" si="1076">Q3369+V3369</f>
        <v>0</v>
      </c>
      <c r="AB3369" s="14">
        <f>R3369+W3369</f>
        <v>0</v>
      </c>
      <c r="AC3369" s="15">
        <f>ROUND(X3369+Y3369+Z3369+AA3369+AB3369,1)</f>
        <v>918</v>
      </c>
      <c r="AD3369" s="48">
        <f>(ROUND(AC3369-AC3368,1)/AC3368)</f>
        <v>0.13333333333333333</v>
      </c>
      <c r="AE3369" s="113"/>
      <c r="AF3369" s="60"/>
    </row>
    <row r="3370" spans="1:32">
      <c r="A3370" s="99" t="s">
        <v>801</v>
      </c>
      <c r="B3370" s="91">
        <v>0</v>
      </c>
      <c r="C3370" s="21" t="s">
        <v>834</v>
      </c>
      <c r="D3370" s="12">
        <v>135</v>
      </c>
      <c r="E3370" s="12">
        <v>0</v>
      </c>
      <c r="F3370" s="12">
        <v>0</v>
      </c>
      <c r="G3370" s="12">
        <v>0</v>
      </c>
      <c r="H3370" s="12">
        <v>0</v>
      </c>
      <c r="I3370" s="13">
        <v>80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270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486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3"/>
        <v>756</v>
      </c>
      <c r="Y3370" s="14">
        <f t="shared" si="1074"/>
        <v>0</v>
      </c>
      <c r="Z3370" s="14">
        <f t="shared" si="1075"/>
        <v>0</v>
      </c>
      <c r="AA3370" s="14">
        <f t="shared" si="1076"/>
        <v>0</v>
      </c>
      <c r="AB3370" s="14">
        <f>R3370+W3370</f>
        <v>0</v>
      </c>
      <c r="AC3370" s="15">
        <f t="shared" ref="AC3370:AC3382" si="1077">ROUND(X3370+Y3370+Z3370+AA3370+AB3370,1)</f>
        <v>756</v>
      </c>
      <c r="AD3370" s="48">
        <f>(ROUND(AC3370-AC3368,1)/AC3368)</f>
        <v>-6.6666666666666666E-2</v>
      </c>
      <c r="AE3370" s="113"/>
      <c r="AF3370" s="60"/>
    </row>
    <row r="3371" spans="1:32">
      <c r="A3371" s="99" t="s">
        <v>802</v>
      </c>
      <c r="B3371" s="91">
        <v>0</v>
      </c>
      <c r="C3371" s="21" t="s">
        <v>337</v>
      </c>
      <c r="D3371" s="12">
        <v>135</v>
      </c>
      <c r="E3371" s="12">
        <v>0</v>
      </c>
      <c r="F3371" s="12">
        <v>0</v>
      </c>
      <c r="G3371" s="12">
        <v>0</v>
      </c>
      <c r="H3371" s="12">
        <v>0</v>
      </c>
      <c r="I3371" s="13">
        <v>80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270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486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3"/>
        <v>756</v>
      </c>
      <c r="Y3371" s="14">
        <f t="shared" si="1074"/>
        <v>0</v>
      </c>
      <c r="Z3371" s="14">
        <f t="shared" si="1075"/>
        <v>0</v>
      </c>
      <c r="AA3371" s="14">
        <f t="shared" si="1076"/>
        <v>0</v>
      </c>
      <c r="AB3371" s="14">
        <f t="shared" ref="AB3371:AB3382" si="1078">R3371+W3371</f>
        <v>0</v>
      </c>
      <c r="AC3371" s="15">
        <f t="shared" si="1077"/>
        <v>756</v>
      </c>
      <c r="AD3371" s="48">
        <f>(ROUND(AC3371-AC3368,1)/AC3368)</f>
        <v>-6.6666666666666666E-2</v>
      </c>
      <c r="AE3371" s="113"/>
      <c r="AF3371" s="60"/>
    </row>
    <row r="3372" spans="1:32">
      <c r="A3372" s="99" t="s">
        <v>803</v>
      </c>
      <c r="B3372" s="91">
        <v>0</v>
      </c>
      <c r="C3372" s="21" t="s">
        <v>338</v>
      </c>
      <c r="D3372" s="12">
        <v>135</v>
      </c>
      <c r="E3372" s="12">
        <v>0</v>
      </c>
      <c r="F3372" s="12">
        <v>0</v>
      </c>
      <c r="G3372" s="12">
        <v>0</v>
      </c>
      <c r="H3372" s="12">
        <v>0</v>
      </c>
      <c r="I3372" s="13">
        <v>80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270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486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3"/>
        <v>756</v>
      </c>
      <c r="Y3372" s="14">
        <f t="shared" si="1074"/>
        <v>0</v>
      </c>
      <c r="Z3372" s="14">
        <f t="shared" si="1075"/>
        <v>0</v>
      </c>
      <c r="AA3372" s="14">
        <f t="shared" si="1076"/>
        <v>0</v>
      </c>
      <c r="AB3372" s="14">
        <f t="shared" si="1078"/>
        <v>0</v>
      </c>
      <c r="AC3372" s="15">
        <f t="shared" si="1077"/>
        <v>756</v>
      </c>
      <c r="AD3372" s="48">
        <f>(ROUND(AC3372-AC3368,1)/AC3368)</f>
        <v>-6.6666666666666666E-2</v>
      </c>
      <c r="AE3372" s="113"/>
      <c r="AF3372" s="60"/>
    </row>
    <row r="3373" spans="1:32">
      <c r="A3373" s="99" t="s">
        <v>653</v>
      </c>
      <c r="B3373" s="91"/>
      <c r="C3373" s="21" t="s">
        <v>339</v>
      </c>
      <c r="D3373" s="12">
        <v>135</v>
      </c>
      <c r="E3373" s="12">
        <v>0</v>
      </c>
      <c r="F3373" s="12">
        <v>0</v>
      </c>
      <c r="G3373" s="12">
        <v>0</v>
      </c>
      <c r="H3373" s="12">
        <v>0</v>
      </c>
      <c r="I3373" s="13">
        <v>80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270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486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3"/>
        <v>756</v>
      </c>
      <c r="Y3373" s="14">
        <f t="shared" si="1074"/>
        <v>0</v>
      </c>
      <c r="Z3373" s="14">
        <f t="shared" si="1075"/>
        <v>0</v>
      </c>
      <c r="AA3373" s="14">
        <f t="shared" si="1076"/>
        <v>0</v>
      </c>
      <c r="AB3373" s="14">
        <f t="shared" si="1078"/>
        <v>0</v>
      </c>
      <c r="AC3373" s="15">
        <f t="shared" si="1077"/>
        <v>756</v>
      </c>
      <c r="AD3373" s="48">
        <f>(ROUND(AC3373-AC3368,1)/AC3368)</f>
        <v>-6.6666666666666666E-2</v>
      </c>
      <c r="AE3373" s="113"/>
      <c r="AF3373" s="60"/>
    </row>
    <row r="3374" spans="1:32">
      <c r="A3374" s="99" t="s">
        <v>594</v>
      </c>
      <c r="B3374" s="91"/>
      <c r="C3374" s="21" t="s">
        <v>1</v>
      </c>
      <c r="D3374" s="12">
        <v>68</v>
      </c>
      <c r="E3374" s="12">
        <v>150</v>
      </c>
      <c r="F3374" s="12">
        <v>0</v>
      </c>
      <c r="G3374" s="12">
        <v>0</v>
      </c>
      <c r="H3374" s="12">
        <v>0</v>
      </c>
      <c r="I3374" s="13">
        <v>80</v>
      </c>
      <c r="J3374" s="13">
        <v>20</v>
      </c>
      <c r="K3374" s="13">
        <v>105</v>
      </c>
      <c r="L3374" s="13">
        <v>0</v>
      </c>
      <c r="M3374" s="13">
        <v>0</v>
      </c>
      <c r="N3374" s="14">
        <f>D3374*$D$9</f>
        <v>88.4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176.8</v>
      </c>
      <c r="T3374" s="14">
        <f>(O3374/100)*(K3374*$K$9)</f>
        <v>472.5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3"/>
        <v>265.20000000000005</v>
      </c>
      <c r="Y3374" s="14">
        <f t="shared" si="1074"/>
        <v>697.5</v>
      </c>
      <c r="Z3374" s="14">
        <f t="shared" si="1075"/>
        <v>0</v>
      </c>
      <c r="AA3374" s="14">
        <f t="shared" si="1076"/>
        <v>0</v>
      </c>
      <c r="AB3374" s="14">
        <f t="shared" si="1078"/>
        <v>0</v>
      </c>
      <c r="AC3374" s="15">
        <f t="shared" si="1077"/>
        <v>962.7</v>
      </c>
      <c r="AD3374" s="48">
        <f>(ROUND(AC3374-AC3368,1)/AC3368)</f>
        <v>0.1885185185185185</v>
      </c>
      <c r="AE3374" s="113"/>
      <c r="AF3374" s="60"/>
    </row>
    <row r="3375" spans="1:32">
      <c r="A3375" s="99" t="s">
        <v>829</v>
      </c>
      <c r="B3375" s="91"/>
      <c r="C3375" s="21" t="s">
        <v>2</v>
      </c>
      <c r="D3375" s="12">
        <v>68</v>
      </c>
      <c r="E3375" s="12">
        <v>0</v>
      </c>
      <c r="F3375" s="12">
        <v>150</v>
      </c>
      <c r="G3375" s="12">
        <v>0</v>
      </c>
      <c r="H3375" s="12">
        <v>0</v>
      </c>
      <c r="I3375" s="13">
        <v>80</v>
      </c>
      <c r="J3375" s="13">
        <v>20</v>
      </c>
      <c r="K3375" s="13">
        <v>52.5</v>
      </c>
      <c r="L3375" s="13">
        <v>52.5</v>
      </c>
      <c r="M3375" s="13">
        <v>0</v>
      </c>
      <c r="N3375" s="14">
        <f>D3375*$D$10</f>
        <v>88.4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176.8</v>
      </c>
      <c r="T3375" s="14">
        <f>(O3375/100)*(K3375*$J$10)</f>
        <v>0</v>
      </c>
      <c r="U3375" s="14">
        <f>(P3375/100)*(K3375*$K$10)+(P3375/100)*(L3375*$L$10)</f>
        <v>472.5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3"/>
        <v>265.20000000000005</v>
      </c>
      <c r="Y3375" s="14">
        <f t="shared" si="1074"/>
        <v>0</v>
      </c>
      <c r="Z3375" s="14">
        <f t="shared" si="1075"/>
        <v>697.5</v>
      </c>
      <c r="AA3375" s="14">
        <f t="shared" si="1076"/>
        <v>0</v>
      </c>
      <c r="AB3375" s="14">
        <f t="shared" si="1078"/>
        <v>0</v>
      </c>
      <c r="AC3375" s="15">
        <f t="shared" si="1077"/>
        <v>962.7</v>
      </c>
      <c r="AD3375" s="48">
        <f>(ROUND(AC3375-AC3368,1)/AC3368)</f>
        <v>0.1885185185185185</v>
      </c>
      <c r="AE3375" s="113"/>
      <c r="AF3375" s="60"/>
    </row>
    <row r="3376" spans="1:32">
      <c r="A3376" s="99" t="s">
        <v>830</v>
      </c>
      <c r="B3376" s="91"/>
      <c r="C3376" s="21" t="s">
        <v>3</v>
      </c>
      <c r="D3376" s="12">
        <v>68</v>
      </c>
      <c r="E3376" s="12">
        <v>0</v>
      </c>
      <c r="F3376" s="12">
        <v>0</v>
      </c>
      <c r="G3376" s="12">
        <v>150</v>
      </c>
      <c r="H3376" s="12">
        <v>0</v>
      </c>
      <c r="I3376" s="13">
        <v>80</v>
      </c>
      <c r="J3376" s="13">
        <v>20</v>
      </c>
      <c r="K3376" s="13">
        <v>0</v>
      </c>
      <c r="L3376" s="13">
        <v>105</v>
      </c>
      <c r="M3376" s="13">
        <v>0</v>
      </c>
      <c r="N3376" s="14">
        <f>D3376*$D$11</f>
        <v>88.4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176.8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472.5</v>
      </c>
      <c r="W3376" s="14">
        <f>(R3376/100)*(K3376*$K$11)+(R3376/100)*(L3376*$L$11)</f>
        <v>0</v>
      </c>
      <c r="X3376" s="14">
        <f t="shared" si="1073"/>
        <v>265.20000000000005</v>
      </c>
      <c r="Y3376" s="14">
        <f t="shared" si="1074"/>
        <v>0</v>
      </c>
      <c r="Z3376" s="14">
        <f t="shared" si="1075"/>
        <v>0</v>
      </c>
      <c r="AA3376" s="14">
        <f t="shared" si="1076"/>
        <v>697.5</v>
      </c>
      <c r="AB3376" s="14">
        <f t="shared" si="1078"/>
        <v>0</v>
      </c>
      <c r="AC3376" s="15">
        <f t="shared" si="1077"/>
        <v>962.7</v>
      </c>
      <c r="AD3376" s="48">
        <f>(ROUND(AC3376-AC3368,1)/AC3368)</f>
        <v>0.1885185185185185</v>
      </c>
      <c r="AE3376" s="113"/>
      <c r="AF3376" s="60"/>
    </row>
    <row r="3377" spans="1:32">
      <c r="A3377" s="99" t="s">
        <v>831</v>
      </c>
      <c r="B3377" s="91"/>
      <c r="C3377" s="21" t="s">
        <v>4</v>
      </c>
      <c r="D3377" s="12">
        <v>68</v>
      </c>
      <c r="E3377" s="12">
        <v>0</v>
      </c>
      <c r="F3377" s="12">
        <v>0</v>
      </c>
      <c r="G3377" s="12">
        <v>0</v>
      </c>
      <c r="H3377" s="12">
        <v>150</v>
      </c>
      <c r="I3377" s="13">
        <v>80</v>
      </c>
      <c r="J3377" s="13">
        <v>20</v>
      </c>
      <c r="K3377" s="13">
        <v>52.5</v>
      </c>
      <c r="L3377" s="13">
        <v>52.5</v>
      </c>
      <c r="M3377" s="13">
        <v>0</v>
      </c>
      <c r="N3377" s="14">
        <f>D3377*$D$12</f>
        <v>88.4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176.8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472.5</v>
      </c>
      <c r="X3377" s="14">
        <f t="shared" si="1073"/>
        <v>265.20000000000005</v>
      </c>
      <c r="Y3377" s="14">
        <f t="shared" si="1074"/>
        <v>0</v>
      </c>
      <c r="Z3377" s="14">
        <f t="shared" si="1075"/>
        <v>0</v>
      </c>
      <c r="AA3377" s="14">
        <f t="shared" si="1076"/>
        <v>0</v>
      </c>
      <c r="AB3377" s="14">
        <f t="shared" si="1078"/>
        <v>697.5</v>
      </c>
      <c r="AC3377" s="15">
        <f t="shared" si="1077"/>
        <v>962.7</v>
      </c>
      <c r="AD3377" s="48">
        <f>(ROUND(AC3377-AC3368,1)/AC3368)</f>
        <v>0.1885185185185185</v>
      </c>
      <c r="AE3377" s="113"/>
      <c r="AF3377" s="60"/>
    </row>
    <row r="3378" spans="1:32">
      <c r="A3378" s="99" t="s">
        <v>832</v>
      </c>
      <c r="B3378" s="91"/>
      <c r="C3378" s="21" t="s">
        <v>327</v>
      </c>
      <c r="D3378" s="12">
        <v>135</v>
      </c>
      <c r="E3378" s="12">
        <v>0</v>
      </c>
      <c r="F3378" s="12">
        <v>0</v>
      </c>
      <c r="G3378" s="12">
        <v>0</v>
      </c>
      <c r="H3378" s="12">
        <v>0</v>
      </c>
      <c r="I3378" s="13">
        <v>80</v>
      </c>
      <c r="J3378" s="13">
        <v>20</v>
      </c>
      <c r="K3378" s="13">
        <v>0</v>
      </c>
      <c r="L3378" s="13">
        <v>0</v>
      </c>
      <c r="M3378" s="13">
        <v>80</v>
      </c>
      <c r="N3378" s="14">
        <f>D3378*$D$13</f>
        <v>202.5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729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931.5</v>
      </c>
      <c r="Y3378" s="14">
        <f t="shared" si="1074"/>
        <v>0</v>
      </c>
      <c r="Z3378" s="14">
        <f t="shared" si="1075"/>
        <v>0</v>
      </c>
      <c r="AA3378" s="14">
        <f t="shared" si="1076"/>
        <v>0</v>
      </c>
      <c r="AB3378" s="14">
        <f t="shared" si="1078"/>
        <v>0</v>
      </c>
      <c r="AC3378" s="15">
        <f t="shared" si="1077"/>
        <v>931.5</v>
      </c>
      <c r="AD3378" s="48">
        <f>(ROUND(AC3378-AC3368,1)/AC3368)</f>
        <v>0.15</v>
      </c>
      <c r="AE3378" s="113"/>
      <c r="AF3378" s="60"/>
    </row>
    <row r="3379" spans="1:32">
      <c r="A3379" s="99" t="s">
        <v>833</v>
      </c>
      <c r="B3379" s="91"/>
      <c r="C3379" s="21" t="s">
        <v>328</v>
      </c>
      <c r="D3379" s="12">
        <v>135</v>
      </c>
      <c r="E3379" s="12">
        <v>0</v>
      </c>
      <c r="F3379" s="12">
        <v>0</v>
      </c>
      <c r="G3379" s="12">
        <v>0</v>
      </c>
      <c r="H3379" s="12">
        <v>0</v>
      </c>
      <c r="I3379" s="13">
        <v>80</v>
      </c>
      <c r="J3379" s="13">
        <v>20</v>
      </c>
      <c r="K3379" s="13">
        <v>80</v>
      </c>
      <c r="L3379" s="13">
        <v>0</v>
      </c>
      <c r="M3379" s="13">
        <v>0</v>
      </c>
      <c r="N3379" s="14">
        <f>D3379*$D$14</f>
        <v>202.5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729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3"/>
        <v>931.5</v>
      </c>
      <c r="Y3379" s="14">
        <f t="shared" si="1074"/>
        <v>0</v>
      </c>
      <c r="Z3379" s="14">
        <f t="shared" si="1075"/>
        <v>0</v>
      </c>
      <c r="AA3379" s="14">
        <f t="shared" si="1076"/>
        <v>0</v>
      </c>
      <c r="AB3379" s="14">
        <f t="shared" si="1078"/>
        <v>0</v>
      </c>
      <c r="AC3379" s="15">
        <f t="shared" si="1077"/>
        <v>931.5</v>
      </c>
      <c r="AD3379" s="48">
        <f>(ROUND(AC3379-AC3368,1)/AC3368)</f>
        <v>0.15</v>
      </c>
      <c r="AE3379" s="113"/>
      <c r="AF3379" s="60"/>
    </row>
    <row r="3380" spans="1:32">
      <c r="A3380" s="99"/>
      <c r="B3380" s="91"/>
      <c r="C3380" s="21" t="s">
        <v>329</v>
      </c>
      <c r="D3380" s="12">
        <v>135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20</v>
      </c>
      <c r="K3380" s="13">
        <v>0</v>
      </c>
      <c r="L3380" s="13">
        <v>80</v>
      </c>
      <c r="M3380" s="13">
        <v>0</v>
      </c>
      <c r="N3380" s="14">
        <f>D3380*$D$15</f>
        <v>202.5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729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3"/>
        <v>931.5</v>
      </c>
      <c r="Y3380" s="14">
        <f t="shared" si="1074"/>
        <v>0</v>
      </c>
      <c r="Z3380" s="14">
        <f t="shared" si="1075"/>
        <v>0</v>
      </c>
      <c r="AA3380" s="14">
        <f t="shared" si="1076"/>
        <v>0</v>
      </c>
      <c r="AB3380" s="14">
        <f t="shared" si="1078"/>
        <v>0</v>
      </c>
      <c r="AC3380" s="15">
        <f t="shared" si="1077"/>
        <v>931.5</v>
      </c>
      <c r="AD3380" s="48">
        <f>(ROUND(AC3380-AC3368,1)/AC3368)</f>
        <v>0.15</v>
      </c>
      <c r="AE3380" s="113" t="s">
        <v>799</v>
      </c>
      <c r="AF3380" s="60"/>
    </row>
    <row r="3381" spans="1:32">
      <c r="A3381" s="99"/>
      <c r="B3381" s="91"/>
      <c r="C3381" s="21" t="s">
        <v>325</v>
      </c>
      <c r="D3381" s="12">
        <v>135</v>
      </c>
      <c r="E3381" s="12">
        <v>0</v>
      </c>
      <c r="F3381" s="12">
        <v>0</v>
      </c>
      <c r="G3381" s="12">
        <v>0</v>
      </c>
      <c r="H3381" s="12">
        <v>0</v>
      </c>
      <c r="I3381" s="13">
        <v>80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216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664.2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3"/>
        <v>880.2</v>
      </c>
      <c r="Y3381" s="14">
        <f t="shared" si="1074"/>
        <v>0</v>
      </c>
      <c r="Z3381" s="14">
        <f t="shared" si="1075"/>
        <v>0</v>
      </c>
      <c r="AA3381" s="14">
        <f t="shared" si="1076"/>
        <v>0</v>
      </c>
      <c r="AB3381" s="14">
        <f t="shared" si="1078"/>
        <v>0</v>
      </c>
      <c r="AC3381" s="15">
        <f t="shared" si="1077"/>
        <v>880.2</v>
      </c>
      <c r="AD3381" s="48">
        <f>(ROUND(AC3381-AC3368,1)/AC3368)</f>
        <v>8.666666666666667E-2</v>
      </c>
      <c r="AE3381" s="113"/>
      <c r="AF3381" s="60"/>
    </row>
    <row r="3382" spans="1:32">
      <c r="A3382" s="99"/>
      <c r="B3382" s="91"/>
      <c r="C3382" s="21" t="s">
        <v>326</v>
      </c>
      <c r="D3382" s="12">
        <v>135</v>
      </c>
      <c r="E3382" s="12">
        <v>0</v>
      </c>
      <c r="F3382" s="12">
        <v>0</v>
      </c>
      <c r="G3382" s="12">
        <v>0</v>
      </c>
      <c r="H3382" s="12">
        <v>0</v>
      </c>
      <c r="I3382" s="13">
        <v>95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216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761.40000000000009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3"/>
        <v>977.40000000000009</v>
      </c>
      <c r="Y3382" s="14">
        <f t="shared" si="1074"/>
        <v>0</v>
      </c>
      <c r="Z3382" s="14">
        <f t="shared" si="1075"/>
        <v>0</v>
      </c>
      <c r="AA3382" s="14">
        <f t="shared" si="1076"/>
        <v>0</v>
      </c>
      <c r="AB3382" s="14">
        <f t="shared" si="1078"/>
        <v>0</v>
      </c>
      <c r="AC3382" s="15">
        <f t="shared" si="1077"/>
        <v>977.4</v>
      </c>
      <c r="AD3382" s="48">
        <f>(ROUND(AC3382-AC3368,1)/AC3368)</f>
        <v>0.20666666666666667</v>
      </c>
      <c r="AE3382" s="113"/>
      <c r="AF3382" s="60"/>
    </row>
    <row r="3383" spans="1:32">
      <c r="A3383" s="106" t="s">
        <v>0</v>
      </c>
      <c r="B3383" s="92" t="s">
        <v>302</v>
      </c>
      <c r="C3383" s="50" t="s">
        <v>241</v>
      </c>
      <c r="D3383" s="11">
        <v>138</v>
      </c>
      <c r="E3383" s="11">
        <v>0</v>
      </c>
      <c r="F3383" s="11">
        <v>0</v>
      </c>
      <c r="G3383" s="11">
        <v>0</v>
      </c>
      <c r="H3383" s="11">
        <v>0</v>
      </c>
      <c r="I3383" s="51">
        <v>60</v>
      </c>
      <c r="J3383" s="51">
        <v>35</v>
      </c>
      <c r="K3383" s="51">
        <v>0</v>
      </c>
      <c r="L3383" s="51">
        <v>0</v>
      </c>
      <c r="M3383" s="51">
        <v>0</v>
      </c>
      <c r="N3383" s="52">
        <f>D3383*$D$3</f>
        <v>276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524.4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6"/>
        <v>800.4</v>
      </c>
      <c r="Y3383" s="52">
        <f t="shared" si="1027"/>
        <v>0</v>
      </c>
      <c r="Z3383" s="52">
        <f t="shared" si="1028"/>
        <v>0</v>
      </c>
      <c r="AA3383" s="52">
        <f t="shared" si="1029"/>
        <v>0</v>
      </c>
      <c r="AB3383" s="52">
        <f>R3383+W3383</f>
        <v>0</v>
      </c>
      <c r="AC3383" s="53">
        <f>ROUND(X3383+Y3383+Z3383+AA3383+AB3383,1)</f>
        <v>800.4</v>
      </c>
      <c r="AD3383" s="58"/>
      <c r="AE3383" s="113"/>
      <c r="AF3383" s="60"/>
    </row>
    <row r="3384" spans="1:32">
      <c r="A3384" s="99" t="s">
        <v>800</v>
      </c>
      <c r="B3384" s="93">
        <v>28</v>
      </c>
      <c r="C3384" s="21" t="s">
        <v>324</v>
      </c>
      <c r="D3384" s="12">
        <v>138</v>
      </c>
      <c r="E3384" s="12">
        <v>0</v>
      </c>
      <c r="F3384" s="12">
        <v>0</v>
      </c>
      <c r="G3384" s="12">
        <v>0</v>
      </c>
      <c r="H3384" s="12">
        <v>0</v>
      </c>
      <c r="I3384" s="13">
        <v>75</v>
      </c>
      <c r="J3384" s="13">
        <v>50</v>
      </c>
      <c r="K3384" s="13">
        <v>0</v>
      </c>
      <c r="L3384" s="13">
        <v>0</v>
      </c>
      <c r="M3384" s="13">
        <v>0</v>
      </c>
      <c r="N3384" s="14">
        <f>D3384*$D$4</f>
        <v>220.8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690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26"/>
        <v>910.8</v>
      </c>
      <c r="Y3384" s="14">
        <f t="shared" si="1027"/>
        <v>0</v>
      </c>
      <c r="Z3384" s="14">
        <f t="shared" si="1028"/>
        <v>0</v>
      </c>
      <c r="AA3384" s="14">
        <f t="shared" si="1029"/>
        <v>0</v>
      </c>
      <c r="AB3384" s="14">
        <f>R3384+W3384</f>
        <v>0</v>
      </c>
      <c r="AC3384" s="15">
        <f>ROUND(X3384+Y3384+Z3384+AA3384+AB3384,1)</f>
        <v>910.8</v>
      </c>
      <c r="AD3384" s="48">
        <f>(ROUND(AC3384-AC3383,1)/AC3383)</f>
        <v>0.13793103448275862</v>
      </c>
      <c r="AE3384" s="113"/>
      <c r="AF3384" s="60"/>
    </row>
    <row r="3385" spans="1:32">
      <c r="A3385" s="99" t="s">
        <v>801</v>
      </c>
      <c r="B3385" s="93">
        <v>10</v>
      </c>
      <c r="C3385" s="21" t="s">
        <v>834</v>
      </c>
      <c r="D3385" s="12">
        <v>138</v>
      </c>
      <c r="E3385" s="12">
        <v>0</v>
      </c>
      <c r="F3385" s="12">
        <v>0</v>
      </c>
      <c r="G3385" s="12">
        <v>0</v>
      </c>
      <c r="H3385" s="12">
        <v>0</v>
      </c>
      <c r="I3385" s="13">
        <v>60</v>
      </c>
      <c r="J3385" s="13">
        <v>35</v>
      </c>
      <c r="K3385" s="13">
        <v>0</v>
      </c>
      <c r="L3385" s="13">
        <v>0</v>
      </c>
      <c r="M3385" s="13">
        <v>0</v>
      </c>
      <c r="N3385" s="14">
        <f>D3385*$D$5</f>
        <v>276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471.96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26"/>
        <v>747.96</v>
      </c>
      <c r="Y3385" s="14">
        <f t="shared" si="1027"/>
        <v>0</v>
      </c>
      <c r="Z3385" s="14">
        <f t="shared" si="1028"/>
        <v>0</v>
      </c>
      <c r="AA3385" s="14">
        <f t="shared" si="1029"/>
        <v>0</v>
      </c>
      <c r="AB3385" s="14">
        <f>R3385+W3385</f>
        <v>0</v>
      </c>
      <c r="AC3385" s="15">
        <f t="shared" ref="AC3385:AC3397" si="1079">ROUND(X3385+Y3385+Z3385+AA3385+AB3385,1)</f>
        <v>748</v>
      </c>
      <c r="AD3385" s="48">
        <f>(ROUND(AC3385-AC3383,1)/AC3383)</f>
        <v>-6.5467266366816587E-2</v>
      </c>
      <c r="AE3385" s="113"/>
      <c r="AF3385" s="60"/>
    </row>
    <row r="3386" spans="1:32">
      <c r="A3386" s="99" t="s">
        <v>802</v>
      </c>
      <c r="B3386" s="93">
        <v>0</v>
      </c>
      <c r="C3386" s="21" t="s">
        <v>337</v>
      </c>
      <c r="D3386" s="12">
        <v>138</v>
      </c>
      <c r="E3386" s="12">
        <v>0</v>
      </c>
      <c r="F3386" s="12">
        <v>0</v>
      </c>
      <c r="G3386" s="12">
        <v>0</v>
      </c>
      <c r="H3386" s="12">
        <v>0</v>
      </c>
      <c r="I3386" s="13">
        <v>60</v>
      </c>
      <c r="J3386" s="13">
        <v>35</v>
      </c>
      <c r="K3386" s="13">
        <v>0</v>
      </c>
      <c r="L3386" s="13">
        <v>0</v>
      </c>
      <c r="M3386" s="13">
        <v>0</v>
      </c>
      <c r="N3386" s="14">
        <f>D3386*$D$6</f>
        <v>276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471.96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26"/>
        <v>747.96</v>
      </c>
      <c r="Y3386" s="14">
        <f t="shared" si="1027"/>
        <v>0</v>
      </c>
      <c r="Z3386" s="14">
        <f t="shared" si="1028"/>
        <v>0</v>
      </c>
      <c r="AA3386" s="14">
        <f t="shared" si="1029"/>
        <v>0</v>
      </c>
      <c r="AB3386" s="14">
        <f t="shared" ref="AB3386:AB3397" si="1080">R3386+W3386</f>
        <v>0</v>
      </c>
      <c r="AC3386" s="15">
        <f t="shared" si="1079"/>
        <v>748</v>
      </c>
      <c r="AD3386" s="48">
        <f>(ROUND(AC3386-AC3383,1)/AC3383)</f>
        <v>-6.5467266366816587E-2</v>
      </c>
      <c r="AE3386" s="113"/>
      <c r="AF3386" s="60"/>
    </row>
    <row r="3387" spans="1:32">
      <c r="A3387" s="99" t="s">
        <v>803</v>
      </c>
      <c r="B3387" s="93">
        <v>0</v>
      </c>
      <c r="C3387" s="21" t="s">
        <v>338</v>
      </c>
      <c r="D3387" s="12">
        <v>138</v>
      </c>
      <c r="E3387" s="12">
        <v>0</v>
      </c>
      <c r="F3387" s="12">
        <v>0</v>
      </c>
      <c r="G3387" s="12">
        <v>0</v>
      </c>
      <c r="H3387" s="12">
        <v>0</v>
      </c>
      <c r="I3387" s="13">
        <v>60</v>
      </c>
      <c r="J3387" s="13">
        <v>35</v>
      </c>
      <c r="K3387" s="13">
        <v>0</v>
      </c>
      <c r="L3387" s="13">
        <v>0</v>
      </c>
      <c r="M3387" s="13">
        <v>0</v>
      </c>
      <c r="N3387" s="14">
        <f>D3387*$D$7</f>
        <v>276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471.96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26"/>
        <v>747.96</v>
      </c>
      <c r="Y3387" s="14">
        <f t="shared" si="1027"/>
        <v>0</v>
      </c>
      <c r="Z3387" s="14">
        <f t="shared" si="1028"/>
        <v>0</v>
      </c>
      <c r="AA3387" s="14">
        <f t="shared" si="1029"/>
        <v>0</v>
      </c>
      <c r="AB3387" s="14">
        <f t="shared" si="1080"/>
        <v>0</v>
      </c>
      <c r="AC3387" s="15">
        <f t="shared" si="1079"/>
        <v>748</v>
      </c>
      <c r="AD3387" s="48">
        <f>(ROUND(AC3387-AC3383,1)/AC3383)</f>
        <v>-6.5467266366816587E-2</v>
      </c>
      <c r="AE3387" s="113"/>
      <c r="AF3387" s="60"/>
    </row>
    <row r="3388" spans="1:32">
      <c r="A3388" s="99" t="s">
        <v>653</v>
      </c>
      <c r="B3388" s="93"/>
      <c r="C3388" s="21" t="s">
        <v>339</v>
      </c>
      <c r="D3388" s="12">
        <v>138</v>
      </c>
      <c r="E3388" s="12">
        <v>0</v>
      </c>
      <c r="F3388" s="12">
        <v>0</v>
      </c>
      <c r="G3388" s="12">
        <v>0</v>
      </c>
      <c r="H3388" s="12">
        <v>0</v>
      </c>
      <c r="I3388" s="13">
        <v>60</v>
      </c>
      <c r="J3388" s="13">
        <v>35</v>
      </c>
      <c r="K3388" s="13">
        <v>0</v>
      </c>
      <c r="L3388" s="13">
        <v>0</v>
      </c>
      <c r="M3388" s="13">
        <v>0</v>
      </c>
      <c r="N3388" s="14">
        <f>D3388*$D$8</f>
        <v>276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471.96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26"/>
        <v>747.96</v>
      </c>
      <c r="Y3388" s="14">
        <f t="shared" si="1027"/>
        <v>0</v>
      </c>
      <c r="Z3388" s="14">
        <f t="shared" si="1028"/>
        <v>0</v>
      </c>
      <c r="AA3388" s="14">
        <f t="shared" si="1029"/>
        <v>0</v>
      </c>
      <c r="AB3388" s="14">
        <f t="shared" si="1080"/>
        <v>0</v>
      </c>
      <c r="AC3388" s="15">
        <f t="shared" si="1079"/>
        <v>748</v>
      </c>
      <c r="AD3388" s="48">
        <f>(ROUND(AC3388-AC3383,1)/AC3383)</f>
        <v>-6.5467266366816587E-2</v>
      </c>
      <c r="AE3388" s="113"/>
      <c r="AF3388" s="60"/>
    </row>
    <row r="3389" spans="1:32">
      <c r="A3389" s="99" t="s">
        <v>594</v>
      </c>
      <c r="B3389" s="93"/>
      <c r="C3389" s="21" t="s">
        <v>1</v>
      </c>
      <c r="D3389" s="12">
        <v>69</v>
      </c>
      <c r="E3389" s="12">
        <v>150</v>
      </c>
      <c r="F3389" s="12">
        <v>0</v>
      </c>
      <c r="G3389" s="12">
        <v>0</v>
      </c>
      <c r="H3389" s="12">
        <v>0</v>
      </c>
      <c r="I3389" s="13">
        <v>60</v>
      </c>
      <c r="J3389" s="13">
        <v>35</v>
      </c>
      <c r="K3389" s="13">
        <v>100</v>
      </c>
      <c r="L3389" s="13">
        <v>0</v>
      </c>
      <c r="M3389" s="13">
        <v>0</v>
      </c>
      <c r="N3389" s="14">
        <f>D3389*$D$9</f>
        <v>89.7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170.43</v>
      </c>
      <c r="T3389" s="14">
        <f>(O3389/100)*(K3389*$K$9)</f>
        <v>450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26"/>
        <v>260.13</v>
      </c>
      <c r="Y3389" s="14">
        <f t="shared" si="1027"/>
        <v>675</v>
      </c>
      <c r="Z3389" s="14">
        <f t="shared" si="1028"/>
        <v>0</v>
      </c>
      <c r="AA3389" s="14">
        <f t="shared" si="1029"/>
        <v>0</v>
      </c>
      <c r="AB3389" s="14">
        <f t="shared" si="1080"/>
        <v>0</v>
      </c>
      <c r="AC3389" s="15">
        <f t="shared" si="1079"/>
        <v>935.1</v>
      </c>
      <c r="AD3389" s="48">
        <f>(ROUND(AC3389-AC3383,1)/AC3383)</f>
        <v>0.16829085457271364</v>
      </c>
      <c r="AE3389" s="113"/>
      <c r="AF3389" s="60"/>
    </row>
    <row r="3390" spans="1:32">
      <c r="A3390" s="99" t="s">
        <v>829</v>
      </c>
      <c r="B3390" s="93"/>
      <c r="C3390" s="21" t="s">
        <v>2</v>
      </c>
      <c r="D3390" s="12">
        <v>69</v>
      </c>
      <c r="E3390" s="12">
        <v>0</v>
      </c>
      <c r="F3390" s="12">
        <v>150</v>
      </c>
      <c r="G3390" s="12">
        <v>0</v>
      </c>
      <c r="H3390" s="12">
        <v>0</v>
      </c>
      <c r="I3390" s="13">
        <v>60</v>
      </c>
      <c r="J3390" s="13">
        <v>35</v>
      </c>
      <c r="K3390" s="13">
        <v>50</v>
      </c>
      <c r="L3390" s="13">
        <v>50</v>
      </c>
      <c r="M3390" s="13">
        <v>0</v>
      </c>
      <c r="N3390" s="14">
        <f>D3390*$D$10</f>
        <v>89.7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170.43</v>
      </c>
      <c r="T3390" s="14">
        <f>(O3390/100)*(K3390*$J$10)</f>
        <v>0</v>
      </c>
      <c r="U3390" s="14">
        <f>(P3390/100)*(K3390*$K$10)+(P3390/100)*(L3390*$L$10)</f>
        <v>450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26"/>
        <v>260.13</v>
      </c>
      <c r="Y3390" s="14">
        <f t="shared" si="1027"/>
        <v>0</v>
      </c>
      <c r="Z3390" s="14">
        <f t="shared" si="1028"/>
        <v>675</v>
      </c>
      <c r="AA3390" s="14">
        <f t="shared" si="1029"/>
        <v>0</v>
      </c>
      <c r="AB3390" s="14">
        <f t="shared" si="1080"/>
        <v>0</v>
      </c>
      <c r="AC3390" s="15">
        <f t="shared" si="1079"/>
        <v>935.1</v>
      </c>
      <c r="AD3390" s="48">
        <f>(ROUND(AC3390-AC3383,1)/AC3383)</f>
        <v>0.16829085457271364</v>
      </c>
      <c r="AE3390" s="113"/>
      <c r="AF3390" s="60"/>
    </row>
    <row r="3391" spans="1:32">
      <c r="A3391" s="99" t="s">
        <v>830</v>
      </c>
      <c r="B3391" s="93"/>
      <c r="C3391" s="21" t="s">
        <v>3</v>
      </c>
      <c r="D3391" s="12">
        <v>69</v>
      </c>
      <c r="E3391" s="12">
        <v>0</v>
      </c>
      <c r="F3391" s="12">
        <v>0</v>
      </c>
      <c r="G3391" s="12">
        <v>150</v>
      </c>
      <c r="H3391" s="12">
        <v>0</v>
      </c>
      <c r="I3391" s="13">
        <v>60</v>
      </c>
      <c r="J3391" s="13">
        <v>35</v>
      </c>
      <c r="K3391" s="13">
        <v>0</v>
      </c>
      <c r="L3391" s="13">
        <v>100</v>
      </c>
      <c r="M3391" s="13">
        <v>0</v>
      </c>
      <c r="N3391" s="14">
        <f>D3391*$D$11</f>
        <v>89.7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170.43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450</v>
      </c>
      <c r="W3391" s="14">
        <f>(R3391/100)*(K3391*$K$11)+(R3391/100)*(L3391*$L$11)</f>
        <v>0</v>
      </c>
      <c r="X3391" s="14">
        <f t="shared" si="1026"/>
        <v>260.13</v>
      </c>
      <c r="Y3391" s="14">
        <f t="shared" si="1027"/>
        <v>0</v>
      </c>
      <c r="Z3391" s="14">
        <f t="shared" si="1028"/>
        <v>0</v>
      </c>
      <c r="AA3391" s="14">
        <f t="shared" si="1029"/>
        <v>675</v>
      </c>
      <c r="AB3391" s="14">
        <f t="shared" si="1080"/>
        <v>0</v>
      </c>
      <c r="AC3391" s="15">
        <f t="shared" si="1079"/>
        <v>935.1</v>
      </c>
      <c r="AD3391" s="48">
        <f>(ROUND(AC3391-AC3383,1)/AC3383)</f>
        <v>0.16829085457271364</v>
      </c>
      <c r="AE3391" s="113"/>
      <c r="AF3391" s="60"/>
    </row>
    <row r="3392" spans="1:32">
      <c r="A3392" s="99" t="s">
        <v>831</v>
      </c>
      <c r="B3392" s="93"/>
      <c r="C3392" s="21" t="s">
        <v>4</v>
      </c>
      <c r="D3392" s="12">
        <v>69</v>
      </c>
      <c r="E3392" s="12">
        <v>0</v>
      </c>
      <c r="F3392" s="12">
        <v>0</v>
      </c>
      <c r="G3392" s="12">
        <v>0</v>
      </c>
      <c r="H3392" s="12">
        <v>150</v>
      </c>
      <c r="I3392" s="13">
        <v>60</v>
      </c>
      <c r="J3392" s="13">
        <v>35</v>
      </c>
      <c r="K3392" s="13">
        <v>50</v>
      </c>
      <c r="L3392" s="13">
        <v>50</v>
      </c>
      <c r="M3392" s="13">
        <v>0</v>
      </c>
      <c r="N3392" s="14">
        <f>D3392*$D$12</f>
        <v>89.7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170.43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450</v>
      </c>
      <c r="X3392" s="14">
        <f t="shared" si="1026"/>
        <v>260.13</v>
      </c>
      <c r="Y3392" s="14">
        <f t="shared" si="1027"/>
        <v>0</v>
      </c>
      <c r="Z3392" s="14">
        <f t="shared" si="1028"/>
        <v>0</v>
      </c>
      <c r="AA3392" s="14">
        <f t="shared" si="1029"/>
        <v>0</v>
      </c>
      <c r="AB3392" s="14">
        <f t="shared" si="1080"/>
        <v>675</v>
      </c>
      <c r="AC3392" s="15">
        <f t="shared" si="1079"/>
        <v>935.1</v>
      </c>
      <c r="AD3392" s="48">
        <f>(ROUND(AC3392-AC3383,1)/AC3383)</f>
        <v>0.16829085457271364</v>
      </c>
      <c r="AE3392" s="113"/>
      <c r="AF3392" s="60"/>
    </row>
    <row r="3393" spans="1:32">
      <c r="A3393" s="99" t="s">
        <v>832</v>
      </c>
      <c r="B3393" s="93"/>
      <c r="C3393" s="21" t="s">
        <v>327</v>
      </c>
      <c r="D3393" s="12">
        <v>138</v>
      </c>
      <c r="E3393" s="12">
        <v>0</v>
      </c>
      <c r="F3393" s="12">
        <v>0</v>
      </c>
      <c r="G3393" s="12">
        <v>0</v>
      </c>
      <c r="H3393" s="12">
        <v>0</v>
      </c>
      <c r="I3393" s="13">
        <v>60</v>
      </c>
      <c r="J3393" s="13">
        <v>35</v>
      </c>
      <c r="K3393" s="13">
        <v>0</v>
      </c>
      <c r="L3393" s="13">
        <v>0</v>
      </c>
      <c r="M3393" s="13">
        <v>77</v>
      </c>
      <c r="N3393" s="14">
        <f>D3393*$D$13</f>
        <v>207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712.07999999999993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919.07999999999993</v>
      </c>
      <c r="Y3393" s="14">
        <f t="shared" ref="Y3393" si="1081">O3393+T3393</f>
        <v>0</v>
      </c>
      <c r="Z3393" s="14">
        <f t="shared" ref="Z3393" si="1082">P3393+U3393</f>
        <v>0</v>
      </c>
      <c r="AA3393" s="14">
        <f t="shared" ref="AA3393" si="1083">Q3393+V3393</f>
        <v>0</v>
      </c>
      <c r="AB3393" s="14">
        <f t="shared" si="1080"/>
        <v>0</v>
      </c>
      <c r="AC3393" s="15">
        <f t="shared" si="1079"/>
        <v>919.1</v>
      </c>
      <c r="AD3393" s="48">
        <f>(ROUND(AC3393-AC3383,1)/AC3383)</f>
        <v>0.14830084957521239</v>
      </c>
      <c r="AE3393" s="113"/>
      <c r="AF3393" s="60"/>
    </row>
    <row r="3394" spans="1:32">
      <c r="A3394" s="99" t="s">
        <v>833</v>
      </c>
      <c r="B3394" s="93"/>
      <c r="C3394" s="21" t="s">
        <v>328</v>
      </c>
      <c r="D3394" s="12">
        <v>138</v>
      </c>
      <c r="E3394" s="12">
        <v>0</v>
      </c>
      <c r="F3394" s="12">
        <v>0</v>
      </c>
      <c r="G3394" s="12">
        <v>0</v>
      </c>
      <c r="H3394" s="12">
        <v>0</v>
      </c>
      <c r="I3394" s="13">
        <v>60</v>
      </c>
      <c r="J3394" s="13">
        <v>35</v>
      </c>
      <c r="K3394" s="13">
        <v>77</v>
      </c>
      <c r="L3394" s="13">
        <v>0</v>
      </c>
      <c r="M3394" s="13">
        <v>0</v>
      </c>
      <c r="N3394" s="14">
        <f>D3394*$D$14</f>
        <v>207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712.07999999999993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26"/>
        <v>919.07999999999993</v>
      </c>
      <c r="Y3394" s="14">
        <f t="shared" si="1027"/>
        <v>0</v>
      </c>
      <c r="Z3394" s="14">
        <f t="shared" si="1028"/>
        <v>0</v>
      </c>
      <c r="AA3394" s="14">
        <f t="shared" si="1029"/>
        <v>0</v>
      </c>
      <c r="AB3394" s="14">
        <f t="shared" si="1080"/>
        <v>0</v>
      </c>
      <c r="AC3394" s="15">
        <f t="shared" si="1079"/>
        <v>919.1</v>
      </c>
      <c r="AD3394" s="48">
        <f>(ROUND(AC3394-AC3383,1)/AC3383)</f>
        <v>0.14830084957521239</v>
      </c>
      <c r="AE3394" s="113"/>
      <c r="AF3394" s="60"/>
    </row>
    <row r="3395" spans="1:32">
      <c r="A3395" s="99"/>
      <c r="B3395" s="93"/>
      <c r="C3395" s="21" t="s">
        <v>329</v>
      </c>
      <c r="D3395" s="12">
        <v>138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35</v>
      </c>
      <c r="K3395" s="13">
        <v>0</v>
      </c>
      <c r="L3395" s="13">
        <v>77</v>
      </c>
      <c r="M3395" s="13">
        <v>0</v>
      </c>
      <c r="N3395" s="14">
        <f>D3395*$D$15</f>
        <v>207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712.07999999999993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26"/>
        <v>919.07999999999993</v>
      </c>
      <c r="Y3395" s="14">
        <f t="shared" si="1027"/>
        <v>0</v>
      </c>
      <c r="Z3395" s="14">
        <f t="shared" si="1028"/>
        <v>0</v>
      </c>
      <c r="AA3395" s="14">
        <f t="shared" si="1029"/>
        <v>0</v>
      </c>
      <c r="AB3395" s="14">
        <f t="shared" si="1080"/>
        <v>0</v>
      </c>
      <c r="AC3395" s="15">
        <f t="shared" si="1079"/>
        <v>919.1</v>
      </c>
      <c r="AD3395" s="48">
        <f>(ROUND(AC3395-AC3383,1)/AC3383)</f>
        <v>0.14830084957521239</v>
      </c>
      <c r="AE3395" s="113" t="s">
        <v>799</v>
      </c>
      <c r="AF3395" s="60"/>
    </row>
    <row r="3396" spans="1:32">
      <c r="A3396" s="99"/>
      <c r="B3396" s="93"/>
      <c r="C3396" s="21" t="s">
        <v>325</v>
      </c>
      <c r="D3396" s="12">
        <v>138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220.8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634.80000000000007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26"/>
        <v>855.60000000000014</v>
      </c>
      <c r="Y3396" s="14">
        <f t="shared" si="1027"/>
        <v>0</v>
      </c>
      <c r="Z3396" s="14">
        <f t="shared" si="1028"/>
        <v>0</v>
      </c>
      <c r="AA3396" s="14">
        <f t="shared" si="1029"/>
        <v>0</v>
      </c>
      <c r="AB3396" s="14">
        <f t="shared" si="1080"/>
        <v>0</v>
      </c>
      <c r="AC3396" s="15">
        <f t="shared" si="1079"/>
        <v>855.6</v>
      </c>
      <c r="AD3396" s="48">
        <f>(ROUND(AC3396-AC3383,1)/AC3383)</f>
        <v>6.8965517241379309E-2</v>
      </c>
      <c r="AE3396" s="113"/>
      <c r="AF3396" s="60"/>
    </row>
    <row r="3397" spans="1:32">
      <c r="A3397" s="99"/>
      <c r="B3397" s="93"/>
      <c r="C3397" s="21" t="s">
        <v>326</v>
      </c>
      <c r="D3397" s="12">
        <v>138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35</v>
      </c>
      <c r="K3397" s="13">
        <v>0</v>
      </c>
      <c r="L3397" s="13">
        <v>0</v>
      </c>
      <c r="M3397" s="13">
        <v>0</v>
      </c>
      <c r="N3397" s="14">
        <f>D3397*$D$17</f>
        <v>220.8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772.80000000000007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26"/>
        <v>993.60000000000014</v>
      </c>
      <c r="Y3397" s="14">
        <f t="shared" si="1027"/>
        <v>0</v>
      </c>
      <c r="Z3397" s="14">
        <f t="shared" si="1028"/>
        <v>0</v>
      </c>
      <c r="AA3397" s="14">
        <f t="shared" si="1029"/>
        <v>0</v>
      </c>
      <c r="AB3397" s="14">
        <f t="shared" si="1080"/>
        <v>0</v>
      </c>
      <c r="AC3397" s="15">
        <f t="shared" si="1079"/>
        <v>993.6</v>
      </c>
      <c r="AD3397" s="48">
        <f>(ROUND(AC3397-AC3383,1)/AC3383)</f>
        <v>0.24137931034482757</v>
      </c>
      <c r="AE3397" s="113"/>
      <c r="AF3397" s="60"/>
    </row>
    <row r="3398" spans="1:32">
      <c r="A3398" s="106" t="s">
        <v>0</v>
      </c>
      <c r="B3398" s="90" t="s">
        <v>303</v>
      </c>
      <c r="C3398" s="50" t="s">
        <v>241</v>
      </c>
      <c r="D3398" s="11">
        <v>140</v>
      </c>
      <c r="E3398" s="11">
        <v>0</v>
      </c>
      <c r="F3398" s="11">
        <v>0</v>
      </c>
      <c r="G3398" s="11">
        <v>0</v>
      </c>
      <c r="H3398" s="11">
        <v>0</v>
      </c>
      <c r="I3398" s="51">
        <v>70</v>
      </c>
      <c r="J3398" s="51">
        <v>25</v>
      </c>
      <c r="K3398" s="51">
        <v>0</v>
      </c>
      <c r="L3398" s="51">
        <v>0</v>
      </c>
      <c r="M3398" s="51">
        <v>0</v>
      </c>
      <c r="N3398" s="52">
        <f>D3398*$D$3</f>
        <v>280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532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6"/>
        <v>812</v>
      </c>
      <c r="Y3398" s="52">
        <f t="shared" si="1027"/>
        <v>0</v>
      </c>
      <c r="Z3398" s="52">
        <f t="shared" si="1028"/>
        <v>0</v>
      </c>
      <c r="AA3398" s="52">
        <f t="shared" si="1029"/>
        <v>0</v>
      </c>
      <c r="AB3398" s="52">
        <f>R3398+W3398</f>
        <v>0</v>
      </c>
      <c r="AC3398" s="53">
        <f>ROUND(X3398+Y3398+Z3398+AA3398+AB3398,1)</f>
        <v>812</v>
      </c>
      <c r="AD3398" s="58"/>
      <c r="AE3398" s="113"/>
      <c r="AF3398" s="60"/>
    </row>
    <row r="3399" spans="1:32">
      <c r="A3399" s="99" t="s">
        <v>800</v>
      </c>
      <c r="B3399" s="91">
        <v>35</v>
      </c>
      <c r="C3399" s="21" t="s">
        <v>324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85</v>
      </c>
      <c r="J3399" s="13">
        <v>42</v>
      </c>
      <c r="K3399" s="13">
        <v>0</v>
      </c>
      <c r="L3399" s="13">
        <v>0</v>
      </c>
      <c r="M3399" s="13">
        <v>0</v>
      </c>
      <c r="N3399" s="14">
        <f>D3399*$D$4</f>
        <v>224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711.2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ref="X3399:X3412" si="1084">N3399+S3399</f>
        <v>935.2</v>
      </c>
      <c r="Y3399" s="14">
        <f t="shared" ref="Y3399:Y3412" si="1085">O3399+T3399</f>
        <v>0</v>
      </c>
      <c r="Z3399" s="14">
        <f t="shared" ref="Z3399:Z3412" si="1086">P3399+U3399</f>
        <v>0</v>
      </c>
      <c r="AA3399" s="14">
        <f t="shared" ref="AA3399:AA3412" si="1087">Q3399+V3399</f>
        <v>0</v>
      </c>
      <c r="AB3399" s="14">
        <f>R3399+W3399</f>
        <v>0</v>
      </c>
      <c r="AC3399" s="15">
        <f>ROUND(X3399+Y3399+Z3399+AA3399+AB3399,1)</f>
        <v>935.2</v>
      </c>
      <c r="AD3399" s="48">
        <f>(ROUND(AC3399-AC3398,1)/AC3398)</f>
        <v>0.15172413793103448</v>
      </c>
      <c r="AE3399" s="113"/>
      <c r="AF3399" s="60"/>
    </row>
    <row r="3400" spans="1:32">
      <c r="A3400" s="99" t="s">
        <v>801</v>
      </c>
      <c r="B3400" s="91">
        <v>0</v>
      </c>
      <c r="C3400" s="21" t="s">
        <v>834</v>
      </c>
      <c r="D3400" s="12">
        <v>140</v>
      </c>
      <c r="E3400" s="12">
        <v>0</v>
      </c>
      <c r="F3400" s="12">
        <v>0</v>
      </c>
      <c r="G3400" s="12">
        <v>0</v>
      </c>
      <c r="H3400" s="12">
        <v>0</v>
      </c>
      <c r="I3400" s="13">
        <v>70</v>
      </c>
      <c r="J3400" s="13">
        <v>25</v>
      </c>
      <c r="K3400" s="13">
        <v>0</v>
      </c>
      <c r="L3400" s="13">
        <v>0</v>
      </c>
      <c r="M3400" s="13">
        <v>0</v>
      </c>
      <c r="N3400" s="14">
        <f>D3400*$D$5</f>
        <v>280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478.79999999999995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758.8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88">ROUND(X3400+Y3400+Z3400+AA3400+AB3400,1)</f>
        <v>758.8</v>
      </c>
      <c r="AD3400" s="48">
        <f>(ROUND(AC3400-AC3398,1)/AC3398)</f>
        <v>-6.5517241379310351E-2</v>
      </c>
      <c r="AE3400" s="113"/>
      <c r="AF3400" s="60"/>
    </row>
    <row r="3401" spans="1:32">
      <c r="A3401" s="99" t="s">
        <v>802</v>
      </c>
      <c r="B3401" s="91">
        <v>0</v>
      </c>
      <c r="C3401" s="21" t="s">
        <v>337</v>
      </c>
      <c r="D3401" s="12">
        <v>140</v>
      </c>
      <c r="E3401" s="12">
        <v>0</v>
      </c>
      <c r="F3401" s="12">
        <v>0</v>
      </c>
      <c r="G3401" s="12">
        <v>0</v>
      </c>
      <c r="H3401" s="12">
        <v>0</v>
      </c>
      <c r="I3401" s="13">
        <v>70</v>
      </c>
      <c r="J3401" s="13">
        <v>25</v>
      </c>
      <c r="K3401" s="13">
        <v>0</v>
      </c>
      <c r="L3401" s="13">
        <v>0</v>
      </c>
      <c r="M3401" s="13">
        <v>0</v>
      </c>
      <c r="N3401" s="14">
        <f>D3401*$D$6</f>
        <v>280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478.79999999999995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758.8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89">R3401+W3401</f>
        <v>0</v>
      </c>
      <c r="AC3401" s="15">
        <f t="shared" si="1088"/>
        <v>758.8</v>
      </c>
      <c r="AD3401" s="48">
        <f>(ROUND(AC3401-AC3398,1)/AC3398)</f>
        <v>-6.5517241379310351E-2</v>
      </c>
      <c r="AE3401" s="113"/>
      <c r="AF3401" s="60"/>
    </row>
    <row r="3402" spans="1:32">
      <c r="A3402" s="99" t="s">
        <v>803</v>
      </c>
      <c r="B3402" s="91">
        <v>0</v>
      </c>
      <c r="C3402" s="21" t="s">
        <v>338</v>
      </c>
      <c r="D3402" s="12">
        <v>140</v>
      </c>
      <c r="E3402" s="12">
        <v>0</v>
      </c>
      <c r="F3402" s="12">
        <v>0</v>
      </c>
      <c r="G3402" s="12">
        <v>0</v>
      </c>
      <c r="H3402" s="12">
        <v>0</v>
      </c>
      <c r="I3402" s="13">
        <v>70</v>
      </c>
      <c r="J3402" s="13">
        <v>25</v>
      </c>
      <c r="K3402" s="13">
        <v>0</v>
      </c>
      <c r="L3402" s="13">
        <v>0</v>
      </c>
      <c r="M3402" s="13">
        <v>0</v>
      </c>
      <c r="N3402" s="14">
        <f>D3402*$D$7</f>
        <v>280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478.79999999999995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758.8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89"/>
        <v>0</v>
      </c>
      <c r="AC3402" s="15">
        <f t="shared" si="1088"/>
        <v>758.8</v>
      </c>
      <c r="AD3402" s="48">
        <f>(ROUND(AC3402-AC3398,1)/AC3398)</f>
        <v>-6.5517241379310351E-2</v>
      </c>
      <c r="AE3402" s="113"/>
      <c r="AF3402" s="60"/>
    </row>
    <row r="3403" spans="1:32">
      <c r="A3403" s="99" t="s">
        <v>653</v>
      </c>
      <c r="B3403" s="91"/>
      <c r="C3403" s="21" t="s">
        <v>339</v>
      </c>
      <c r="D3403" s="12">
        <v>140</v>
      </c>
      <c r="E3403" s="12">
        <v>0</v>
      </c>
      <c r="F3403" s="12">
        <v>0</v>
      </c>
      <c r="G3403" s="12">
        <v>0</v>
      </c>
      <c r="H3403" s="12">
        <v>0</v>
      </c>
      <c r="I3403" s="13">
        <v>70</v>
      </c>
      <c r="J3403" s="13">
        <v>25</v>
      </c>
      <c r="K3403" s="13">
        <v>0</v>
      </c>
      <c r="L3403" s="13">
        <v>0</v>
      </c>
      <c r="M3403" s="13">
        <v>0</v>
      </c>
      <c r="N3403" s="14">
        <f>D3403*$D$8</f>
        <v>280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478.79999999999995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758.8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89"/>
        <v>0</v>
      </c>
      <c r="AC3403" s="15">
        <f t="shared" si="1088"/>
        <v>758.8</v>
      </c>
      <c r="AD3403" s="48">
        <f>(ROUND(AC3403-AC3398,1)/AC3398)</f>
        <v>-6.5517241379310351E-2</v>
      </c>
      <c r="AE3403" s="113"/>
      <c r="AF3403" s="60"/>
    </row>
    <row r="3404" spans="1:32">
      <c r="A3404" s="99" t="s">
        <v>594</v>
      </c>
      <c r="B3404" s="91"/>
      <c r="C3404" s="21" t="s">
        <v>1</v>
      </c>
      <c r="D3404" s="12">
        <v>70</v>
      </c>
      <c r="E3404" s="12">
        <v>155</v>
      </c>
      <c r="F3404" s="12">
        <v>0</v>
      </c>
      <c r="G3404" s="12">
        <v>0</v>
      </c>
      <c r="H3404" s="12">
        <v>0</v>
      </c>
      <c r="I3404" s="13">
        <v>70</v>
      </c>
      <c r="J3404" s="13">
        <v>25</v>
      </c>
      <c r="K3404" s="13">
        <v>100</v>
      </c>
      <c r="L3404" s="13">
        <v>0</v>
      </c>
      <c r="M3404" s="13">
        <v>0</v>
      </c>
      <c r="N3404" s="14">
        <f>D3404*$D$9</f>
        <v>91</v>
      </c>
      <c r="O3404" s="14">
        <f>E3404*$E$9</f>
        <v>232.5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172.9</v>
      </c>
      <c r="T3404" s="14">
        <f>(O3404/100)*(K3404*$K$9)</f>
        <v>465.00000000000006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263.89999999999998</v>
      </c>
      <c r="Y3404" s="14">
        <f t="shared" si="1085"/>
        <v>697.5</v>
      </c>
      <c r="Z3404" s="14">
        <f t="shared" si="1086"/>
        <v>0</v>
      </c>
      <c r="AA3404" s="14">
        <f t="shared" si="1087"/>
        <v>0</v>
      </c>
      <c r="AB3404" s="14">
        <f t="shared" si="1089"/>
        <v>0</v>
      </c>
      <c r="AC3404" s="15">
        <f t="shared" si="1088"/>
        <v>961.4</v>
      </c>
      <c r="AD3404" s="48">
        <f>(ROUND(AC3404-AC3398,1)/AC3398)</f>
        <v>0.18399014778325123</v>
      </c>
      <c r="AE3404" s="113"/>
      <c r="AF3404" s="60"/>
    </row>
    <row r="3405" spans="1:32">
      <c r="A3405" s="99" t="s">
        <v>829</v>
      </c>
      <c r="B3405" s="91"/>
      <c r="C3405" s="21" t="s">
        <v>2</v>
      </c>
      <c r="D3405" s="12">
        <v>70</v>
      </c>
      <c r="E3405" s="12">
        <v>0</v>
      </c>
      <c r="F3405" s="12">
        <v>155</v>
      </c>
      <c r="G3405" s="12">
        <v>0</v>
      </c>
      <c r="H3405" s="12">
        <v>0</v>
      </c>
      <c r="I3405" s="13">
        <v>70</v>
      </c>
      <c r="J3405" s="13">
        <v>25</v>
      </c>
      <c r="K3405" s="13">
        <v>50</v>
      </c>
      <c r="L3405" s="13">
        <v>50</v>
      </c>
      <c r="M3405" s="13">
        <v>0</v>
      </c>
      <c r="N3405" s="14">
        <f>D3405*$D$10</f>
        <v>91</v>
      </c>
      <c r="O3405" s="14">
        <f>E3405*$E$10</f>
        <v>0</v>
      </c>
      <c r="P3405" s="14">
        <f>F3405*$F$10</f>
        <v>232.5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172.9</v>
      </c>
      <c r="T3405" s="14">
        <f>(O3405/100)*(K3405*$J$10)</f>
        <v>0</v>
      </c>
      <c r="U3405" s="14">
        <f>(P3405/100)*(K3405*$K$10)+(P3405/100)*(L3405*$L$10)</f>
        <v>465.00000000000006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263.89999999999998</v>
      </c>
      <c r="Y3405" s="14">
        <f t="shared" si="1085"/>
        <v>0</v>
      </c>
      <c r="Z3405" s="14">
        <f t="shared" si="1086"/>
        <v>697.5</v>
      </c>
      <c r="AA3405" s="14">
        <f t="shared" si="1087"/>
        <v>0</v>
      </c>
      <c r="AB3405" s="14">
        <f t="shared" si="1089"/>
        <v>0</v>
      </c>
      <c r="AC3405" s="15">
        <f t="shared" si="1088"/>
        <v>961.4</v>
      </c>
      <c r="AD3405" s="48">
        <f>(ROUND(AC3405-AC3398,1)/AC3398)</f>
        <v>0.18399014778325123</v>
      </c>
      <c r="AE3405" s="113"/>
      <c r="AF3405" s="60"/>
    </row>
    <row r="3406" spans="1:32">
      <c r="A3406" s="99" t="s">
        <v>830</v>
      </c>
      <c r="B3406" s="91"/>
      <c r="C3406" s="21" t="s">
        <v>3</v>
      </c>
      <c r="D3406" s="12">
        <v>70</v>
      </c>
      <c r="E3406" s="12">
        <v>0</v>
      </c>
      <c r="F3406" s="12">
        <v>0</v>
      </c>
      <c r="G3406" s="12">
        <v>155</v>
      </c>
      <c r="H3406" s="12">
        <v>0</v>
      </c>
      <c r="I3406" s="13">
        <v>70</v>
      </c>
      <c r="J3406" s="13">
        <v>25</v>
      </c>
      <c r="K3406" s="13">
        <v>0</v>
      </c>
      <c r="L3406" s="13">
        <v>100</v>
      </c>
      <c r="M3406" s="13">
        <v>0</v>
      </c>
      <c r="N3406" s="14">
        <f>D3406*$D$11</f>
        <v>91</v>
      </c>
      <c r="O3406" s="14">
        <f>E3406*$E$11</f>
        <v>0</v>
      </c>
      <c r="P3406" s="14">
        <f>F3406*$F$11</f>
        <v>0</v>
      </c>
      <c r="Q3406" s="14">
        <f>G3406*$G$11</f>
        <v>232.5</v>
      </c>
      <c r="R3406" s="14">
        <f>H3406*$H$11</f>
        <v>0</v>
      </c>
      <c r="S3406" s="14">
        <f>(N3406/100)*(I3406*$I$11)+(N3406/100)*(J3406*$J$11)</f>
        <v>172.9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465.00000000000006</v>
      </c>
      <c r="W3406" s="14">
        <f>(R3406/100)*(K3406*$K$11)+(R3406/100)*(L3406*$L$11)</f>
        <v>0</v>
      </c>
      <c r="X3406" s="14">
        <f t="shared" si="1084"/>
        <v>263.89999999999998</v>
      </c>
      <c r="Y3406" s="14">
        <f t="shared" si="1085"/>
        <v>0</v>
      </c>
      <c r="Z3406" s="14">
        <f t="shared" si="1086"/>
        <v>0</v>
      </c>
      <c r="AA3406" s="14">
        <f t="shared" si="1087"/>
        <v>697.5</v>
      </c>
      <c r="AB3406" s="14">
        <f t="shared" si="1089"/>
        <v>0</v>
      </c>
      <c r="AC3406" s="15">
        <f t="shared" si="1088"/>
        <v>961.4</v>
      </c>
      <c r="AD3406" s="48">
        <f>(ROUND(AC3406-AC3398,1)/AC3398)</f>
        <v>0.18399014778325123</v>
      </c>
      <c r="AE3406" s="113"/>
      <c r="AF3406" s="60"/>
    </row>
    <row r="3407" spans="1:32">
      <c r="A3407" s="99" t="s">
        <v>831</v>
      </c>
      <c r="B3407" s="91"/>
      <c r="C3407" s="21" t="s">
        <v>4</v>
      </c>
      <c r="D3407" s="12">
        <v>70</v>
      </c>
      <c r="E3407" s="12">
        <v>0</v>
      </c>
      <c r="F3407" s="12">
        <v>0</v>
      </c>
      <c r="G3407" s="12">
        <v>0</v>
      </c>
      <c r="H3407" s="12">
        <v>155</v>
      </c>
      <c r="I3407" s="13">
        <v>70</v>
      </c>
      <c r="J3407" s="13">
        <v>25</v>
      </c>
      <c r="K3407" s="13">
        <v>50</v>
      </c>
      <c r="L3407" s="13">
        <v>50</v>
      </c>
      <c r="M3407" s="13">
        <v>0</v>
      </c>
      <c r="N3407" s="14">
        <f>D3407*$D$12</f>
        <v>91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232.5</v>
      </c>
      <c r="S3407" s="14">
        <f>(N3407/100)*(I3407*$I$12)+(N3407/100)*(J3407*$J$12)</f>
        <v>172.9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465.00000000000006</v>
      </c>
      <c r="X3407" s="14">
        <f t="shared" si="1084"/>
        <v>263.89999999999998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89"/>
        <v>697.5</v>
      </c>
      <c r="AC3407" s="15">
        <f t="shared" si="1088"/>
        <v>961.4</v>
      </c>
      <c r="AD3407" s="48">
        <f>(ROUND(AC3407-AC3398,1)/AC3398)</f>
        <v>0.18399014778325123</v>
      </c>
      <c r="AE3407" s="113"/>
      <c r="AF3407" s="60"/>
    </row>
    <row r="3408" spans="1:32">
      <c r="A3408" s="99" t="s">
        <v>832</v>
      </c>
      <c r="B3408" s="91"/>
      <c r="C3408" s="21" t="s">
        <v>327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70</v>
      </c>
      <c r="J3408" s="13">
        <v>25</v>
      </c>
      <c r="K3408" s="13">
        <v>0</v>
      </c>
      <c r="L3408" s="13">
        <v>0</v>
      </c>
      <c r="M3408" s="13">
        <v>77</v>
      </c>
      <c r="N3408" s="14">
        <f>D3408*$D$13</f>
        <v>210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722.40000000000009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932.40000000000009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89"/>
        <v>0</v>
      </c>
      <c r="AC3408" s="15">
        <f t="shared" si="1088"/>
        <v>932.4</v>
      </c>
      <c r="AD3408" s="48">
        <f>(ROUND(AC3408-AC3398,1)/AC3398)</f>
        <v>0.14827586206896554</v>
      </c>
      <c r="AE3408" s="113"/>
      <c r="AF3408" s="60"/>
    </row>
    <row r="3409" spans="1:32">
      <c r="A3409" s="99" t="s">
        <v>833</v>
      </c>
      <c r="B3409" s="91"/>
      <c r="C3409" s="21" t="s">
        <v>328</v>
      </c>
      <c r="D3409" s="12">
        <v>140</v>
      </c>
      <c r="E3409" s="12">
        <v>0</v>
      </c>
      <c r="F3409" s="12">
        <v>0</v>
      </c>
      <c r="G3409" s="12">
        <v>0</v>
      </c>
      <c r="H3409" s="12">
        <v>0</v>
      </c>
      <c r="I3409" s="13">
        <v>70</v>
      </c>
      <c r="J3409" s="13">
        <v>25</v>
      </c>
      <c r="K3409" s="13">
        <v>77</v>
      </c>
      <c r="L3409" s="13">
        <v>0</v>
      </c>
      <c r="M3409" s="13">
        <v>0</v>
      </c>
      <c r="N3409" s="14">
        <f>D3409*$D$14</f>
        <v>210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722.40000000000009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932.40000000000009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89"/>
        <v>0</v>
      </c>
      <c r="AC3409" s="15">
        <f t="shared" si="1088"/>
        <v>932.4</v>
      </c>
      <c r="AD3409" s="48">
        <f>(ROUND(AC3409-AC3398,1)/AC3398)</f>
        <v>0.14827586206896554</v>
      </c>
      <c r="AE3409" s="113"/>
      <c r="AF3409" s="60"/>
    </row>
    <row r="3410" spans="1:32">
      <c r="A3410" s="99"/>
      <c r="B3410" s="91"/>
      <c r="C3410" s="21" t="s">
        <v>329</v>
      </c>
      <c r="D3410" s="12">
        <v>140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25</v>
      </c>
      <c r="K3410" s="13">
        <v>0</v>
      </c>
      <c r="L3410" s="13">
        <v>77</v>
      </c>
      <c r="M3410" s="13">
        <v>0</v>
      </c>
      <c r="N3410" s="14">
        <f>D3410*$D$15</f>
        <v>210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722.40000000000009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932.40000000000009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89"/>
        <v>0</v>
      </c>
      <c r="AC3410" s="15">
        <f t="shared" si="1088"/>
        <v>932.4</v>
      </c>
      <c r="AD3410" s="48">
        <f>(ROUND(AC3410-AC3398,1)/AC3398)</f>
        <v>0.14827586206896554</v>
      </c>
      <c r="AE3410" s="113" t="s">
        <v>799</v>
      </c>
      <c r="AF3410" s="60"/>
    </row>
    <row r="3411" spans="1:32">
      <c r="A3411" s="99"/>
      <c r="B3411" s="91"/>
      <c r="C3411" s="21" t="s">
        <v>325</v>
      </c>
      <c r="D3411" s="12">
        <v>140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63</v>
      </c>
      <c r="K3411" s="13">
        <v>0</v>
      </c>
      <c r="L3411" s="13">
        <v>0</v>
      </c>
      <c r="M3411" s="13">
        <v>0</v>
      </c>
      <c r="N3411" s="14">
        <f>D3411*$D$16</f>
        <v>224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650.72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874.72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89"/>
        <v>0</v>
      </c>
      <c r="AC3411" s="15">
        <f t="shared" si="1088"/>
        <v>874.7</v>
      </c>
      <c r="AD3411" s="48">
        <f>(ROUND(AC3411-AC3398,1)/AC3398)</f>
        <v>7.7216748768472912E-2</v>
      </c>
      <c r="AE3411" s="113"/>
      <c r="AF3411" s="60"/>
    </row>
    <row r="3412" spans="1:32">
      <c r="A3412" s="99"/>
      <c r="B3412" s="91"/>
      <c r="C3412" s="21" t="s">
        <v>326</v>
      </c>
      <c r="D3412" s="12">
        <v>140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25</v>
      </c>
      <c r="K3412" s="13">
        <v>0</v>
      </c>
      <c r="L3412" s="13">
        <v>0</v>
      </c>
      <c r="M3412" s="13">
        <v>0</v>
      </c>
      <c r="N3412" s="14">
        <f>D3412*$D$17</f>
        <v>224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761.6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985.6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89"/>
        <v>0</v>
      </c>
      <c r="AC3412" s="15">
        <f t="shared" si="1088"/>
        <v>985.6</v>
      </c>
      <c r="AD3412" s="48">
        <f>(ROUND(AC3412-AC3398,1)/AC3398)</f>
        <v>0.21379310344827585</v>
      </c>
      <c r="AE3412" s="113"/>
      <c r="AF3412" s="60"/>
    </row>
    <row r="3413" spans="1:32">
      <c r="A3413" s="106" t="s">
        <v>0</v>
      </c>
      <c r="B3413" s="92" t="s">
        <v>310</v>
      </c>
      <c r="C3413" s="50" t="s">
        <v>241</v>
      </c>
      <c r="D3413" s="11">
        <v>135</v>
      </c>
      <c r="E3413" s="11">
        <v>0</v>
      </c>
      <c r="F3413" s="11">
        <v>0</v>
      </c>
      <c r="G3413" s="11">
        <v>0</v>
      </c>
      <c r="H3413" s="11">
        <v>0</v>
      </c>
      <c r="I3413" s="51">
        <v>20</v>
      </c>
      <c r="J3413" s="51">
        <v>40</v>
      </c>
      <c r="K3413" s="51">
        <v>0</v>
      </c>
      <c r="L3413" s="51">
        <v>40</v>
      </c>
      <c r="M3413" s="51">
        <v>0</v>
      </c>
      <c r="N3413" s="52">
        <f>D3413*$D$3</f>
        <v>270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540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57" si="1090">N3413+S3413</f>
        <v>810</v>
      </c>
      <c r="Y3413" s="52">
        <f t="shared" ref="Y3413:Y3457" si="1091">O3413+T3413</f>
        <v>0</v>
      </c>
      <c r="Z3413" s="52">
        <f t="shared" ref="Z3413:Z3457" si="1092">P3413+U3413</f>
        <v>0</v>
      </c>
      <c r="AA3413" s="52">
        <f t="shared" ref="AA3413:AA3457" si="1093">Q3413+V3413</f>
        <v>0</v>
      </c>
      <c r="AB3413" s="52">
        <f>R3413+W3413</f>
        <v>0</v>
      </c>
      <c r="AC3413" s="53">
        <f>ROUND(X3413+Y3413+Z3413+AA3413+AB3413,1)</f>
        <v>810</v>
      </c>
      <c r="AD3413" s="58" t="s">
        <v>329</v>
      </c>
      <c r="AE3413" s="113"/>
      <c r="AF3413" s="60"/>
    </row>
    <row r="3414" spans="1:32">
      <c r="A3414" s="99" t="s">
        <v>800</v>
      </c>
      <c r="B3414" s="93">
        <v>25</v>
      </c>
      <c r="C3414" s="21" t="s">
        <v>324</v>
      </c>
      <c r="D3414" s="12">
        <v>135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60</v>
      </c>
      <c r="K3414" s="13">
        <v>0</v>
      </c>
      <c r="L3414" s="13">
        <v>40</v>
      </c>
      <c r="M3414" s="13">
        <v>0</v>
      </c>
      <c r="N3414" s="14">
        <f>D3414*$D$4</f>
        <v>216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712.8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0"/>
        <v>928.8</v>
      </c>
      <c r="Y3414" s="14">
        <f t="shared" si="1091"/>
        <v>0</v>
      </c>
      <c r="Z3414" s="14">
        <f t="shared" si="1092"/>
        <v>0</v>
      </c>
      <c r="AA3414" s="14">
        <f t="shared" si="1093"/>
        <v>0</v>
      </c>
      <c r="AB3414" s="14">
        <f>R3414+W3414</f>
        <v>0</v>
      </c>
      <c r="AC3414" s="15">
        <f>ROUND(X3414+Y3414+Z3414+AA3414+AB3414,1)</f>
        <v>928.8</v>
      </c>
      <c r="AD3414" s="48">
        <f>(ROUND(AC3414-AC3413,1)/AC3413)</f>
        <v>0.14666666666666667</v>
      </c>
      <c r="AE3414" s="113"/>
      <c r="AF3414" s="60"/>
    </row>
    <row r="3415" spans="1:32">
      <c r="A3415" s="99" t="s">
        <v>801</v>
      </c>
      <c r="B3415" s="93">
        <v>0</v>
      </c>
      <c r="C3415" s="21" t="s">
        <v>834</v>
      </c>
      <c r="D3415" s="12">
        <v>135</v>
      </c>
      <c r="E3415" s="12">
        <v>0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0</v>
      </c>
      <c r="L3415" s="13">
        <v>40</v>
      </c>
      <c r="M3415" s="13">
        <v>0</v>
      </c>
      <c r="N3415" s="14">
        <f>D3415*$D$5</f>
        <v>270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0"/>
        <v>756</v>
      </c>
      <c r="Y3415" s="14">
        <f t="shared" si="1091"/>
        <v>0</v>
      </c>
      <c r="Z3415" s="14">
        <f t="shared" si="1092"/>
        <v>0</v>
      </c>
      <c r="AA3415" s="14">
        <f t="shared" si="1093"/>
        <v>0</v>
      </c>
      <c r="AB3415" s="14">
        <f>R3415+W3415</f>
        <v>0</v>
      </c>
      <c r="AC3415" s="15">
        <f t="shared" ref="AC3415:AC3427" si="1094">ROUND(X3415+Y3415+Z3415+AA3415+AB3415,1)</f>
        <v>756</v>
      </c>
      <c r="AD3415" s="48">
        <f>(ROUND(AC3415-AC3413,1)/AC3413)</f>
        <v>-6.6666666666666666E-2</v>
      </c>
      <c r="AE3415" s="113"/>
      <c r="AF3415" s="60"/>
    </row>
    <row r="3416" spans="1:32">
      <c r="A3416" s="99" t="s">
        <v>802</v>
      </c>
      <c r="B3416" s="93">
        <v>0</v>
      </c>
      <c r="C3416" s="21" t="s">
        <v>337</v>
      </c>
      <c r="D3416" s="12">
        <v>135</v>
      </c>
      <c r="E3416" s="12">
        <v>0</v>
      </c>
      <c r="F3416" s="12">
        <v>0</v>
      </c>
      <c r="G3416" s="12">
        <v>0</v>
      </c>
      <c r="H3416" s="12">
        <v>0</v>
      </c>
      <c r="I3416" s="13">
        <v>20</v>
      </c>
      <c r="J3416" s="13">
        <v>40</v>
      </c>
      <c r="K3416" s="13">
        <v>0</v>
      </c>
      <c r="L3416" s="13">
        <v>40</v>
      </c>
      <c r="M3416" s="13">
        <v>0</v>
      </c>
      <c r="N3416" s="14">
        <f>D3416*$D$6</f>
        <v>270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0"/>
        <v>756</v>
      </c>
      <c r="Y3416" s="14">
        <f t="shared" si="1091"/>
        <v>0</v>
      </c>
      <c r="Z3416" s="14">
        <f t="shared" si="1092"/>
        <v>0</v>
      </c>
      <c r="AA3416" s="14">
        <f t="shared" si="1093"/>
        <v>0</v>
      </c>
      <c r="AB3416" s="14">
        <f t="shared" ref="AB3416:AB3427" si="1095">R3416+W3416</f>
        <v>0</v>
      </c>
      <c r="AC3416" s="15">
        <f t="shared" si="1094"/>
        <v>756</v>
      </c>
      <c r="AD3416" s="48">
        <f>(ROUND(AC3416-AC3413,1)/AC3413)</f>
        <v>-6.6666666666666666E-2</v>
      </c>
      <c r="AE3416" s="113"/>
      <c r="AF3416" s="60"/>
    </row>
    <row r="3417" spans="1:32">
      <c r="A3417" s="99" t="s">
        <v>803</v>
      </c>
      <c r="B3417" s="93">
        <v>10</v>
      </c>
      <c r="C3417" s="21" t="s">
        <v>338</v>
      </c>
      <c r="D3417" s="12">
        <v>135</v>
      </c>
      <c r="E3417" s="12">
        <v>0</v>
      </c>
      <c r="F3417" s="12">
        <v>0</v>
      </c>
      <c r="G3417" s="12">
        <v>0</v>
      </c>
      <c r="H3417" s="12">
        <v>0</v>
      </c>
      <c r="I3417" s="13">
        <v>20</v>
      </c>
      <c r="J3417" s="13">
        <v>40</v>
      </c>
      <c r="K3417" s="13">
        <v>0</v>
      </c>
      <c r="L3417" s="13">
        <v>40</v>
      </c>
      <c r="M3417" s="13">
        <v>0</v>
      </c>
      <c r="N3417" s="14">
        <f>D3417*$D$7</f>
        <v>270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0"/>
        <v>756</v>
      </c>
      <c r="Y3417" s="14">
        <f t="shared" si="1091"/>
        <v>0</v>
      </c>
      <c r="Z3417" s="14">
        <f t="shared" si="1092"/>
        <v>0</v>
      </c>
      <c r="AA3417" s="14">
        <f t="shared" si="1093"/>
        <v>0</v>
      </c>
      <c r="AB3417" s="14">
        <f t="shared" si="1095"/>
        <v>0</v>
      </c>
      <c r="AC3417" s="15">
        <f t="shared" si="1094"/>
        <v>756</v>
      </c>
      <c r="AD3417" s="48">
        <f>(ROUND(AC3417-AC3413,1)/AC3413)</f>
        <v>-6.6666666666666666E-2</v>
      </c>
      <c r="AE3417" s="113"/>
      <c r="AF3417" s="60"/>
    </row>
    <row r="3418" spans="1:32">
      <c r="A3418" s="99" t="s">
        <v>653</v>
      </c>
      <c r="B3418" s="93"/>
      <c r="C3418" s="21" t="s">
        <v>339</v>
      </c>
      <c r="D3418" s="12">
        <v>135</v>
      </c>
      <c r="E3418" s="12">
        <v>0</v>
      </c>
      <c r="F3418" s="12">
        <v>0</v>
      </c>
      <c r="G3418" s="12">
        <v>0</v>
      </c>
      <c r="H3418" s="12">
        <v>0</v>
      </c>
      <c r="I3418" s="13">
        <v>20</v>
      </c>
      <c r="J3418" s="13">
        <v>40</v>
      </c>
      <c r="K3418" s="13">
        <v>0</v>
      </c>
      <c r="L3418" s="13">
        <v>40</v>
      </c>
      <c r="M3418" s="13">
        <v>0</v>
      </c>
      <c r="N3418" s="14">
        <f>D3418*$D$8</f>
        <v>270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0"/>
        <v>756</v>
      </c>
      <c r="Y3418" s="14">
        <f t="shared" si="1091"/>
        <v>0</v>
      </c>
      <c r="Z3418" s="14">
        <f t="shared" si="1092"/>
        <v>0</v>
      </c>
      <c r="AA3418" s="14">
        <f t="shared" si="1093"/>
        <v>0</v>
      </c>
      <c r="AB3418" s="14">
        <f t="shared" si="1095"/>
        <v>0</v>
      </c>
      <c r="AC3418" s="15">
        <f t="shared" si="1094"/>
        <v>756</v>
      </c>
      <c r="AD3418" s="48">
        <f>(ROUND(AC3418-AC3413,1)/AC3413)</f>
        <v>-6.6666666666666666E-2</v>
      </c>
      <c r="AE3418" s="113"/>
      <c r="AF3418" s="60"/>
    </row>
    <row r="3419" spans="1:32">
      <c r="A3419" s="99" t="s">
        <v>594</v>
      </c>
      <c r="B3419" s="93"/>
      <c r="C3419" s="21" t="s">
        <v>1</v>
      </c>
      <c r="D3419" s="12">
        <v>66</v>
      </c>
      <c r="E3419" s="12">
        <v>195</v>
      </c>
      <c r="F3419" s="12">
        <v>0</v>
      </c>
      <c r="G3419" s="12">
        <v>0</v>
      </c>
      <c r="H3419" s="12">
        <v>0</v>
      </c>
      <c r="I3419" s="13">
        <v>20</v>
      </c>
      <c r="J3419" s="13">
        <v>40</v>
      </c>
      <c r="K3419" s="13">
        <v>80</v>
      </c>
      <c r="L3419" s="13">
        <v>0</v>
      </c>
      <c r="M3419" s="13">
        <v>0</v>
      </c>
      <c r="N3419" s="14">
        <f>D3419*$D$9</f>
        <v>85.8</v>
      </c>
      <c r="O3419" s="14">
        <f>E3419*$E$9</f>
        <v>292.5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102.96000000000001</v>
      </c>
      <c r="T3419" s="14">
        <f>(O3419/100)*(K3419*$K$9)</f>
        <v>468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0"/>
        <v>188.76</v>
      </c>
      <c r="Y3419" s="14">
        <f t="shared" si="1091"/>
        <v>760.5</v>
      </c>
      <c r="Z3419" s="14">
        <f t="shared" si="1092"/>
        <v>0</v>
      </c>
      <c r="AA3419" s="14">
        <f t="shared" si="1093"/>
        <v>0</v>
      </c>
      <c r="AB3419" s="14">
        <f t="shared" si="1095"/>
        <v>0</v>
      </c>
      <c r="AC3419" s="15">
        <f t="shared" si="1094"/>
        <v>949.3</v>
      </c>
      <c r="AD3419" s="48">
        <f>(ROUND(AC3419-AC3413,1)/AC3413)</f>
        <v>0.17197530864197533</v>
      </c>
      <c r="AE3419" s="113"/>
      <c r="AF3419" s="60"/>
    </row>
    <row r="3420" spans="1:32">
      <c r="A3420" s="99" t="s">
        <v>829</v>
      </c>
      <c r="B3420" s="93"/>
      <c r="C3420" s="21" t="s">
        <v>2</v>
      </c>
      <c r="D3420" s="12">
        <v>66</v>
      </c>
      <c r="E3420" s="12">
        <v>0</v>
      </c>
      <c r="F3420" s="12">
        <v>150</v>
      </c>
      <c r="G3420" s="12">
        <v>0</v>
      </c>
      <c r="H3420" s="12">
        <v>0</v>
      </c>
      <c r="I3420" s="13">
        <v>20</v>
      </c>
      <c r="J3420" s="13">
        <v>40</v>
      </c>
      <c r="K3420" s="13">
        <v>50</v>
      </c>
      <c r="L3420" s="13">
        <v>50</v>
      </c>
      <c r="M3420" s="13">
        <v>0</v>
      </c>
      <c r="N3420" s="14">
        <f>D3420*$D$10</f>
        <v>85.8</v>
      </c>
      <c r="O3420" s="14">
        <f>E3420*$E$10</f>
        <v>0</v>
      </c>
      <c r="P3420" s="14">
        <f>F3420*$F$10</f>
        <v>225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188.76</v>
      </c>
      <c r="T3420" s="14">
        <f>(O3420/100)*(K3420*$J$10)</f>
        <v>0</v>
      </c>
      <c r="U3420" s="14">
        <f>(P3420/100)*(K3420*$K$10)+(P3420/100)*(L3420*$L$10)</f>
        <v>450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0"/>
        <v>274.56</v>
      </c>
      <c r="Y3420" s="14">
        <f t="shared" si="1091"/>
        <v>0</v>
      </c>
      <c r="Z3420" s="14">
        <f t="shared" si="1092"/>
        <v>675</v>
      </c>
      <c r="AA3420" s="14">
        <f t="shared" si="1093"/>
        <v>0</v>
      </c>
      <c r="AB3420" s="14">
        <f t="shared" si="1095"/>
        <v>0</v>
      </c>
      <c r="AC3420" s="15">
        <f t="shared" si="1094"/>
        <v>949.6</v>
      </c>
      <c r="AD3420" s="48">
        <f>(ROUND(AC3420-AC3413,1)/AC3413)</f>
        <v>0.17234567901234568</v>
      </c>
      <c r="AE3420" s="113"/>
      <c r="AF3420" s="60"/>
    </row>
    <row r="3421" spans="1:32">
      <c r="A3421" s="99" t="s">
        <v>830</v>
      </c>
      <c r="B3421" s="93"/>
      <c r="C3421" s="21" t="s">
        <v>3</v>
      </c>
      <c r="D3421" s="12">
        <v>66</v>
      </c>
      <c r="E3421" s="12">
        <v>0</v>
      </c>
      <c r="F3421" s="12">
        <v>0</v>
      </c>
      <c r="G3421" s="12">
        <v>160</v>
      </c>
      <c r="H3421" s="12">
        <v>0</v>
      </c>
      <c r="I3421" s="13">
        <v>20</v>
      </c>
      <c r="J3421" s="13">
        <v>40</v>
      </c>
      <c r="K3421" s="13">
        <v>0</v>
      </c>
      <c r="L3421" s="13">
        <v>80</v>
      </c>
      <c r="M3421" s="13">
        <v>0</v>
      </c>
      <c r="N3421" s="14">
        <f>D3421*$D$11</f>
        <v>85.8</v>
      </c>
      <c r="O3421" s="14">
        <f>E3421*$E$11</f>
        <v>0</v>
      </c>
      <c r="P3421" s="14">
        <f>F3421*$F$11</f>
        <v>0</v>
      </c>
      <c r="Q3421" s="14">
        <f>G3421*$G$11</f>
        <v>240</v>
      </c>
      <c r="R3421" s="14">
        <f>H3421*$H$11</f>
        <v>0</v>
      </c>
      <c r="S3421" s="14">
        <f>(N3421/100)*(I3421*$I$11)+(N3421/100)*(J3421*$J$11)+(N3421/100)*(L3421*$L$11)</f>
        <v>240.24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384</v>
      </c>
      <c r="W3421" s="14">
        <f>(R3421/100)*(K3421*$K$11)+(R3421/100)*(L3421*$L$11)</f>
        <v>0</v>
      </c>
      <c r="X3421" s="14">
        <f t="shared" si="1090"/>
        <v>326.04000000000002</v>
      </c>
      <c r="Y3421" s="14">
        <f t="shared" si="1091"/>
        <v>0</v>
      </c>
      <c r="Z3421" s="14">
        <f t="shared" si="1092"/>
        <v>0</v>
      </c>
      <c r="AA3421" s="14">
        <f t="shared" si="1093"/>
        <v>624</v>
      </c>
      <c r="AB3421" s="14">
        <f t="shared" si="1095"/>
        <v>0</v>
      </c>
      <c r="AC3421" s="15">
        <f t="shared" si="1094"/>
        <v>950</v>
      </c>
      <c r="AD3421" s="48">
        <f>(ROUND(AC3421-AC3413,1)/AC3413)</f>
        <v>0.1728395061728395</v>
      </c>
      <c r="AE3421" s="113"/>
      <c r="AF3421" s="60"/>
    </row>
    <row r="3422" spans="1:32">
      <c r="A3422" s="99" t="s">
        <v>831</v>
      </c>
      <c r="B3422" s="93"/>
      <c r="C3422" s="21" t="s">
        <v>4</v>
      </c>
      <c r="D3422" s="12">
        <v>66</v>
      </c>
      <c r="E3422" s="12">
        <v>0</v>
      </c>
      <c r="F3422" s="12">
        <v>0</v>
      </c>
      <c r="G3422" s="12">
        <v>0</v>
      </c>
      <c r="H3422" s="12">
        <v>150</v>
      </c>
      <c r="I3422" s="13">
        <v>20</v>
      </c>
      <c r="J3422" s="13">
        <v>40</v>
      </c>
      <c r="K3422" s="13">
        <v>50</v>
      </c>
      <c r="L3422" s="13">
        <v>50</v>
      </c>
      <c r="M3422" s="13">
        <v>0</v>
      </c>
      <c r="N3422" s="14">
        <f>D3422*$D$12</f>
        <v>85.8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225</v>
      </c>
      <c r="S3422" s="14">
        <f>(N3422/100)*(I3422*$I$12)+(N3422/100)*(J3422*$J$12)+(N3422/100)*(L3422*$L$12)</f>
        <v>188.76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450</v>
      </c>
      <c r="X3422" s="14">
        <f t="shared" si="1090"/>
        <v>274.56</v>
      </c>
      <c r="Y3422" s="14">
        <f t="shared" si="1091"/>
        <v>0</v>
      </c>
      <c r="Z3422" s="14">
        <f t="shared" si="1092"/>
        <v>0</v>
      </c>
      <c r="AA3422" s="14">
        <f t="shared" si="1093"/>
        <v>0</v>
      </c>
      <c r="AB3422" s="14">
        <f t="shared" si="1095"/>
        <v>675</v>
      </c>
      <c r="AC3422" s="15">
        <f t="shared" si="1094"/>
        <v>949.6</v>
      </c>
      <c r="AD3422" s="48">
        <f>(ROUND(AC3422-AC3413,1)/AC3413)</f>
        <v>0.17234567901234568</v>
      </c>
      <c r="AE3422" s="113"/>
      <c r="AF3422" s="60"/>
    </row>
    <row r="3423" spans="1:32">
      <c r="A3423" s="99" t="s">
        <v>832</v>
      </c>
      <c r="B3423" s="93"/>
      <c r="C3423" s="21" t="s">
        <v>327</v>
      </c>
      <c r="D3423" s="12">
        <v>135</v>
      </c>
      <c r="E3423" s="12">
        <v>0</v>
      </c>
      <c r="F3423" s="12">
        <v>0</v>
      </c>
      <c r="G3423" s="12">
        <v>0</v>
      </c>
      <c r="H3423" s="12">
        <v>0</v>
      </c>
      <c r="I3423" s="13">
        <v>20</v>
      </c>
      <c r="J3423" s="13">
        <v>40</v>
      </c>
      <c r="K3423" s="13">
        <v>0</v>
      </c>
      <c r="L3423" s="13">
        <v>40</v>
      </c>
      <c r="M3423" s="13">
        <v>80</v>
      </c>
      <c r="N3423" s="14">
        <f>D3423*$D$13</f>
        <v>202.5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0"/>
        <v>931.5</v>
      </c>
      <c r="Y3423" s="14">
        <f t="shared" si="1091"/>
        <v>0</v>
      </c>
      <c r="Z3423" s="14">
        <f t="shared" si="1092"/>
        <v>0</v>
      </c>
      <c r="AA3423" s="14">
        <f t="shared" si="1093"/>
        <v>0</v>
      </c>
      <c r="AB3423" s="14">
        <f t="shared" si="1095"/>
        <v>0</v>
      </c>
      <c r="AC3423" s="15">
        <f t="shared" si="1094"/>
        <v>931.5</v>
      </c>
      <c r="AD3423" s="48">
        <f>(ROUND(AC3423-AC3413,1)/AC3413)</f>
        <v>0.15</v>
      </c>
      <c r="AE3423" s="113"/>
      <c r="AF3423" s="63"/>
    </row>
    <row r="3424" spans="1:32">
      <c r="A3424" s="99" t="s">
        <v>833</v>
      </c>
      <c r="B3424" s="93"/>
      <c r="C3424" s="21" t="s">
        <v>328</v>
      </c>
      <c r="D3424" s="12">
        <v>170</v>
      </c>
      <c r="E3424" s="12">
        <v>0</v>
      </c>
      <c r="F3424" s="12">
        <v>0</v>
      </c>
      <c r="G3424" s="12">
        <v>0</v>
      </c>
      <c r="H3424" s="12">
        <v>0</v>
      </c>
      <c r="I3424" s="13">
        <v>20</v>
      </c>
      <c r="J3424" s="13">
        <v>40</v>
      </c>
      <c r="K3424" s="13">
        <v>80</v>
      </c>
      <c r="L3424" s="13">
        <v>0</v>
      </c>
      <c r="M3424" s="13">
        <v>0</v>
      </c>
      <c r="N3424" s="14">
        <f>D3424*$D$14</f>
        <v>255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714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0"/>
        <v>969</v>
      </c>
      <c r="Y3424" s="14">
        <f t="shared" si="1091"/>
        <v>0</v>
      </c>
      <c r="Z3424" s="14">
        <f t="shared" si="1092"/>
        <v>0</v>
      </c>
      <c r="AA3424" s="14">
        <f t="shared" si="1093"/>
        <v>0</v>
      </c>
      <c r="AB3424" s="14">
        <f t="shared" si="1095"/>
        <v>0</v>
      </c>
      <c r="AC3424" s="15">
        <f t="shared" si="1094"/>
        <v>969</v>
      </c>
      <c r="AD3424" s="48">
        <f>(ROUND(AC3424-AC3413,1)/AC3413)</f>
        <v>0.1962962962962963</v>
      </c>
      <c r="AE3424" s="113"/>
      <c r="AF3424" s="60"/>
    </row>
    <row r="3425" spans="1:32">
      <c r="A3425" s="99"/>
      <c r="B3425" s="93"/>
      <c r="C3425" s="21" t="s">
        <v>329</v>
      </c>
      <c r="D3425" s="12">
        <v>170</v>
      </c>
      <c r="E3425" s="12">
        <v>0</v>
      </c>
      <c r="F3425" s="12">
        <v>0</v>
      </c>
      <c r="G3425" s="12">
        <v>0</v>
      </c>
      <c r="H3425" s="12">
        <v>0</v>
      </c>
      <c r="I3425" s="13">
        <v>20</v>
      </c>
      <c r="J3425" s="13">
        <v>40</v>
      </c>
      <c r="K3425" s="13">
        <v>0</v>
      </c>
      <c r="L3425" s="13">
        <v>80</v>
      </c>
      <c r="M3425" s="13">
        <v>0</v>
      </c>
      <c r="N3425" s="14">
        <f>D3425*$D$15</f>
        <v>255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714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0"/>
        <v>969</v>
      </c>
      <c r="Y3425" s="14">
        <f t="shared" si="1091"/>
        <v>0</v>
      </c>
      <c r="Z3425" s="14">
        <f t="shared" si="1092"/>
        <v>0</v>
      </c>
      <c r="AA3425" s="14">
        <f t="shared" si="1093"/>
        <v>0</v>
      </c>
      <c r="AB3425" s="14">
        <f t="shared" si="1095"/>
        <v>0</v>
      </c>
      <c r="AC3425" s="15">
        <f t="shared" si="1094"/>
        <v>969</v>
      </c>
      <c r="AD3425" s="48">
        <f>(ROUND(AC3425-AC3413,1)/AC3413)</f>
        <v>0.1962962962962963</v>
      </c>
      <c r="AE3425" s="113" t="s">
        <v>799</v>
      </c>
      <c r="AF3425" s="60"/>
    </row>
    <row r="3426" spans="1:32">
      <c r="A3426" s="99"/>
      <c r="B3426" s="93"/>
      <c r="C3426" s="21" t="s">
        <v>325</v>
      </c>
      <c r="D3426" s="12">
        <v>135</v>
      </c>
      <c r="E3426" s="12">
        <v>0</v>
      </c>
      <c r="F3426" s="12">
        <v>0</v>
      </c>
      <c r="G3426" s="12">
        <v>0</v>
      </c>
      <c r="H3426" s="12">
        <v>0</v>
      </c>
      <c r="I3426" s="13">
        <v>20</v>
      </c>
      <c r="J3426" s="13">
        <v>75</v>
      </c>
      <c r="K3426" s="13">
        <v>0</v>
      </c>
      <c r="L3426" s="13">
        <v>40</v>
      </c>
      <c r="M3426" s="13">
        <v>0</v>
      </c>
      <c r="N3426" s="14">
        <f>D3426*$D$16</f>
        <v>216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783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0"/>
        <v>999</v>
      </c>
      <c r="Y3426" s="14">
        <f t="shared" si="1091"/>
        <v>0</v>
      </c>
      <c r="Z3426" s="14">
        <f t="shared" si="1092"/>
        <v>0</v>
      </c>
      <c r="AA3426" s="14">
        <f t="shared" si="1093"/>
        <v>0</v>
      </c>
      <c r="AB3426" s="14">
        <f t="shared" si="1095"/>
        <v>0</v>
      </c>
      <c r="AC3426" s="15">
        <f t="shared" si="1094"/>
        <v>999</v>
      </c>
      <c r="AD3426" s="48">
        <f>(ROUND(AC3426-AC3413,1)/AC3413)</f>
        <v>0.23333333333333334</v>
      </c>
      <c r="AE3426" s="113"/>
      <c r="AF3426" s="60"/>
    </row>
    <row r="3427" spans="1:32">
      <c r="A3427" s="99"/>
      <c r="B3427" s="93"/>
      <c r="C3427" s="21" t="s">
        <v>326</v>
      </c>
      <c r="D3427" s="12">
        <v>135</v>
      </c>
      <c r="E3427" s="12">
        <v>0</v>
      </c>
      <c r="F3427" s="12">
        <v>0</v>
      </c>
      <c r="G3427" s="12">
        <v>0</v>
      </c>
      <c r="H3427" s="12">
        <v>0</v>
      </c>
      <c r="I3427" s="13">
        <v>55</v>
      </c>
      <c r="J3427" s="13">
        <v>40</v>
      </c>
      <c r="K3427" s="13">
        <v>0</v>
      </c>
      <c r="L3427" s="13">
        <v>40</v>
      </c>
      <c r="M3427" s="13">
        <v>0</v>
      </c>
      <c r="N3427" s="14">
        <f>D3427*$D$17</f>
        <v>216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675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0"/>
        <v>891</v>
      </c>
      <c r="Y3427" s="14">
        <f t="shared" si="1091"/>
        <v>0</v>
      </c>
      <c r="Z3427" s="14">
        <f t="shared" si="1092"/>
        <v>0</v>
      </c>
      <c r="AA3427" s="14">
        <f t="shared" si="1093"/>
        <v>0</v>
      </c>
      <c r="AB3427" s="14">
        <f t="shared" si="1095"/>
        <v>0</v>
      </c>
      <c r="AC3427" s="15">
        <f t="shared" si="1094"/>
        <v>891</v>
      </c>
      <c r="AD3427" s="48">
        <f>(ROUND(AC3427-AC3413,1)/AC3413)</f>
        <v>0.1</v>
      </c>
      <c r="AE3427" s="113"/>
      <c r="AF3427" s="60"/>
    </row>
    <row r="3428" spans="1:32">
      <c r="A3428" s="106" t="s">
        <v>0</v>
      </c>
      <c r="B3428" s="90" t="s">
        <v>312</v>
      </c>
      <c r="C3428" s="50" t="s">
        <v>241</v>
      </c>
      <c r="D3428" s="11">
        <v>141</v>
      </c>
      <c r="E3428" s="11">
        <v>0</v>
      </c>
      <c r="F3428" s="11">
        <v>0</v>
      </c>
      <c r="G3428" s="11">
        <v>0</v>
      </c>
      <c r="H3428" s="11">
        <v>0</v>
      </c>
      <c r="I3428" s="51">
        <v>40</v>
      </c>
      <c r="J3428" s="51">
        <v>15</v>
      </c>
      <c r="K3428" s="51">
        <v>0</v>
      </c>
      <c r="L3428" s="51">
        <v>40</v>
      </c>
      <c r="M3428" s="51">
        <v>0</v>
      </c>
      <c r="N3428" s="52">
        <f>D3428*$D$3</f>
        <v>282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535.79999999999995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90"/>
        <v>817.8</v>
      </c>
      <c r="Y3428" s="52">
        <f t="shared" si="1091"/>
        <v>0</v>
      </c>
      <c r="Z3428" s="52">
        <f t="shared" si="1092"/>
        <v>0</v>
      </c>
      <c r="AA3428" s="52">
        <f t="shared" si="1093"/>
        <v>0</v>
      </c>
      <c r="AB3428" s="52">
        <f>R3428+W3428</f>
        <v>0</v>
      </c>
      <c r="AC3428" s="53">
        <f>ROUND(X3428+Y3428+Z3428+AA3428+AB3428,1)</f>
        <v>817.8</v>
      </c>
      <c r="AD3428" s="58" t="s">
        <v>329</v>
      </c>
      <c r="AE3428" s="113"/>
      <c r="AF3428" s="60"/>
    </row>
    <row r="3429" spans="1:32">
      <c r="A3429" s="99" t="s">
        <v>800</v>
      </c>
      <c r="B3429" s="91">
        <v>22</v>
      </c>
      <c r="C3429" s="21" t="s">
        <v>324</v>
      </c>
      <c r="D3429" s="12">
        <v>141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34</v>
      </c>
      <c r="K3429" s="13">
        <v>0</v>
      </c>
      <c r="L3429" s="13">
        <v>40</v>
      </c>
      <c r="M3429" s="13">
        <v>0</v>
      </c>
      <c r="N3429" s="14">
        <f>D3429*$D$4</f>
        <v>225.60000000000002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710.6400000000001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ref="X3429:X3442" si="1096">N3429+S3429</f>
        <v>936.24000000000012</v>
      </c>
      <c r="Y3429" s="14">
        <f t="shared" ref="Y3429:Y3442" si="1097">O3429+T3429</f>
        <v>0</v>
      </c>
      <c r="Z3429" s="14">
        <f t="shared" ref="Z3429:Z3442" si="1098">P3429+U3429</f>
        <v>0</v>
      </c>
      <c r="AA3429" s="14">
        <f t="shared" ref="AA3429:AA3442" si="1099">Q3429+V3429</f>
        <v>0</v>
      </c>
      <c r="AB3429" s="14">
        <f>R3429+W3429</f>
        <v>0</v>
      </c>
      <c r="AC3429" s="15">
        <f>ROUND(X3429+Y3429+Z3429+AA3429+AB3429,1)</f>
        <v>936.2</v>
      </c>
      <c r="AD3429" s="48">
        <f>(ROUND(AC3429-AC3428,1)/AC3428)</f>
        <v>0.14477867449254098</v>
      </c>
      <c r="AE3429" s="113"/>
      <c r="AF3429" s="60"/>
    </row>
    <row r="3430" spans="1:32">
      <c r="A3430" s="99" t="s">
        <v>801</v>
      </c>
      <c r="B3430" s="91">
        <v>14</v>
      </c>
      <c r="C3430" s="21" t="s">
        <v>834</v>
      </c>
      <c r="D3430" s="12">
        <v>141</v>
      </c>
      <c r="E3430" s="12">
        <v>0</v>
      </c>
      <c r="F3430" s="12">
        <v>0</v>
      </c>
      <c r="G3430" s="12">
        <v>0</v>
      </c>
      <c r="H3430" s="12">
        <v>0</v>
      </c>
      <c r="I3430" s="13">
        <v>40</v>
      </c>
      <c r="J3430" s="13">
        <v>15</v>
      </c>
      <c r="K3430" s="13">
        <v>0</v>
      </c>
      <c r="L3430" s="13">
        <v>40</v>
      </c>
      <c r="M3430" s="13">
        <v>0</v>
      </c>
      <c r="N3430" s="14">
        <f>D3430*$D$5</f>
        <v>282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482.22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6"/>
        <v>764.22</v>
      </c>
      <c r="Y3430" s="14">
        <f t="shared" si="1097"/>
        <v>0</v>
      </c>
      <c r="Z3430" s="14">
        <f t="shared" si="1098"/>
        <v>0</v>
      </c>
      <c r="AA3430" s="14">
        <f t="shared" si="1099"/>
        <v>0</v>
      </c>
      <c r="AB3430" s="14">
        <f>R3430+W3430</f>
        <v>0</v>
      </c>
      <c r="AC3430" s="15">
        <f t="shared" ref="AC3430:AC3442" si="1100">ROUND(X3430+Y3430+Z3430+AA3430+AB3430,1)</f>
        <v>764.2</v>
      </c>
      <c r="AD3430" s="48">
        <f>(ROUND(AC3430-AC3428,1)/AC3428)</f>
        <v>-6.5541697236488144E-2</v>
      </c>
      <c r="AE3430" s="113"/>
      <c r="AF3430" s="60"/>
    </row>
    <row r="3431" spans="1:32">
      <c r="A3431" s="99" t="s">
        <v>802</v>
      </c>
      <c r="B3431" s="91">
        <v>0</v>
      </c>
      <c r="C3431" s="21" t="s">
        <v>337</v>
      </c>
      <c r="D3431" s="12">
        <v>141</v>
      </c>
      <c r="E3431" s="12">
        <v>0</v>
      </c>
      <c r="F3431" s="12">
        <v>0</v>
      </c>
      <c r="G3431" s="12">
        <v>0</v>
      </c>
      <c r="H3431" s="12">
        <v>0</v>
      </c>
      <c r="I3431" s="13">
        <v>40</v>
      </c>
      <c r="J3431" s="13">
        <v>15</v>
      </c>
      <c r="K3431" s="13">
        <v>0</v>
      </c>
      <c r="L3431" s="13">
        <v>40</v>
      </c>
      <c r="M3431" s="13">
        <v>0</v>
      </c>
      <c r="N3431" s="14">
        <f>D3431*$D$6</f>
        <v>282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482.22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6"/>
        <v>764.22</v>
      </c>
      <c r="Y3431" s="14">
        <f t="shared" si="1097"/>
        <v>0</v>
      </c>
      <c r="Z3431" s="14">
        <f t="shared" si="1098"/>
        <v>0</v>
      </c>
      <c r="AA3431" s="14">
        <f t="shared" si="1099"/>
        <v>0</v>
      </c>
      <c r="AB3431" s="14">
        <f t="shared" ref="AB3431:AB3442" si="1101">R3431+W3431</f>
        <v>0</v>
      </c>
      <c r="AC3431" s="15">
        <f t="shared" si="1100"/>
        <v>764.2</v>
      </c>
      <c r="AD3431" s="48">
        <f>(ROUND(AC3431-AC3428,1)/AC3428)</f>
        <v>-6.5541697236488144E-2</v>
      </c>
      <c r="AE3431" s="113"/>
      <c r="AF3431" s="60"/>
    </row>
    <row r="3432" spans="1:32">
      <c r="A3432" s="99" t="s">
        <v>803</v>
      </c>
      <c r="B3432" s="91">
        <v>10</v>
      </c>
      <c r="C3432" s="21" t="s">
        <v>338</v>
      </c>
      <c r="D3432" s="12">
        <v>141</v>
      </c>
      <c r="E3432" s="12">
        <v>0</v>
      </c>
      <c r="F3432" s="12">
        <v>0</v>
      </c>
      <c r="G3432" s="12">
        <v>0</v>
      </c>
      <c r="H3432" s="12">
        <v>0</v>
      </c>
      <c r="I3432" s="13">
        <v>40</v>
      </c>
      <c r="J3432" s="13">
        <v>15</v>
      </c>
      <c r="K3432" s="13">
        <v>0</v>
      </c>
      <c r="L3432" s="13">
        <v>40</v>
      </c>
      <c r="M3432" s="13">
        <v>0</v>
      </c>
      <c r="N3432" s="14">
        <f>D3432*$D$7</f>
        <v>282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482.22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6"/>
        <v>764.22</v>
      </c>
      <c r="Y3432" s="14">
        <f t="shared" si="1097"/>
        <v>0</v>
      </c>
      <c r="Z3432" s="14">
        <f t="shared" si="1098"/>
        <v>0</v>
      </c>
      <c r="AA3432" s="14">
        <f t="shared" si="1099"/>
        <v>0</v>
      </c>
      <c r="AB3432" s="14">
        <f t="shared" si="1101"/>
        <v>0</v>
      </c>
      <c r="AC3432" s="15">
        <f t="shared" si="1100"/>
        <v>764.2</v>
      </c>
      <c r="AD3432" s="48">
        <f>(ROUND(AC3432-AC3428,1)/AC3428)</f>
        <v>-6.5541697236488144E-2</v>
      </c>
      <c r="AE3432" s="113"/>
      <c r="AF3432" s="60"/>
    </row>
    <row r="3433" spans="1:32">
      <c r="A3433" s="99" t="s">
        <v>653</v>
      </c>
      <c r="B3433" s="91"/>
      <c r="C3433" s="21" t="s">
        <v>339</v>
      </c>
      <c r="D3433" s="12">
        <v>141</v>
      </c>
      <c r="E3433" s="12">
        <v>0</v>
      </c>
      <c r="F3433" s="12">
        <v>0</v>
      </c>
      <c r="G3433" s="12">
        <v>0</v>
      </c>
      <c r="H3433" s="12">
        <v>0</v>
      </c>
      <c r="I3433" s="13">
        <v>40</v>
      </c>
      <c r="J3433" s="13">
        <v>15</v>
      </c>
      <c r="K3433" s="13">
        <v>0</v>
      </c>
      <c r="L3433" s="13">
        <v>40</v>
      </c>
      <c r="M3433" s="13">
        <v>0</v>
      </c>
      <c r="N3433" s="14">
        <f>D3433*$D$8</f>
        <v>282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482.22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6"/>
        <v>764.22</v>
      </c>
      <c r="Y3433" s="14">
        <f t="shared" si="1097"/>
        <v>0</v>
      </c>
      <c r="Z3433" s="14">
        <f t="shared" si="1098"/>
        <v>0</v>
      </c>
      <c r="AA3433" s="14">
        <f t="shared" si="1099"/>
        <v>0</v>
      </c>
      <c r="AB3433" s="14">
        <f t="shared" si="1101"/>
        <v>0</v>
      </c>
      <c r="AC3433" s="15">
        <f t="shared" si="1100"/>
        <v>764.2</v>
      </c>
      <c r="AD3433" s="48">
        <f>(ROUND(AC3433-AC3428,1)/AC3428)</f>
        <v>-6.5541697236488144E-2</v>
      </c>
      <c r="AE3433" s="113"/>
      <c r="AF3433" s="60"/>
    </row>
    <row r="3434" spans="1:32">
      <c r="A3434" s="99" t="s">
        <v>594</v>
      </c>
      <c r="B3434" s="91"/>
      <c r="C3434" s="21" t="s">
        <v>1</v>
      </c>
      <c r="D3434" s="12">
        <v>70</v>
      </c>
      <c r="E3434" s="12">
        <v>200</v>
      </c>
      <c r="F3434" s="12">
        <v>0</v>
      </c>
      <c r="G3434" s="12">
        <v>0</v>
      </c>
      <c r="H3434" s="12">
        <v>0</v>
      </c>
      <c r="I3434" s="13">
        <v>40</v>
      </c>
      <c r="J3434" s="13">
        <v>15</v>
      </c>
      <c r="K3434" s="13">
        <v>80</v>
      </c>
      <c r="L3434" s="13">
        <v>0</v>
      </c>
      <c r="M3434" s="13">
        <v>0</v>
      </c>
      <c r="N3434" s="14">
        <f>D3434*$D$9</f>
        <v>91</v>
      </c>
      <c r="O3434" s="14">
        <f>E3434*$E$9</f>
        <v>300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100.1</v>
      </c>
      <c r="T3434" s="14">
        <f>(O3434/100)*(K3434*$K$9)</f>
        <v>480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6"/>
        <v>191.1</v>
      </c>
      <c r="Y3434" s="14">
        <f t="shared" si="1097"/>
        <v>780</v>
      </c>
      <c r="Z3434" s="14">
        <f t="shared" si="1098"/>
        <v>0</v>
      </c>
      <c r="AA3434" s="14">
        <f t="shared" si="1099"/>
        <v>0</v>
      </c>
      <c r="AB3434" s="14">
        <f t="shared" si="1101"/>
        <v>0</v>
      </c>
      <c r="AC3434" s="15">
        <f t="shared" si="1100"/>
        <v>971.1</v>
      </c>
      <c r="AD3434" s="48">
        <f>(ROUND(AC3434-AC3428,1)/AC3428)</f>
        <v>0.18745414526779167</v>
      </c>
      <c r="AE3434" s="113"/>
      <c r="AF3434" s="60"/>
    </row>
    <row r="3435" spans="1:32">
      <c r="A3435" s="99" t="s">
        <v>829</v>
      </c>
      <c r="B3435" s="91"/>
      <c r="C3435" s="21" t="s">
        <v>2</v>
      </c>
      <c r="D3435" s="12">
        <v>70</v>
      </c>
      <c r="E3435" s="12">
        <v>0</v>
      </c>
      <c r="F3435" s="12">
        <v>180</v>
      </c>
      <c r="G3435" s="12">
        <v>0</v>
      </c>
      <c r="H3435" s="12">
        <v>0</v>
      </c>
      <c r="I3435" s="13">
        <v>40</v>
      </c>
      <c r="J3435" s="13">
        <v>15</v>
      </c>
      <c r="K3435" s="13">
        <v>40</v>
      </c>
      <c r="L3435" s="13">
        <v>40</v>
      </c>
      <c r="M3435" s="13">
        <v>0</v>
      </c>
      <c r="N3435" s="14">
        <f>D3435*$D$10</f>
        <v>91</v>
      </c>
      <c r="O3435" s="14">
        <f>E3435*$E$10</f>
        <v>0</v>
      </c>
      <c r="P3435" s="14">
        <f>F3435*$F$10</f>
        <v>270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172.89999999999998</v>
      </c>
      <c r="T3435" s="14">
        <f>(O3435/100)*(K3435*$J$10)</f>
        <v>0</v>
      </c>
      <c r="U3435" s="14">
        <f>(P3435/100)*(K3435*$K$10)+(P3435/100)*(L3435*$L$10)</f>
        <v>432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6"/>
        <v>263.89999999999998</v>
      </c>
      <c r="Y3435" s="14">
        <f t="shared" si="1097"/>
        <v>0</v>
      </c>
      <c r="Z3435" s="14">
        <f t="shared" si="1098"/>
        <v>702</v>
      </c>
      <c r="AA3435" s="14">
        <f t="shared" si="1099"/>
        <v>0</v>
      </c>
      <c r="AB3435" s="14">
        <f t="shared" si="1101"/>
        <v>0</v>
      </c>
      <c r="AC3435" s="15">
        <f t="shared" si="1100"/>
        <v>965.9</v>
      </c>
      <c r="AD3435" s="48">
        <f>(ROUND(AC3435-AC3428,1)/AC3428)</f>
        <v>0.18109562240156518</v>
      </c>
      <c r="AE3435" s="113"/>
      <c r="AF3435" s="60"/>
    </row>
    <row r="3436" spans="1:32">
      <c r="A3436" s="99" t="s">
        <v>830</v>
      </c>
      <c r="B3436" s="91"/>
      <c r="C3436" s="21" t="s">
        <v>3</v>
      </c>
      <c r="D3436" s="12">
        <v>70</v>
      </c>
      <c r="E3436" s="12">
        <v>0</v>
      </c>
      <c r="F3436" s="12">
        <v>0</v>
      </c>
      <c r="G3436" s="12">
        <v>162</v>
      </c>
      <c r="H3436" s="12">
        <v>0</v>
      </c>
      <c r="I3436" s="13">
        <v>40</v>
      </c>
      <c r="J3436" s="13">
        <v>15</v>
      </c>
      <c r="K3436" s="13">
        <v>0</v>
      </c>
      <c r="L3436" s="13">
        <v>80</v>
      </c>
      <c r="M3436" s="13">
        <v>0</v>
      </c>
      <c r="N3436" s="14">
        <f>D3436*$D$11</f>
        <v>91</v>
      </c>
      <c r="O3436" s="14">
        <f>E3436*$E$11</f>
        <v>0</v>
      </c>
      <c r="P3436" s="14">
        <f>F3436*$F$11</f>
        <v>0</v>
      </c>
      <c r="Q3436" s="14">
        <f>G3436*$G$11</f>
        <v>243</v>
      </c>
      <c r="R3436" s="14">
        <f>H3436*$H$11</f>
        <v>0</v>
      </c>
      <c r="S3436" s="14">
        <f>(N3436/100)*(I3436*$I$11)+(N3436/100)*(J3436*$J$11)+(N3436/100)*(L3436*$L$11)</f>
        <v>245.7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388.8</v>
      </c>
      <c r="W3436" s="14">
        <f>(R3436/100)*(K3436*$K$11)+(R3436/100)*(L3436*$L$11)</f>
        <v>0</v>
      </c>
      <c r="X3436" s="14">
        <f t="shared" si="1096"/>
        <v>336.7</v>
      </c>
      <c r="Y3436" s="14">
        <f t="shared" si="1097"/>
        <v>0</v>
      </c>
      <c r="Z3436" s="14">
        <f t="shared" si="1098"/>
        <v>0</v>
      </c>
      <c r="AA3436" s="14">
        <f t="shared" si="1099"/>
        <v>631.79999999999995</v>
      </c>
      <c r="AB3436" s="14">
        <f t="shared" si="1101"/>
        <v>0</v>
      </c>
      <c r="AC3436" s="15">
        <f t="shared" si="1100"/>
        <v>968.5</v>
      </c>
      <c r="AD3436" s="48">
        <f>(ROUND(AC3436-AC3428,1)/AC3428)</f>
        <v>0.18427488383467841</v>
      </c>
      <c r="AE3436" s="113"/>
      <c r="AF3436" s="60"/>
    </row>
    <row r="3437" spans="1:32">
      <c r="A3437" s="99" t="s">
        <v>831</v>
      </c>
      <c r="B3437" s="91"/>
      <c r="C3437" s="21" t="s">
        <v>4</v>
      </c>
      <c r="D3437" s="12">
        <v>70</v>
      </c>
      <c r="E3437" s="12">
        <v>0</v>
      </c>
      <c r="F3437" s="12">
        <v>0</v>
      </c>
      <c r="G3437" s="12">
        <v>0</v>
      </c>
      <c r="H3437" s="12">
        <v>180</v>
      </c>
      <c r="I3437" s="13">
        <v>40</v>
      </c>
      <c r="J3437" s="13">
        <v>15</v>
      </c>
      <c r="K3437" s="13">
        <v>40</v>
      </c>
      <c r="L3437" s="13">
        <v>40</v>
      </c>
      <c r="M3437" s="13">
        <v>0</v>
      </c>
      <c r="N3437" s="14">
        <f>D3437*$D$12</f>
        <v>91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270</v>
      </c>
      <c r="S3437" s="14">
        <f>(N3437/100)*(I3437*$I$12)+(N3437/100)*(J3437*$J$12)+(N3437/100)*(L3437*$L$12)</f>
        <v>172.89999999999998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432</v>
      </c>
      <c r="X3437" s="14">
        <f t="shared" si="1096"/>
        <v>263.89999999999998</v>
      </c>
      <c r="Y3437" s="14">
        <f t="shared" si="1097"/>
        <v>0</v>
      </c>
      <c r="Z3437" s="14">
        <f t="shared" si="1098"/>
        <v>0</v>
      </c>
      <c r="AA3437" s="14">
        <f t="shared" si="1099"/>
        <v>0</v>
      </c>
      <c r="AB3437" s="14">
        <f t="shared" si="1101"/>
        <v>702</v>
      </c>
      <c r="AC3437" s="15">
        <f t="shared" si="1100"/>
        <v>965.9</v>
      </c>
      <c r="AD3437" s="48">
        <f>(ROUND(AC3437-AC3428,1)/AC3428)</f>
        <v>0.18109562240156518</v>
      </c>
      <c r="AE3437" s="113"/>
      <c r="AF3437" s="60"/>
    </row>
    <row r="3438" spans="1:32">
      <c r="A3438" s="99" t="s">
        <v>832</v>
      </c>
      <c r="B3438" s="91"/>
      <c r="C3438" s="21" t="s">
        <v>327</v>
      </c>
      <c r="D3438" s="12">
        <v>141</v>
      </c>
      <c r="E3438" s="12">
        <v>0</v>
      </c>
      <c r="F3438" s="12">
        <v>0</v>
      </c>
      <c r="G3438" s="12">
        <v>0</v>
      </c>
      <c r="H3438" s="12">
        <v>0</v>
      </c>
      <c r="I3438" s="13">
        <v>40</v>
      </c>
      <c r="J3438" s="13">
        <v>15</v>
      </c>
      <c r="K3438" s="13">
        <v>0</v>
      </c>
      <c r="L3438" s="13">
        <v>40</v>
      </c>
      <c r="M3438" s="13">
        <v>77</v>
      </c>
      <c r="N3438" s="14">
        <f>D3438*$D$13</f>
        <v>211.5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727.56000000000017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6"/>
        <v>939.06000000000017</v>
      </c>
      <c r="Y3438" s="14">
        <f t="shared" si="1097"/>
        <v>0</v>
      </c>
      <c r="Z3438" s="14">
        <f t="shared" si="1098"/>
        <v>0</v>
      </c>
      <c r="AA3438" s="14">
        <f t="shared" si="1099"/>
        <v>0</v>
      </c>
      <c r="AB3438" s="14">
        <f t="shared" si="1101"/>
        <v>0</v>
      </c>
      <c r="AC3438" s="15">
        <f t="shared" si="1100"/>
        <v>939.1</v>
      </c>
      <c r="AD3438" s="48">
        <f>(ROUND(AC3438-AC3428,1)/AC3428)</f>
        <v>0.14832477378332112</v>
      </c>
      <c r="AE3438" s="113"/>
      <c r="AF3438" s="60"/>
    </row>
    <row r="3439" spans="1:32">
      <c r="A3439" s="99" t="s">
        <v>833</v>
      </c>
      <c r="B3439" s="91"/>
      <c r="C3439" s="21" t="s">
        <v>328</v>
      </c>
      <c r="D3439" s="12">
        <v>175</v>
      </c>
      <c r="E3439" s="12">
        <v>0</v>
      </c>
      <c r="F3439" s="12">
        <v>0</v>
      </c>
      <c r="G3439" s="12">
        <v>0</v>
      </c>
      <c r="H3439" s="12">
        <v>0</v>
      </c>
      <c r="I3439" s="13">
        <v>40</v>
      </c>
      <c r="J3439" s="13">
        <v>15</v>
      </c>
      <c r="K3439" s="13">
        <v>80</v>
      </c>
      <c r="L3439" s="13">
        <v>0</v>
      </c>
      <c r="M3439" s="13">
        <v>0</v>
      </c>
      <c r="N3439" s="14">
        <f>D3439*$D$14</f>
        <v>262.5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708.75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6"/>
        <v>971.25</v>
      </c>
      <c r="Y3439" s="14">
        <f t="shared" si="1097"/>
        <v>0</v>
      </c>
      <c r="Z3439" s="14">
        <f t="shared" si="1098"/>
        <v>0</v>
      </c>
      <c r="AA3439" s="14">
        <f t="shared" si="1099"/>
        <v>0</v>
      </c>
      <c r="AB3439" s="14">
        <f t="shared" si="1101"/>
        <v>0</v>
      </c>
      <c r="AC3439" s="15">
        <f t="shared" si="1100"/>
        <v>971.3</v>
      </c>
      <c r="AD3439" s="48">
        <f>(ROUND(AC3439-AC3428,1)/AC3428)</f>
        <v>0.18769870383956958</v>
      </c>
      <c r="AE3439" s="113"/>
      <c r="AF3439" s="60"/>
    </row>
    <row r="3440" spans="1:32">
      <c r="A3440" s="99"/>
      <c r="B3440" s="91"/>
      <c r="C3440" s="21" t="s">
        <v>329</v>
      </c>
      <c r="D3440" s="12">
        <v>175</v>
      </c>
      <c r="E3440" s="12">
        <v>0</v>
      </c>
      <c r="F3440" s="12">
        <v>0</v>
      </c>
      <c r="G3440" s="12">
        <v>0</v>
      </c>
      <c r="H3440" s="12">
        <v>0</v>
      </c>
      <c r="I3440" s="13">
        <v>40</v>
      </c>
      <c r="J3440" s="13">
        <v>15</v>
      </c>
      <c r="K3440" s="13">
        <v>0</v>
      </c>
      <c r="L3440" s="13">
        <v>80</v>
      </c>
      <c r="M3440" s="13">
        <v>0</v>
      </c>
      <c r="N3440" s="14">
        <f>D3440*$D$15</f>
        <v>262.5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708.75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6"/>
        <v>971.25</v>
      </c>
      <c r="Y3440" s="14">
        <f t="shared" si="1097"/>
        <v>0</v>
      </c>
      <c r="Z3440" s="14">
        <f t="shared" si="1098"/>
        <v>0</v>
      </c>
      <c r="AA3440" s="14">
        <f t="shared" si="1099"/>
        <v>0</v>
      </c>
      <c r="AB3440" s="14">
        <f t="shared" si="1101"/>
        <v>0</v>
      </c>
      <c r="AC3440" s="15">
        <f t="shared" si="1100"/>
        <v>971.3</v>
      </c>
      <c r="AD3440" s="48">
        <f>(ROUND(AC3440-AC3428,1)/AC3428)</f>
        <v>0.18769870383956958</v>
      </c>
      <c r="AE3440" s="113" t="s">
        <v>799</v>
      </c>
      <c r="AF3440" s="60"/>
    </row>
    <row r="3441" spans="1:32">
      <c r="A3441" s="99"/>
      <c r="B3441" s="91"/>
      <c r="C3441" s="21" t="s">
        <v>325</v>
      </c>
      <c r="D3441" s="12">
        <v>141</v>
      </c>
      <c r="E3441" s="12">
        <v>0</v>
      </c>
      <c r="F3441" s="12">
        <v>0</v>
      </c>
      <c r="G3441" s="12">
        <v>0</v>
      </c>
      <c r="H3441" s="12">
        <v>0</v>
      </c>
      <c r="I3441" s="13">
        <v>40</v>
      </c>
      <c r="J3441" s="13">
        <v>50</v>
      </c>
      <c r="K3441" s="13">
        <v>0</v>
      </c>
      <c r="L3441" s="13">
        <v>40</v>
      </c>
      <c r="M3441" s="13">
        <v>0</v>
      </c>
      <c r="N3441" s="14">
        <f>D3441*$D$16</f>
        <v>225.60000000000002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665.5200000000001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6"/>
        <v>891.12000000000012</v>
      </c>
      <c r="Y3441" s="14">
        <f t="shared" si="1097"/>
        <v>0</v>
      </c>
      <c r="Z3441" s="14">
        <f t="shared" si="1098"/>
        <v>0</v>
      </c>
      <c r="AA3441" s="14">
        <f t="shared" si="1099"/>
        <v>0</v>
      </c>
      <c r="AB3441" s="14">
        <f t="shared" si="1101"/>
        <v>0</v>
      </c>
      <c r="AC3441" s="15">
        <f t="shared" si="1100"/>
        <v>891.1</v>
      </c>
      <c r="AD3441" s="48">
        <f>(ROUND(AC3441-AC3428,1)/AC3428)</f>
        <v>8.9630716556615309E-2</v>
      </c>
      <c r="AE3441" s="113"/>
      <c r="AF3441" s="60"/>
    </row>
    <row r="3442" spans="1:32">
      <c r="A3442" s="99"/>
      <c r="B3442" s="91"/>
      <c r="C3442" s="21" t="s">
        <v>326</v>
      </c>
      <c r="D3442" s="12">
        <v>141</v>
      </c>
      <c r="E3442" s="12">
        <v>0</v>
      </c>
      <c r="F3442" s="12">
        <v>0</v>
      </c>
      <c r="G3442" s="12">
        <v>0</v>
      </c>
      <c r="H3442" s="12">
        <v>0</v>
      </c>
      <c r="I3442" s="13">
        <v>70</v>
      </c>
      <c r="J3442" s="13">
        <v>15</v>
      </c>
      <c r="K3442" s="13">
        <v>0</v>
      </c>
      <c r="L3442" s="13">
        <v>40</v>
      </c>
      <c r="M3442" s="13">
        <v>0</v>
      </c>
      <c r="N3442" s="14">
        <f>D3442*$D$17</f>
        <v>225.60000000000002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767.04000000000008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6"/>
        <v>992.6400000000001</v>
      </c>
      <c r="Y3442" s="14">
        <f t="shared" si="1097"/>
        <v>0</v>
      </c>
      <c r="Z3442" s="14">
        <f t="shared" si="1098"/>
        <v>0</v>
      </c>
      <c r="AA3442" s="14">
        <f t="shared" si="1099"/>
        <v>0</v>
      </c>
      <c r="AB3442" s="14">
        <f t="shared" si="1101"/>
        <v>0</v>
      </c>
      <c r="AC3442" s="15">
        <f t="shared" si="1100"/>
        <v>992.6</v>
      </c>
      <c r="AD3442" s="48">
        <f>(ROUND(AC3442-AC3428,1)/AC3428)</f>
        <v>0.21374419173392031</v>
      </c>
      <c r="AE3442" s="113"/>
      <c r="AF3442" s="60"/>
    </row>
    <row r="3443" spans="1:32">
      <c r="A3443" s="106" t="s">
        <v>0</v>
      </c>
      <c r="B3443" s="92" t="s">
        <v>535</v>
      </c>
      <c r="C3443" s="50" t="s">
        <v>242</v>
      </c>
      <c r="D3443" s="11">
        <v>155</v>
      </c>
      <c r="E3443" s="11">
        <v>0</v>
      </c>
      <c r="F3443" s="11">
        <v>0</v>
      </c>
      <c r="G3443" s="11">
        <v>0</v>
      </c>
      <c r="H3443" s="11">
        <v>0</v>
      </c>
      <c r="I3443" s="51">
        <v>60</v>
      </c>
      <c r="J3443" s="51">
        <v>20</v>
      </c>
      <c r="K3443" s="51">
        <v>0</v>
      </c>
      <c r="L3443" s="51">
        <v>0</v>
      </c>
      <c r="M3443" s="51">
        <v>0</v>
      </c>
      <c r="N3443" s="52">
        <f>D3443*$D$3</f>
        <v>310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496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0"/>
        <v>806</v>
      </c>
      <c r="Y3443" s="52">
        <f t="shared" si="1091"/>
        <v>0</v>
      </c>
      <c r="Z3443" s="52">
        <f t="shared" si="1092"/>
        <v>0</v>
      </c>
      <c r="AA3443" s="52">
        <f t="shared" si="1093"/>
        <v>0</v>
      </c>
      <c r="AB3443" s="52">
        <f>R3443+W3443</f>
        <v>0</v>
      </c>
      <c r="AC3443" s="53">
        <f>ROUND(X3443+Y3443+Z3443+AA3443+AB3443,1)</f>
        <v>806</v>
      </c>
      <c r="AD3443" s="58"/>
      <c r="AE3443" s="113"/>
      <c r="AF3443" s="60"/>
    </row>
    <row r="3444" spans="1:32">
      <c r="A3444" s="99" t="s">
        <v>800</v>
      </c>
      <c r="B3444" s="93">
        <v>40</v>
      </c>
      <c r="C3444" s="21" t="s">
        <v>324</v>
      </c>
      <c r="D3444" s="12">
        <v>155</v>
      </c>
      <c r="E3444" s="12">
        <v>0</v>
      </c>
      <c r="F3444" s="12">
        <v>0</v>
      </c>
      <c r="G3444" s="12">
        <v>0</v>
      </c>
      <c r="H3444" s="12">
        <v>0</v>
      </c>
      <c r="I3444" s="13">
        <v>75</v>
      </c>
      <c r="J3444" s="13">
        <v>35</v>
      </c>
      <c r="K3444" s="13">
        <v>0</v>
      </c>
      <c r="L3444" s="13">
        <v>0</v>
      </c>
      <c r="M3444" s="13">
        <v>0</v>
      </c>
      <c r="N3444" s="14">
        <f>D3444*$D$4</f>
        <v>248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682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0"/>
        <v>930</v>
      </c>
      <c r="Y3444" s="14">
        <f t="shared" si="1091"/>
        <v>0</v>
      </c>
      <c r="Z3444" s="14">
        <f t="shared" si="1092"/>
        <v>0</v>
      </c>
      <c r="AA3444" s="14">
        <f t="shared" si="1093"/>
        <v>0</v>
      </c>
      <c r="AB3444" s="14">
        <f>R3444+W3444</f>
        <v>0</v>
      </c>
      <c r="AC3444" s="15">
        <f>ROUND(X3444+Y3444+Z3444+AA3444+AB3444,1)</f>
        <v>930</v>
      </c>
      <c r="AD3444" s="48">
        <f>(ROUND(AC3444-AC3443,1)/AC3443)</f>
        <v>0.15384615384615385</v>
      </c>
      <c r="AE3444" s="113"/>
      <c r="AF3444" s="60"/>
    </row>
    <row r="3445" spans="1:32">
      <c r="A3445" s="99" t="s">
        <v>801</v>
      </c>
      <c r="B3445" s="93">
        <v>0</v>
      </c>
      <c r="C3445" s="21" t="s">
        <v>834</v>
      </c>
      <c r="D3445" s="12">
        <v>155</v>
      </c>
      <c r="E3445" s="12">
        <v>0</v>
      </c>
      <c r="F3445" s="12">
        <v>0</v>
      </c>
      <c r="G3445" s="12">
        <v>0</v>
      </c>
      <c r="H3445" s="12">
        <v>0</v>
      </c>
      <c r="I3445" s="13">
        <v>60</v>
      </c>
      <c r="J3445" s="13">
        <v>20</v>
      </c>
      <c r="K3445" s="13">
        <v>0</v>
      </c>
      <c r="L3445" s="13">
        <v>0</v>
      </c>
      <c r="M3445" s="13">
        <v>0</v>
      </c>
      <c r="N3445" s="14">
        <f>D3445*$D$5</f>
        <v>310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446.40000000000003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0"/>
        <v>756.40000000000009</v>
      </c>
      <c r="Y3445" s="14">
        <f t="shared" si="1091"/>
        <v>0</v>
      </c>
      <c r="Z3445" s="14">
        <f t="shared" si="1092"/>
        <v>0</v>
      </c>
      <c r="AA3445" s="14">
        <f t="shared" si="1093"/>
        <v>0</v>
      </c>
      <c r="AB3445" s="14">
        <f>R3445+W3445</f>
        <v>0</v>
      </c>
      <c r="AC3445" s="15">
        <f t="shared" ref="AC3445:AC3457" si="1102">ROUND(X3445+Y3445+Z3445+AA3445+AB3445,1)</f>
        <v>756.4</v>
      </c>
      <c r="AD3445" s="48">
        <f>(ROUND(AC3445-AC3443,1)/AC3443)</f>
        <v>-6.1538461538461542E-2</v>
      </c>
      <c r="AE3445" s="113"/>
      <c r="AF3445" s="60"/>
    </row>
    <row r="3446" spans="1:32">
      <c r="A3446" s="99" t="s">
        <v>802</v>
      </c>
      <c r="B3446" s="93">
        <v>0</v>
      </c>
      <c r="C3446" s="21" t="s">
        <v>337</v>
      </c>
      <c r="D3446" s="12">
        <v>155</v>
      </c>
      <c r="E3446" s="12">
        <v>0</v>
      </c>
      <c r="F3446" s="12">
        <v>0</v>
      </c>
      <c r="G3446" s="12">
        <v>0</v>
      </c>
      <c r="H3446" s="12">
        <v>0</v>
      </c>
      <c r="I3446" s="13">
        <v>60</v>
      </c>
      <c r="J3446" s="13">
        <v>20</v>
      </c>
      <c r="K3446" s="13">
        <v>0</v>
      </c>
      <c r="L3446" s="13">
        <v>0</v>
      </c>
      <c r="M3446" s="13">
        <v>0</v>
      </c>
      <c r="N3446" s="14">
        <f>D3446*$D$6</f>
        <v>310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446.40000000000003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0"/>
        <v>756.40000000000009</v>
      </c>
      <c r="Y3446" s="14">
        <f t="shared" si="1091"/>
        <v>0</v>
      </c>
      <c r="Z3446" s="14">
        <f t="shared" si="1092"/>
        <v>0</v>
      </c>
      <c r="AA3446" s="14">
        <f t="shared" si="1093"/>
        <v>0</v>
      </c>
      <c r="AB3446" s="14">
        <f t="shared" ref="AB3446:AB3457" si="1103">R3446+W3446</f>
        <v>0</v>
      </c>
      <c r="AC3446" s="15">
        <f t="shared" si="1102"/>
        <v>756.4</v>
      </c>
      <c r="AD3446" s="48">
        <f>(ROUND(AC3446-AC3443,1)/AC3443)</f>
        <v>-6.1538461538461542E-2</v>
      </c>
      <c r="AE3446" s="113"/>
      <c r="AF3446" s="60"/>
    </row>
    <row r="3447" spans="1:32">
      <c r="A3447" s="99" t="s">
        <v>803</v>
      </c>
      <c r="B3447" s="93">
        <v>0</v>
      </c>
      <c r="C3447" s="21" t="s">
        <v>338</v>
      </c>
      <c r="D3447" s="12">
        <v>155</v>
      </c>
      <c r="E3447" s="12">
        <v>0</v>
      </c>
      <c r="F3447" s="12">
        <v>0</v>
      </c>
      <c r="G3447" s="12">
        <v>0</v>
      </c>
      <c r="H3447" s="12">
        <v>0</v>
      </c>
      <c r="I3447" s="13">
        <v>60</v>
      </c>
      <c r="J3447" s="13">
        <v>20</v>
      </c>
      <c r="K3447" s="13">
        <v>0</v>
      </c>
      <c r="L3447" s="13">
        <v>0</v>
      </c>
      <c r="M3447" s="13">
        <v>0</v>
      </c>
      <c r="N3447" s="14">
        <f>D3447*$D$7</f>
        <v>310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446.40000000000003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0"/>
        <v>756.40000000000009</v>
      </c>
      <c r="Y3447" s="14">
        <f t="shared" si="1091"/>
        <v>0</v>
      </c>
      <c r="Z3447" s="14">
        <f t="shared" si="1092"/>
        <v>0</v>
      </c>
      <c r="AA3447" s="14">
        <f t="shared" si="1093"/>
        <v>0</v>
      </c>
      <c r="AB3447" s="14">
        <f t="shared" si="1103"/>
        <v>0</v>
      </c>
      <c r="AC3447" s="15">
        <f t="shared" si="1102"/>
        <v>756.4</v>
      </c>
      <c r="AD3447" s="48">
        <f>(ROUND(AC3447-AC3443,1)/AC3443)</f>
        <v>-6.1538461538461542E-2</v>
      </c>
      <c r="AE3447" s="113"/>
      <c r="AF3447" s="60"/>
    </row>
    <row r="3448" spans="1:32">
      <c r="A3448" s="99" t="s">
        <v>653</v>
      </c>
      <c r="B3448" s="93"/>
      <c r="C3448" s="21" t="s">
        <v>339</v>
      </c>
      <c r="D3448" s="12">
        <v>155</v>
      </c>
      <c r="E3448" s="12">
        <v>0</v>
      </c>
      <c r="F3448" s="12">
        <v>0</v>
      </c>
      <c r="G3448" s="12">
        <v>0</v>
      </c>
      <c r="H3448" s="12">
        <v>0</v>
      </c>
      <c r="I3448" s="13">
        <v>60</v>
      </c>
      <c r="J3448" s="13">
        <v>20</v>
      </c>
      <c r="K3448" s="13">
        <v>0</v>
      </c>
      <c r="L3448" s="13">
        <v>0</v>
      </c>
      <c r="M3448" s="13">
        <v>0</v>
      </c>
      <c r="N3448" s="14">
        <f>D3448*$D$8</f>
        <v>310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446.40000000000003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0"/>
        <v>756.40000000000009</v>
      </c>
      <c r="Y3448" s="14">
        <f t="shared" si="1091"/>
        <v>0</v>
      </c>
      <c r="Z3448" s="14">
        <f t="shared" si="1092"/>
        <v>0</v>
      </c>
      <c r="AA3448" s="14">
        <f t="shared" si="1093"/>
        <v>0</v>
      </c>
      <c r="AB3448" s="14">
        <f t="shared" si="1103"/>
        <v>0</v>
      </c>
      <c r="AC3448" s="15">
        <f t="shared" si="1102"/>
        <v>756.4</v>
      </c>
      <c r="AD3448" s="48">
        <f>(ROUND(AC3448-AC3443,1)/AC3443)</f>
        <v>-6.1538461538461542E-2</v>
      </c>
      <c r="AE3448" s="113"/>
      <c r="AF3448" s="60"/>
    </row>
    <row r="3449" spans="1:32">
      <c r="A3449" s="99" t="s">
        <v>594</v>
      </c>
      <c r="B3449" s="93"/>
      <c r="C3449" s="21" t="s">
        <v>1</v>
      </c>
      <c r="D3449" s="12">
        <v>76</v>
      </c>
      <c r="E3449" s="12">
        <v>170</v>
      </c>
      <c r="F3449" s="12">
        <v>0</v>
      </c>
      <c r="G3449" s="12">
        <v>0</v>
      </c>
      <c r="H3449" s="12">
        <v>0</v>
      </c>
      <c r="I3449" s="13">
        <v>60</v>
      </c>
      <c r="J3449" s="13">
        <v>20</v>
      </c>
      <c r="K3449" s="13">
        <v>85</v>
      </c>
      <c r="L3449" s="13">
        <v>0</v>
      </c>
      <c r="M3449" s="13">
        <v>0</v>
      </c>
      <c r="N3449" s="14">
        <f>D3449*$D$9</f>
        <v>98.8</v>
      </c>
      <c r="O3449" s="14">
        <f>E3449*$E$9</f>
        <v>255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158.07999999999998</v>
      </c>
      <c r="T3449" s="14">
        <f>(O3449/100)*(K3449*$K$9)</f>
        <v>433.49999999999994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0"/>
        <v>256.88</v>
      </c>
      <c r="Y3449" s="14">
        <f t="shared" si="1091"/>
        <v>688.5</v>
      </c>
      <c r="Z3449" s="14">
        <f t="shared" si="1092"/>
        <v>0</v>
      </c>
      <c r="AA3449" s="14">
        <f t="shared" si="1093"/>
        <v>0</v>
      </c>
      <c r="AB3449" s="14">
        <f t="shared" si="1103"/>
        <v>0</v>
      </c>
      <c r="AC3449" s="15">
        <f t="shared" si="1102"/>
        <v>945.4</v>
      </c>
      <c r="AD3449" s="48">
        <f>(ROUND(AC3449-AC3443,1)/AC3443)</f>
        <v>0.17295285359801491</v>
      </c>
      <c r="AE3449" s="113"/>
      <c r="AF3449" s="60"/>
    </row>
    <row r="3450" spans="1:32">
      <c r="A3450" s="99" t="s">
        <v>829</v>
      </c>
      <c r="B3450" s="93"/>
      <c r="C3450" s="21" t="s">
        <v>2</v>
      </c>
      <c r="D3450" s="12">
        <v>76</v>
      </c>
      <c r="E3450" s="12">
        <v>0</v>
      </c>
      <c r="F3450" s="12">
        <v>170</v>
      </c>
      <c r="G3450" s="12">
        <v>0</v>
      </c>
      <c r="H3450" s="12">
        <v>0</v>
      </c>
      <c r="I3450" s="13">
        <v>60</v>
      </c>
      <c r="J3450" s="13">
        <v>20</v>
      </c>
      <c r="K3450" s="13">
        <v>42.5</v>
      </c>
      <c r="L3450" s="13">
        <v>42.5</v>
      </c>
      <c r="M3450" s="13">
        <v>0</v>
      </c>
      <c r="N3450" s="14">
        <f>D3450*$D$10</f>
        <v>98.8</v>
      </c>
      <c r="O3450" s="14">
        <f>E3450*$E$10</f>
        <v>0</v>
      </c>
      <c r="P3450" s="14">
        <f>F3450*$F$10</f>
        <v>255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158.07999999999998</v>
      </c>
      <c r="T3450" s="14">
        <f>(O3450/100)*(K3450*$J$10)</f>
        <v>0</v>
      </c>
      <c r="U3450" s="14">
        <f>(P3450/100)*(K3450*$K$10)+(P3450/100)*(L3450*$L$10)</f>
        <v>433.49999999999994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0"/>
        <v>256.88</v>
      </c>
      <c r="Y3450" s="14">
        <f t="shared" si="1091"/>
        <v>0</v>
      </c>
      <c r="Z3450" s="14">
        <f t="shared" si="1092"/>
        <v>688.5</v>
      </c>
      <c r="AA3450" s="14">
        <f t="shared" si="1093"/>
        <v>0</v>
      </c>
      <c r="AB3450" s="14">
        <f t="shared" si="1103"/>
        <v>0</v>
      </c>
      <c r="AC3450" s="15">
        <f t="shared" si="1102"/>
        <v>945.4</v>
      </c>
      <c r="AD3450" s="48">
        <f>(ROUND(AC3450-AC3443,1)/AC3443)</f>
        <v>0.17295285359801491</v>
      </c>
      <c r="AE3450" s="113"/>
      <c r="AF3450" s="60"/>
    </row>
    <row r="3451" spans="1:32">
      <c r="A3451" s="99" t="s">
        <v>830</v>
      </c>
      <c r="B3451" s="93"/>
      <c r="C3451" s="21" t="s">
        <v>3</v>
      </c>
      <c r="D3451" s="12">
        <v>76</v>
      </c>
      <c r="E3451" s="12">
        <v>0</v>
      </c>
      <c r="F3451" s="12">
        <v>0</v>
      </c>
      <c r="G3451" s="12">
        <v>170</v>
      </c>
      <c r="H3451" s="12">
        <v>0</v>
      </c>
      <c r="I3451" s="13">
        <v>60</v>
      </c>
      <c r="J3451" s="13">
        <v>20</v>
      </c>
      <c r="K3451" s="13">
        <v>0</v>
      </c>
      <c r="L3451" s="13">
        <v>85</v>
      </c>
      <c r="M3451" s="13">
        <v>0</v>
      </c>
      <c r="N3451" s="14">
        <f>D3451*$D$11</f>
        <v>98.8</v>
      </c>
      <c r="O3451" s="14">
        <f>E3451*$E$11</f>
        <v>0</v>
      </c>
      <c r="P3451" s="14">
        <f>F3451*$F$11</f>
        <v>0</v>
      </c>
      <c r="Q3451" s="14">
        <f>G3451*$G$11</f>
        <v>255</v>
      </c>
      <c r="R3451" s="14">
        <f>H3451*$H$11</f>
        <v>0</v>
      </c>
      <c r="S3451" s="14">
        <f>(N3451/100)*(I3451*$I$11)+(N3451/100)*(J3451*$J$11)</f>
        <v>158.07999999999998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433.49999999999994</v>
      </c>
      <c r="W3451" s="14">
        <f>(R3451/100)*(K3451*$K$11)+(R3451/100)*(L3451*$L$11)</f>
        <v>0</v>
      </c>
      <c r="X3451" s="14">
        <f t="shared" si="1090"/>
        <v>256.88</v>
      </c>
      <c r="Y3451" s="14">
        <f t="shared" si="1091"/>
        <v>0</v>
      </c>
      <c r="Z3451" s="14">
        <f t="shared" si="1092"/>
        <v>0</v>
      </c>
      <c r="AA3451" s="14">
        <f t="shared" si="1093"/>
        <v>688.5</v>
      </c>
      <c r="AB3451" s="14">
        <f t="shared" si="1103"/>
        <v>0</v>
      </c>
      <c r="AC3451" s="15">
        <f t="shared" si="1102"/>
        <v>945.4</v>
      </c>
      <c r="AD3451" s="48">
        <f>(ROUND(AC3451-AC3443,1)/AC3443)</f>
        <v>0.17295285359801491</v>
      </c>
      <c r="AE3451" s="113"/>
      <c r="AF3451" s="60"/>
    </row>
    <row r="3452" spans="1:32">
      <c r="A3452" s="99" t="s">
        <v>831</v>
      </c>
      <c r="B3452" s="93"/>
      <c r="C3452" s="21" t="s">
        <v>4</v>
      </c>
      <c r="D3452" s="12">
        <v>76</v>
      </c>
      <c r="E3452" s="12">
        <v>0</v>
      </c>
      <c r="F3452" s="12">
        <v>0</v>
      </c>
      <c r="G3452" s="12">
        <v>0</v>
      </c>
      <c r="H3452" s="12">
        <v>170</v>
      </c>
      <c r="I3452" s="13">
        <v>60</v>
      </c>
      <c r="J3452" s="13">
        <v>20</v>
      </c>
      <c r="K3452" s="13">
        <v>42.5</v>
      </c>
      <c r="L3452" s="13">
        <v>42.5</v>
      </c>
      <c r="M3452" s="13">
        <v>0</v>
      </c>
      <c r="N3452" s="14">
        <f>D3452*$D$12</f>
        <v>98.8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255</v>
      </c>
      <c r="S3452" s="14">
        <f>(N3452/100)*(I3452*$I$12)+(N3452/100)*(J3452*$J$12)</f>
        <v>158.07999999999998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433.49999999999994</v>
      </c>
      <c r="X3452" s="14">
        <f t="shared" si="1090"/>
        <v>256.88</v>
      </c>
      <c r="Y3452" s="14">
        <f t="shared" si="1091"/>
        <v>0</v>
      </c>
      <c r="Z3452" s="14">
        <f t="shared" si="1092"/>
        <v>0</v>
      </c>
      <c r="AA3452" s="14">
        <f t="shared" si="1093"/>
        <v>0</v>
      </c>
      <c r="AB3452" s="14">
        <f t="shared" si="1103"/>
        <v>688.5</v>
      </c>
      <c r="AC3452" s="15">
        <f t="shared" si="1102"/>
        <v>945.4</v>
      </c>
      <c r="AD3452" s="48">
        <f>(ROUND(AC3452-AC3443,1)/AC3443)</f>
        <v>0.17295285359801491</v>
      </c>
      <c r="AE3452" s="113"/>
      <c r="AF3452" s="60"/>
    </row>
    <row r="3453" spans="1:32">
      <c r="A3453" s="99" t="s">
        <v>832</v>
      </c>
      <c r="B3453" s="93"/>
      <c r="C3453" s="21" t="s">
        <v>327</v>
      </c>
      <c r="D3453" s="12">
        <v>155</v>
      </c>
      <c r="E3453" s="12">
        <v>0</v>
      </c>
      <c r="F3453" s="12">
        <v>0</v>
      </c>
      <c r="G3453" s="12">
        <v>0</v>
      </c>
      <c r="H3453" s="12">
        <v>0</v>
      </c>
      <c r="I3453" s="13">
        <v>60</v>
      </c>
      <c r="J3453" s="13">
        <v>20</v>
      </c>
      <c r="K3453" s="13">
        <v>0</v>
      </c>
      <c r="L3453" s="13">
        <v>0</v>
      </c>
      <c r="M3453" s="13">
        <v>70</v>
      </c>
      <c r="N3453" s="14">
        <f>D3453*$D$13</f>
        <v>232.5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697.5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930</v>
      </c>
      <c r="Y3453" s="14">
        <f t="shared" si="1091"/>
        <v>0</v>
      </c>
      <c r="Z3453" s="14">
        <f t="shared" si="1092"/>
        <v>0</v>
      </c>
      <c r="AA3453" s="14">
        <f t="shared" si="1093"/>
        <v>0</v>
      </c>
      <c r="AB3453" s="14">
        <f t="shared" si="1103"/>
        <v>0</v>
      </c>
      <c r="AC3453" s="15">
        <f t="shared" si="1102"/>
        <v>930</v>
      </c>
      <c r="AD3453" s="48">
        <f>(ROUND(AC3453-AC3443,1)/AC3443)</f>
        <v>0.15384615384615385</v>
      </c>
      <c r="AE3453" s="113"/>
      <c r="AF3453" s="60"/>
    </row>
    <row r="3454" spans="1:32">
      <c r="A3454" s="99" t="s">
        <v>833</v>
      </c>
      <c r="B3454" s="93"/>
      <c r="C3454" s="21" t="s">
        <v>328</v>
      </c>
      <c r="D3454" s="12">
        <v>155</v>
      </c>
      <c r="E3454" s="12">
        <v>0</v>
      </c>
      <c r="F3454" s="12">
        <v>0</v>
      </c>
      <c r="G3454" s="12">
        <v>0</v>
      </c>
      <c r="H3454" s="12">
        <v>0</v>
      </c>
      <c r="I3454" s="13">
        <v>60</v>
      </c>
      <c r="J3454" s="13">
        <v>20</v>
      </c>
      <c r="K3454" s="13">
        <v>70</v>
      </c>
      <c r="L3454" s="13">
        <v>0</v>
      </c>
      <c r="M3454" s="13">
        <v>0</v>
      </c>
      <c r="N3454" s="14">
        <f>D3454*$D$14</f>
        <v>232.5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697.5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0"/>
        <v>930</v>
      </c>
      <c r="Y3454" s="14">
        <f t="shared" si="1091"/>
        <v>0</v>
      </c>
      <c r="Z3454" s="14">
        <f t="shared" si="1092"/>
        <v>0</v>
      </c>
      <c r="AA3454" s="14">
        <f t="shared" si="1093"/>
        <v>0</v>
      </c>
      <c r="AB3454" s="14">
        <f t="shared" si="1103"/>
        <v>0</v>
      </c>
      <c r="AC3454" s="15">
        <f t="shared" si="1102"/>
        <v>930</v>
      </c>
      <c r="AD3454" s="48">
        <f>(ROUND(AC3454-AC3443,1)/AC3443)</f>
        <v>0.15384615384615385</v>
      </c>
      <c r="AE3454" s="113"/>
      <c r="AF3454" s="63"/>
    </row>
    <row r="3455" spans="1:32">
      <c r="A3455" s="99"/>
      <c r="B3455" s="93"/>
      <c r="C3455" s="21" t="s">
        <v>329</v>
      </c>
      <c r="D3455" s="12">
        <v>155</v>
      </c>
      <c r="E3455" s="12">
        <v>0</v>
      </c>
      <c r="F3455" s="12">
        <v>0</v>
      </c>
      <c r="G3455" s="12">
        <v>0</v>
      </c>
      <c r="H3455" s="12">
        <v>0</v>
      </c>
      <c r="I3455" s="13">
        <v>60</v>
      </c>
      <c r="J3455" s="13">
        <v>20</v>
      </c>
      <c r="K3455" s="13">
        <v>0</v>
      </c>
      <c r="L3455" s="13">
        <v>70</v>
      </c>
      <c r="M3455" s="13">
        <v>0</v>
      </c>
      <c r="N3455" s="14">
        <f>D3455*$D$15</f>
        <v>232.5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697.5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0"/>
        <v>930</v>
      </c>
      <c r="Y3455" s="14">
        <f t="shared" si="1091"/>
        <v>0</v>
      </c>
      <c r="Z3455" s="14">
        <f t="shared" si="1092"/>
        <v>0</v>
      </c>
      <c r="AA3455" s="14">
        <f t="shared" si="1093"/>
        <v>0</v>
      </c>
      <c r="AB3455" s="14">
        <f t="shared" si="1103"/>
        <v>0</v>
      </c>
      <c r="AC3455" s="15">
        <f t="shared" si="1102"/>
        <v>930</v>
      </c>
      <c r="AD3455" s="48">
        <f>(ROUND(AC3455-AC3443,1)/AC3443)</f>
        <v>0.15384615384615385</v>
      </c>
      <c r="AE3455" s="113" t="s">
        <v>799</v>
      </c>
      <c r="AF3455" s="60"/>
    </row>
    <row r="3456" spans="1:32">
      <c r="A3456" s="99"/>
      <c r="B3456" s="93"/>
      <c r="C3456" s="21" t="s">
        <v>325</v>
      </c>
      <c r="D3456" s="12">
        <v>155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55</v>
      </c>
      <c r="K3456" s="13">
        <v>0</v>
      </c>
      <c r="L3456" s="13">
        <v>0</v>
      </c>
      <c r="M3456" s="13">
        <v>0</v>
      </c>
      <c r="N3456" s="14">
        <f>D3456*$D$16</f>
        <v>248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626.20000000000005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0"/>
        <v>874.2</v>
      </c>
      <c r="Y3456" s="14">
        <f t="shared" si="1091"/>
        <v>0</v>
      </c>
      <c r="Z3456" s="14">
        <f t="shared" si="1092"/>
        <v>0</v>
      </c>
      <c r="AA3456" s="14">
        <f t="shared" si="1093"/>
        <v>0</v>
      </c>
      <c r="AB3456" s="14">
        <f t="shared" si="1103"/>
        <v>0</v>
      </c>
      <c r="AC3456" s="15">
        <f t="shared" si="1102"/>
        <v>874.2</v>
      </c>
      <c r="AD3456" s="48">
        <f>(ROUND(AC3456-AC3443,1)/AC3443)</f>
        <v>8.461538461538462E-2</v>
      </c>
      <c r="AE3456" s="113"/>
      <c r="AF3456" s="60"/>
    </row>
    <row r="3457" spans="1:32">
      <c r="A3457" s="99"/>
      <c r="B3457" s="93"/>
      <c r="C3457" s="21" t="s">
        <v>326</v>
      </c>
      <c r="D3457" s="12">
        <v>155</v>
      </c>
      <c r="E3457" s="12">
        <v>0</v>
      </c>
      <c r="F3457" s="12">
        <v>0</v>
      </c>
      <c r="G3457" s="12">
        <v>0</v>
      </c>
      <c r="H3457" s="12">
        <v>0</v>
      </c>
      <c r="I3457" s="13">
        <v>80</v>
      </c>
      <c r="J3457" s="13">
        <v>20</v>
      </c>
      <c r="K3457" s="13">
        <v>0</v>
      </c>
      <c r="L3457" s="13">
        <v>0</v>
      </c>
      <c r="M3457" s="13">
        <v>0</v>
      </c>
      <c r="N3457" s="14">
        <f>D3457*$D$17</f>
        <v>248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744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0"/>
        <v>992</v>
      </c>
      <c r="Y3457" s="14">
        <f t="shared" si="1091"/>
        <v>0</v>
      </c>
      <c r="Z3457" s="14">
        <f t="shared" si="1092"/>
        <v>0</v>
      </c>
      <c r="AA3457" s="14">
        <f t="shared" si="1093"/>
        <v>0</v>
      </c>
      <c r="AB3457" s="14">
        <f t="shared" si="1103"/>
        <v>0</v>
      </c>
      <c r="AC3457" s="15">
        <f t="shared" si="1102"/>
        <v>992</v>
      </c>
      <c r="AD3457" s="48">
        <f>(ROUND(AC3457-AC3443,1)/AC3443)</f>
        <v>0.23076923076923078</v>
      </c>
      <c r="AE3457" s="113"/>
      <c r="AF3457" s="60"/>
    </row>
    <row r="3458" spans="1:32">
      <c r="A3458" s="106" t="s">
        <v>0</v>
      </c>
      <c r="B3458" s="90" t="s">
        <v>541</v>
      </c>
      <c r="C3458" s="50" t="s">
        <v>242</v>
      </c>
      <c r="D3458" s="11">
        <v>178</v>
      </c>
      <c r="E3458" s="11">
        <v>0</v>
      </c>
      <c r="F3458" s="11">
        <v>0</v>
      </c>
      <c r="G3458" s="11">
        <v>0</v>
      </c>
      <c r="H3458" s="11">
        <v>0</v>
      </c>
      <c r="I3458" s="51">
        <v>65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356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462.8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87" si="1104">N3458+S3458</f>
        <v>818.8</v>
      </c>
      <c r="Y3458" s="52">
        <f t="shared" ref="Y3458:Y3487" si="1105">O3458+T3458</f>
        <v>0</v>
      </c>
      <c r="Z3458" s="52">
        <f t="shared" ref="Z3458:Z3487" si="1106">P3458+U3458</f>
        <v>0</v>
      </c>
      <c r="AA3458" s="52">
        <f t="shared" ref="AA3458:AA3487" si="1107">Q3458+V3458</f>
        <v>0</v>
      </c>
      <c r="AB3458" s="52">
        <f>R3458+W3458</f>
        <v>0</v>
      </c>
      <c r="AC3458" s="53">
        <f>ROUND(X3458+Y3458+Z3458+AA3458+AB3458,1)</f>
        <v>818.8</v>
      </c>
      <c r="AD3458" s="58"/>
      <c r="AE3458" s="113"/>
      <c r="AF3458" s="60"/>
    </row>
    <row r="3459" spans="1:32">
      <c r="A3459" s="99" t="s">
        <v>800</v>
      </c>
      <c r="B3459" s="91">
        <v>36</v>
      </c>
      <c r="C3459" s="21" t="s">
        <v>324</v>
      </c>
      <c r="D3459" s="12">
        <v>178</v>
      </c>
      <c r="E3459" s="12">
        <v>0</v>
      </c>
      <c r="F3459" s="12">
        <v>0</v>
      </c>
      <c r="G3459" s="12">
        <v>0</v>
      </c>
      <c r="H3459" s="12">
        <v>0</v>
      </c>
      <c r="I3459" s="13">
        <v>80</v>
      </c>
      <c r="J3459" s="13">
        <v>14</v>
      </c>
      <c r="K3459" s="13">
        <v>0</v>
      </c>
      <c r="L3459" s="13">
        <v>0</v>
      </c>
      <c r="M3459" s="13">
        <v>0</v>
      </c>
      <c r="N3459" s="14">
        <f>D3459*$D$4</f>
        <v>284.8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669.28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4"/>
        <v>954.07999999999993</v>
      </c>
      <c r="Y3459" s="14">
        <f t="shared" si="1105"/>
        <v>0</v>
      </c>
      <c r="Z3459" s="14">
        <f t="shared" si="1106"/>
        <v>0</v>
      </c>
      <c r="AA3459" s="14">
        <f t="shared" si="1107"/>
        <v>0</v>
      </c>
      <c r="AB3459" s="14">
        <f>R3459+W3459</f>
        <v>0</v>
      </c>
      <c r="AC3459" s="15">
        <f>ROUND(X3459+Y3459+Z3459+AA3459+AB3459,1)</f>
        <v>954.1</v>
      </c>
      <c r="AD3459" s="48">
        <f>(ROUND(AC3459-AC3458,1)/AC3458)</f>
        <v>0.16524181729360041</v>
      </c>
      <c r="AE3459" s="113"/>
      <c r="AF3459" s="60"/>
    </row>
    <row r="3460" spans="1:32">
      <c r="A3460" s="99" t="s">
        <v>801</v>
      </c>
      <c r="B3460" s="91">
        <v>0</v>
      </c>
      <c r="C3460" s="21" t="s">
        <v>834</v>
      </c>
      <c r="D3460" s="12">
        <v>178</v>
      </c>
      <c r="E3460" s="12">
        <v>0</v>
      </c>
      <c r="F3460" s="12">
        <v>0</v>
      </c>
      <c r="G3460" s="12">
        <v>0</v>
      </c>
      <c r="H3460" s="12">
        <v>0</v>
      </c>
      <c r="I3460" s="13">
        <v>65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356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416.52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4"/>
        <v>772.52</v>
      </c>
      <c r="Y3460" s="14">
        <f t="shared" si="1105"/>
        <v>0</v>
      </c>
      <c r="Z3460" s="14">
        <f t="shared" si="1106"/>
        <v>0</v>
      </c>
      <c r="AA3460" s="14">
        <f t="shared" si="1107"/>
        <v>0</v>
      </c>
      <c r="AB3460" s="14">
        <f>R3460+W3460</f>
        <v>0</v>
      </c>
      <c r="AC3460" s="15">
        <f t="shared" ref="AC3460:AC3472" si="1108">ROUND(X3460+Y3460+Z3460+AA3460+AB3460,1)</f>
        <v>772.5</v>
      </c>
      <c r="AD3460" s="48">
        <f>(ROUND(AC3460-AC3458,1)/AC3458)</f>
        <v>-5.6546165119687346E-2</v>
      </c>
      <c r="AE3460" s="113"/>
      <c r="AF3460" s="60"/>
    </row>
    <row r="3461" spans="1:32">
      <c r="A3461" s="99" t="s">
        <v>802</v>
      </c>
      <c r="B3461" s="91">
        <v>0</v>
      </c>
      <c r="C3461" s="21" t="s">
        <v>337</v>
      </c>
      <c r="D3461" s="12">
        <v>178</v>
      </c>
      <c r="E3461" s="12">
        <v>0</v>
      </c>
      <c r="F3461" s="12">
        <v>0</v>
      </c>
      <c r="G3461" s="12">
        <v>0</v>
      </c>
      <c r="H3461" s="12">
        <v>0</v>
      </c>
      <c r="I3461" s="13">
        <v>65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356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416.52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4"/>
        <v>772.52</v>
      </c>
      <c r="Y3461" s="14">
        <f t="shared" si="1105"/>
        <v>0</v>
      </c>
      <c r="Z3461" s="14">
        <f t="shared" si="1106"/>
        <v>0</v>
      </c>
      <c r="AA3461" s="14">
        <f t="shared" si="1107"/>
        <v>0</v>
      </c>
      <c r="AB3461" s="14">
        <f t="shared" ref="AB3461:AB3472" si="1109">R3461+W3461</f>
        <v>0</v>
      </c>
      <c r="AC3461" s="15">
        <f t="shared" si="1108"/>
        <v>772.5</v>
      </c>
      <c r="AD3461" s="48">
        <f>(ROUND(AC3461-AC3458,1)/AC3458)</f>
        <v>-5.6546165119687346E-2</v>
      </c>
      <c r="AE3461" s="113"/>
      <c r="AF3461" s="60"/>
    </row>
    <row r="3462" spans="1:32">
      <c r="A3462" s="99" t="s">
        <v>803</v>
      </c>
      <c r="B3462" s="91">
        <v>0</v>
      </c>
      <c r="C3462" s="21" t="s">
        <v>338</v>
      </c>
      <c r="D3462" s="12">
        <v>178</v>
      </c>
      <c r="E3462" s="12">
        <v>0</v>
      </c>
      <c r="F3462" s="12">
        <v>0</v>
      </c>
      <c r="G3462" s="12">
        <v>0</v>
      </c>
      <c r="H3462" s="12">
        <v>0</v>
      </c>
      <c r="I3462" s="13">
        <v>65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356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416.52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4"/>
        <v>772.52</v>
      </c>
      <c r="Y3462" s="14">
        <f t="shared" si="1105"/>
        <v>0</v>
      </c>
      <c r="Z3462" s="14">
        <f t="shared" si="1106"/>
        <v>0</v>
      </c>
      <c r="AA3462" s="14">
        <f t="shared" si="1107"/>
        <v>0</v>
      </c>
      <c r="AB3462" s="14">
        <f t="shared" si="1109"/>
        <v>0</v>
      </c>
      <c r="AC3462" s="15">
        <f t="shared" si="1108"/>
        <v>772.5</v>
      </c>
      <c r="AD3462" s="48">
        <f>(ROUND(AC3462-AC3458,1)/AC3458)</f>
        <v>-5.6546165119687346E-2</v>
      </c>
      <c r="AE3462" s="113"/>
      <c r="AF3462" s="60"/>
    </row>
    <row r="3463" spans="1:32">
      <c r="A3463" s="99" t="s">
        <v>653</v>
      </c>
      <c r="B3463" s="91"/>
      <c r="C3463" s="21" t="s">
        <v>339</v>
      </c>
      <c r="D3463" s="12">
        <v>178</v>
      </c>
      <c r="E3463" s="12">
        <v>0</v>
      </c>
      <c r="F3463" s="12">
        <v>0</v>
      </c>
      <c r="G3463" s="12">
        <v>0</v>
      </c>
      <c r="H3463" s="12">
        <v>0</v>
      </c>
      <c r="I3463" s="13">
        <v>65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356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416.52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4"/>
        <v>772.52</v>
      </c>
      <c r="Y3463" s="14">
        <f t="shared" si="1105"/>
        <v>0</v>
      </c>
      <c r="Z3463" s="14">
        <f t="shared" si="1106"/>
        <v>0</v>
      </c>
      <c r="AA3463" s="14">
        <f t="shared" si="1107"/>
        <v>0</v>
      </c>
      <c r="AB3463" s="14">
        <f t="shared" si="1109"/>
        <v>0</v>
      </c>
      <c r="AC3463" s="15">
        <f t="shared" si="1108"/>
        <v>772.5</v>
      </c>
      <c r="AD3463" s="48">
        <f>(ROUND(AC3463-AC3458,1)/AC3458)</f>
        <v>-5.6546165119687346E-2</v>
      </c>
      <c r="AE3463" s="113"/>
      <c r="AF3463" s="60"/>
    </row>
    <row r="3464" spans="1:32">
      <c r="A3464" s="99" t="s">
        <v>594</v>
      </c>
      <c r="B3464" s="91"/>
      <c r="C3464" s="21" t="s">
        <v>1</v>
      </c>
      <c r="D3464" s="12">
        <v>89</v>
      </c>
      <c r="E3464" s="12">
        <v>190</v>
      </c>
      <c r="F3464" s="12">
        <v>0</v>
      </c>
      <c r="G3464" s="12">
        <v>0</v>
      </c>
      <c r="H3464" s="12">
        <v>0</v>
      </c>
      <c r="I3464" s="13">
        <v>65</v>
      </c>
      <c r="J3464" s="13">
        <v>0</v>
      </c>
      <c r="K3464" s="13">
        <v>70</v>
      </c>
      <c r="L3464" s="13">
        <v>0</v>
      </c>
      <c r="M3464" s="13">
        <v>0</v>
      </c>
      <c r="N3464" s="14">
        <f>D3464*$D$9</f>
        <v>115.7</v>
      </c>
      <c r="O3464" s="14">
        <f>E3464*$E$9</f>
        <v>285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150.41</v>
      </c>
      <c r="T3464" s="14">
        <f>(O3464/100)*(K3464*$K$9)</f>
        <v>399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4"/>
        <v>266.11</v>
      </c>
      <c r="Y3464" s="14">
        <f t="shared" si="1105"/>
        <v>684</v>
      </c>
      <c r="Z3464" s="14">
        <f t="shared" si="1106"/>
        <v>0</v>
      </c>
      <c r="AA3464" s="14">
        <f t="shared" si="1107"/>
        <v>0</v>
      </c>
      <c r="AB3464" s="14">
        <f t="shared" si="1109"/>
        <v>0</v>
      </c>
      <c r="AC3464" s="15">
        <f t="shared" si="1108"/>
        <v>950.1</v>
      </c>
      <c r="AD3464" s="48">
        <f>(ROUND(AC3464-AC3458,1)/AC3458)</f>
        <v>0.16035661944308746</v>
      </c>
      <c r="AE3464" s="113"/>
      <c r="AF3464" s="60"/>
    </row>
    <row r="3465" spans="1:32">
      <c r="A3465" s="99" t="s">
        <v>829</v>
      </c>
      <c r="B3465" s="91"/>
      <c r="C3465" s="21" t="s">
        <v>2</v>
      </c>
      <c r="D3465" s="12">
        <v>89</v>
      </c>
      <c r="E3465" s="12">
        <v>0</v>
      </c>
      <c r="F3465" s="12">
        <v>190</v>
      </c>
      <c r="G3465" s="12">
        <v>0</v>
      </c>
      <c r="H3465" s="12">
        <v>0</v>
      </c>
      <c r="I3465" s="13">
        <v>65</v>
      </c>
      <c r="J3465" s="13">
        <v>0</v>
      </c>
      <c r="K3465" s="13">
        <v>35</v>
      </c>
      <c r="L3465" s="13">
        <v>35</v>
      </c>
      <c r="M3465" s="13">
        <v>0</v>
      </c>
      <c r="N3465" s="14">
        <f>D3465*$D$10</f>
        <v>115.7</v>
      </c>
      <c r="O3465" s="14">
        <f>E3465*$E$10</f>
        <v>0</v>
      </c>
      <c r="P3465" s="14">
        <f>F3465*$F$10</f>
        <v>285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150.41</v>
      </c>
      <c r="T3465" s="14">
        <f>(O3465/100)*(K3465*$J$10)</f>
        <v>0</v>
      </c>
      <c r="U3465" s="14">
        <f>(P3465/100)*(K3465*$K$10)+(P3465/100)*(L3465*$L$10)</f>
        <v>399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4"/>
        <v>266.11</v>
      </c>
      <c r="Y3465" s="14">
        <f t="shared" si="1105"/>
        <v>0</v>
      </c>
      <c r="Z3465" s="14">
        <f t="shared" si="1106"/>
        <v>684</v>
      </c>
      <c r="AA3465" s="14">
        <f t="shared" si="1107"/>
        <v>0</v>
      </c>
      <c r="AB3465" s="14">
        <f t="shared" si="1109"/>
        <v>0</v>
      </c>
      <c r="AC3465" s="15">
        <f t="shared" si="1108"/>
        <v>950.1</v>
      </c>
      <c r="AD3465" s="48">
        <f>(ROUND(AC3465-AC3458,1)/AC3458)</f>
        <v>0.16035661944308746</v>
      </c>
      <c r="AE3465" s="113"/>
      <c r="AF3465" s="60"/>
    </row>
    <row r="3466" spans="1:32">
      <c r="A3466" s="99" t="s">
        <v>830</v>
      </c>
      <c r="B3466" s="91"/>
      <c r="C3466" s="21" t="s">
        <v>3</v>
      </c>
      <c r="D3466" s="12">
        <v>89</v>
      </c>
      <c r="E3466" s="12">
        <v>0</v>
      </c>
      <c r="F3466" s="12">
        <v>0</v>
      </c>
      <c r="G3466" s="12">
        <v>190</v>
      </c>
      <c r="H3466" s="12">
        <v>0</v>
      </c>
      <c r="I3466" s="13">
        <v>65</v>
      </c>
      <c r="J3466" s="13">
        <v>0</v>
      </c>
      <c r="K3466" s="13">
        <v>0</v>
      </c>
      <c r="L3466" s="13">
        <v>70</v>
      </c>
      <c r="M3466" s="13">
        <v>0</v>
      </c>
      <c r="N3466" s="14">
        <f>D3466*$D$11</f>
        <v>115.7</v>
      </c>
      <c r="O3466" s="14">
        <f>E3466*$E$11</f>
        <v>0</v>
      </c>
      <c r="P3466" s="14">
        <f>F3466*$F$11</f>
        <v>0</v>
      </c>
      <c r="Q3466" s="14">
        <f>G3466*$G$11</f>
        <v>285</v>
      </c>
      <c r="R3466" s="14">
        <f>H3466*$H$11</f>
        <v>0</v>
      </c>
      <c r="S3466" s="14">
        <f>(N3466/100)*(I3466*$I$11)+(N3466/100)*(J3466*$J$11)</f>
        <v>150.41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399</v>
      </c>
      <c r="W3466" s="14">
        <f>(R3466/100)*(K3466*$K$11)+(R3466/100)*(L3466*$L$11)</f>
        <v>0</v>
      </c>
      <c r="X3466" s="14">
        <f t="shared" si="1104"/>
        <v>266.11</v>
      </c>
      <c r="Y3466" s="14">
        <f t="shared" si="1105"/>
        <v>0</v>
      </c>
      <c r="Z3466" s="14">
        <f t="shared" si="1106"/>
        <v>0</v>
      </c>
      <c r="AA3466" s="14">
        <f t="shared" si="1107"/>
        <v>684</v>
      </c>
      <c r="AB3466" s="14">
        <f t="shared" si="1109"/>
        <v>0</v>
      </c>
      <c r="AC3466" s="15">
        <f t="shared" si="1108"/>
        <v>950.1</v>
      </c>
      <c r="AD3466" s="48">
        <f>(ROUND(AC3466-AC3458,1)/AC3458)</f>
        <v>0.16035661944308746</v>
      </c>
      <c r="AE3466" s="113"/>
      <c r="AF3466" s="60"/>
    </row>
    <row r="3467" spans="1:32">
      <c r="A3467" s="99" t="s">
        <v>831</v>
      </c>
      <c r="B3467" s="91"/>
      <c r="C3467" s="21" t="s">
        <v>4</v>
      </c>
      <c r="D3467" s="12">
        <v>89</v>
      </c>
      <c r="E3467" s="12">
        <v>0</v>
      </c>
      <c r="F3467" s="12">
        <v>0</v>
      </c>
      <c r="G3467" s="12">
        <v>0</v>
      </c>
      <c r="H3467" s="12">
        <v>190</v>
      </c>
      <c r="I3467" s="13">
        <v>65</v>
      </c>
      <c r="J3467" s="13">
        <v>0</v>
      </c>
      <c r="K3467" s="13">
        <v>35</v>
      </c>
      <c r="L3467" s="13">
        <v>35</v>
      </c>
      <c r="M3467" s="13">
        <v>0</v>
      </c>
      <c r="N3467" s="14">
        <f>D3467*$D$12</f>
        <v>115.7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285</v>
      </c>
      <c r="S3467" s="14">
        <f>(N3467/100)*(I3467*$I$12)+(N3467/100)*(J3467*$J$12)</f>
        <v>150.41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399</v>
      </c>
      <c r="X3467" s="14">
        <f t="shared" si="1104"/>
        <v>266.11</v>
      </c>
      <c r="Y3467" s="14">
        <f t="shared" si="1105"/>
        <v>0</v>
      </c>
      <c r="Z3467" s="14">
        <f t="shared" si="1106"/>
        <v>0</v>
      </c>
      <c r="AA3467" s="14">
        <f t="shared" si="1107"/>
        <v>0</v>
      </c>
      <c r="AB3467" s="14">
        <f t="shared" si="1109"/>
        <v>684</v>
      </c>
      <c r="AC3467" s="15">
        <f t="shared" si="1108"/>
        <v>950.1</v>
      </c>
      <c r="AD3467" s="48">
        <f>(ROUND(AC3467-AC3458,1)/AC3458)</f>
        <v>0.16035661944308746</v>
      </c>
      <c r="AE3467" s="113"/>
      <c r="AF3467" s="60"/>
    </row>
    <row r="3468" spans="1:32">
      <c r="A3468" s="99" t="s">
        <v>832</v>
      </c>
      <c r="B3468" s="91"/>
      <c r="C3468" s="21" t="s">
        <v>327</v>
      </c>
      <c r="D3468" s="12">
        <v>178</v>
      </c>
      <c r="E3468" s="12">
        <v>0</v>
      </c>
      <c r="F3468" s="12">
        <v>0</v>
      </c>
      <c r="G3468" s="12">
        <v>0</v>
      </c>
      <c r="H3468" s="12">
        <v>0</v>
      </c>
      <c r="I3468" s="13">
        <v>65</v>
      </c>
      <c r="J3468" s="13">
        <v>0</v>
      </c>
      <c r="K3468" s="13">
        <v>0</v>
      </c>
      <c r="L3468" s="13">
        <v>0</v>
      </c>
      <c r="M3468" s="13">
        <v>62</v>
      </c>
      <c r="N3468" s="14">
        <f>D3468*$D$13</f>
        <v>267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678.18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945.18</v>
      </c>
      <c r="Y3468" s="14">
        <f t="shared" si="1105"/>
        <v>0</v>
      </c>
      <c r="Z3468" s="14">
        <f t="shared" si="1106"/>
        <v>0</v>
      </c>
      <c r="AA3468" s="14">
        <f t="shared" si="1107"/>
        <v>0</v>
      </c>
      <c r="AB3468" s="14">
        <f t="shared" si="1109"/>
        <v>0</v>
      </c>
      <c r="AC3468" s="15">
        <f t="shared" si="1108"/>
        <v>945.2</v>
      </c>
      <c r="AD3468" s="48">
        <f>(ROUND(AC3468-AC3458,1)/AC3458)</f>
        <v>0.15437225207620911</v>
      </c>
      <c r="AE3468" s="111"/>
      <c r="AF3468" s="60"/>
    </row>
    <row r="3469" spans="1:32">
      <c r="A3469" s="99" t="s">
        <v>833</v>
      </c>
      <c r="B3469" s="91"/>
      <c r="C3469" s="21" t="s">
        <v>328</v>
      </c>
      <c r="D3469" s="12">
        <v>178</v>
      </c>
      <c r="E3469" s="12">
        <v>0</v>
      </c>
      <c r="F3469" s="12">
        <v>0</v>
      </c>
      <c r="G3469" s="12">
        <v>0</v>
      </c>
      <c r="H3469" s="12">
        <v>0</v>
      </c>
      <c r="I3469" s="13">
        <v>65</v>
      </c>
      <c r="J3469" s="13">
        <v>0</v>
      </c>
      <c r="K3469" s="13">
        <v>62</v>
      </c>
      <c r="L3469" s="13">
        <v>0</v>
      </c>
      <c r="M3469" s="13">
        <v>0</v>
      </c>
      <c r="N3469" s="14">
        <f>D3469*$D$14</f>
        <v>267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678.18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4"/>
        <v>945.18</v>
      </c>
      <c r="Y3469" s="14">
        <f t="shared" si="1105"/>
        <v>0</v>
      </c>
      <c r="Z3469" s="14">
        <f t="shared" si="1106"/>
        <v>0</v>
      </c>
      <c r="AA3469" s="14">
        <f t="shared" si="1107"/>
        <v>0</v>
      </c>
      <c r="AB3469" s="14">
        <f t="shared" si="1109"/>
        <v>0</v>
      </c>
      <c r="AC3469" s="15">
        <f t="shared" si="1108"/>
        <v>945.2</v>
      </c>
      <c r="AD3469" s="48">
        <f>(ROUND(AC3469-AC3458,1)/AC3458)</f>
        <v>0.15437225207620911</v>
      </c>
      <c r="AE3469" s="113"/>
      <c r="AF3469" s="60"/>
    </row>
    <row r="3470" spans="1:32">
      <c r="A3470" s="99"/>
      <c r="B3470" s="91"/>
      <c r="C3470" s="21" t="s">
        <v>329</v>
      </c>
      <c r="D3470" s="12">
        <v>178</v>
      </c>
      <c r="E3470" s="12">
        <v>0</v>
      </c>
      <c r="F3470" s="12">
        <v>0</v>
      </c>
      <c r="G3470" s="12">
        <v>0</v>
      </c>
      <c r="H3470" s="12">
        <v>0</v>
      </c>
      <c r="I3470" s="13">
        <v>65</v>
      </c>
      <c r="J3470" s="13">
        <v>0</v>
      </c>
      <c r="K3470" s="13">
        <v>0</v>
      </c>
      <c r="L3470" s="13">
        <v>62</v>
      </c>
      <c r="M3470" s="13">
        <v>0</v>
      </c>
      <c r="N3470" s="14">
        <f>D3470*$D$15</f>
        <v>267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678.18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4"/>
        <v>945.18</v>
      </c>
      <c r="Y3470" s="14">
        <f t="shared" si="1105"/>
        <v>0</v>
      </c>
      <c r="Z3470" s="14">
        <f t="shared" si="1106"/>
        <v>0</v>
      </c>
      <c r="AA3470" s="14">
        <f t="shared" si="1107"/>
        <v>0</v>
      </c>
      <c r="AB3470" s="14">
        <f t="shared" si="1109"/>
        <v>0</v>
      </c>
      <c r="AC3470" s="15">
        <f t="shared" si="1108"/>
        <v>945.2</v>
      </c>
      <c r="AD3470" s="48">
        <f>(ROUND(AC3470-AC3458,1)/AC3458)</f>
        <v>0.15437225207620911</v>
      </c>
      <c r="AE3470" s="113"/>
      <c r="AF3470" s="60"/>
    </row>
    <row r="3471" spans="1:32">
      <c r="A3471" s="99"/>
      <c r="B3471" s="91"/>
      <c r="C3471" s="21" t="s">
        <v>325</v>
      </c>
      <c r="D3471" s="12">
        <v>178</v>
      </c>
      <c r="E3471" s="12">
        <v>0</v>
      </c>
      <c r="F3471" s="12">
        <v>0</v>
      </c>
      <c r="G3471" s="12">
        <v>0</v>
      </c>
      <c r="H3471" s="12">
        <v>0</v>
      </c>
      <c r="I3471" s="13">
        <v>65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284.8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583.84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4"/>
        <v>868.6400000000001</v>
      </c>
      <c r="Y3471" s="14">
        <f t="shared" si="1105"/>
        <v>0</v>
      </c>
      <c r="Z3471" s="14">
        <f t="shared" si="1106"/>
        <v>0</v>
      </c>
      <c r="AA3471" s="14">
        <f t="shared" si="1107"/>
        <v>0</v>
      </c>
      <c r="AB3471" s="14">
        <f t="shared" si="1109"/>
        <v>0</v>
      </c>
      <c r="AC3471" s="15">
        <f t="shared" si="1108"/>
        <v>868.6</v>
      </c>
      <c r="AD3471" s="48">
        <f>(ROUND(AC3471-AC3458,1)/AC3458)</f>
        <v>6.0820713238886173E-2</v>
      </c>
      <c r="AE3471" s="113" t="s">
        <v>799</v>
      </c>
      <c r="AF3471" s="60"/>
    </row>
    <row r="3472" spans="1:32">
      <c r="A3472" s="99"/>
      <c r="B3472" s="91"/>
      <c r="C3472" s="21" t="s">
        <v>326</v>
      </c>
      <c r="D3472" s="12">
        <v>178</v>
      </c>
      <c r="E3472" s="12">
        <v>0</v>
      </c>
      <c r="F3472" s="12">
        <v>0</v>
      </c>
      <c r="G3472" s="12">
        <v>0</v>
      </c>
      <c r="H3472" s="12">
        <v>0</v>
      </c>
      <c r="I3472" s="13">
        <v>78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284.8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777.50400000000013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4"/>
        <v>1062.3040000000001</v>
      </c>
      <c r="Y3472" s="14">
        <f t="shared" si="1105"/>
        <v>0</v>
      </c>
      <c r="Z3472" s="14">
        <f t="shared" si="1106"/>
        <v>0</v>
      </c>
      <c r="AA3472" s="14">
        <f t="shared" si="1107"/>
        <v>0</v>
      </c>
      <c r="AB3472" s="14">
        <f t="shared" si="1109"/>
        <v>0</v>
      </c>
      <c r="AC3472" s="15">
        <f t="shared" si="1108"/>
        <v>1062.3</v>
      </c>
      <c r="AD3472" s="48">
        <f>(ROUND(AC3472-AC3458,1)/AC3458)</f>
        <v>0.2973864191499756</v>
      </c>
      <c r="AE3472" s="113"/>
      <c r="AF3472" s="60"/>
    </row>
    <row r="3473" spans="1:32">
      <c r="A3473" s="106" t="s">
        <v>0</v>
      </c>
      <c r="B3473" s="92" t="s">
        <v>555</v>
      </c>
      <c r="C3473" s="50" t="s">
        <v>241</v>
      </c>
      <c r="D3473" s="11">
        <v>135</v>
      </c>
      <c r="E3473" s="11">
        <v>0</v>
      </c>
      <c r="F3473" s="11">
        <v>0</v>
      </c>
      <c r="G3473" s="11">
        <v>0</v>
      </c>
      <c r="H3473" s="11">
        <v>0</v>
      </c>
      <c r="I3473" s="51">
        <v>50</v>
      </c>
      <c r="J3473" s="51">
        <v>10</v>
      </c>
      <c r="K3473" s="51">
        <v>0</v>
      </c>
      <c r="L3473" s="51">
        <v>40</v>
      </c>
      <c r="M3473" s="51">
        <v>0</v>
      </c>
      <c r="N3473" s="52">
        <f>D3473*$D$3</f>
        <v>270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(N3473/100)*(I3473*$I$3)+(N3473/100)*(J3473*$J$3)+(N3473/100)*(L3473*$L$3)</f>
        <v>540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si="1104"/>
        <v>810</v>
      </c>
      <c r="Y3473" s="52">
        <f t="shared" si="1105"/>
        <v>0</v>
      </c>
      <c r="Z3473" s="52">
        <f t="shared" si="1106"/>
        <v>0</v>
      </c>
      <c r="AA3473" s="52">
        <f t="shared" si="1107"/>
        <v>0</v>
      </c>
      <c r="AB3473" s="52">
        <f>R3473+W3473</f>
        <v>0</v>
      </c>
      <c r="AC3473" s="53">
        <f>ROUND(X3473+Y3473+Z3473+AA3473+AB3473,1)</f>
        <v>810</v>
      </c>
      <c r="AD3473" s="58" t="s">
        <v>329</v>
      </c>
      <c r="AE3473" s="113"/>
      <c r="AF3473" s="60"/>
    </row>
    <row r="3474" spans="1:32">
      <c r="A3474" s="99" t="s">
        <v>800</v>
      </c>
      <c r="B3474" s="93">
        <v>32</v>
      </c>
      <c r="C3474" s="21" t="s">
        <v>324</v>
      </c>
      <c r="D3474" s="12">
        <v>135</v>
      </c>
      <c r="E3474" s="12">
        <v>0</v>
      </c>
      <c r="F3474" s="12">
        <v>0</v>
      </c>
      <c r="G3474" s="12">
        <v>0</v>
      </c>
      <c r="H3474" s="12">
        <v>0</v>
      </c>
      <c r="I3474" s="13">
        <v>65</v>
      </c>
      <c r="J3474" s="13">
        <v>35</v>
      </c>
      <c r="K3474" s="13">
        <v>0</v>
      </c>
      <c r="L3474" s="13">
        <v>40</v>
      </c>
      <c r="M3474" s="13">
        <v>0</v>
      </c>
      <c r="N3474" s="14">
        <f>D3474*$D$4</f>
        <v>216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(N3474/100)*(I3474*$I$4)+(N3474/100)*(J3474*$J$4)+(N3474/100)*(L3474*$L$4)</f>
        <v>712.8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4"/>
        <v>928.8</v>
      </c>
      <c r="Y3474" s="14">
        <f t="shared" si="1105"/>
        <v>0</v>
      </c>
      <c r="Z3474" s="14">
        <f t="shared" si="1106"/>
        <v>0</v>
      </c>
      <c r="AA3474" s="14">
        <f t="shared" si="1107"/>
        <v>0</v>
      </c>
      <c r="AB3474" s="14">
        <f>R3474+W3474</f>
        <v>0</v>
      </c>
      <c r="AC3474" s="15">
        <f>ROUND(X3474+Y3474+Z3474+AA3474+AB3474,1)</f>
        <v>928.8</v>
      </c>
      <c r="AD3474" s="48">
        <f>(ROUND(AC3474-AC3473,1)/AC3473)</f>
        <v>0.14666666666666667</v>
      </c>
      <c r="AE3474" s="113"/>
      <c r="AF3474" s="60"/>
    </row>
    <row r="3475" spans="1:32">
      <c r="A3475" s="99" t="s">
        <v>801</v>
      </c>
      <c r="B3475" s="93">
        <v>0</v>
      </c>
      <c r="C3475" s="21" t="s">
        <v>834</v>
      </c>
      <c r="D3475" s="12">
        <v>135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10</v>
      </c>
      <c r="K3475" s="13">
        <v>0</v>
      </c>
      <c r="L3475" s="13">
        <v>40</v>
      </c>
      <c r="M3475" s="13">
        <v>0</v>
      </c>
      <c r="N3475" s="14">
        <f>D3475*$D$5</f>
        <v>270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(N3475/100)*(I3475*$I$5)+(N3475/100)*(J3475*$J$5)+(N3475/100)*(L3475*$L$5)</f>
        <v>486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4"/>
        <v>756</v>
      </c>
      <c r="Y3475" s="14">
        <f t="shared" si="1105"/>
        <v>0</v>
      </c>
      <c r="Z3475" s="14">
        <f t="shared" si="1106"/>
        <v>0</v>
      </c>
      <c r="AA3475" s="14">
        <f t="shared" si="1107"/>
        <v>0</v>
      </c>
      <c r="AB3475" s="14">
        <f>R3475+W3475</f>
        <v>0</v>
      </c>
      <c r="AC3475" s="15">
        <f t="shared" ref="AC3475:AC3487" si="1110">ROUND(X3475+Y3475+Z3475+AA3475+AB3475,1)</f>
        <v>756</v>
      </c>
      <c r="AD3475" s="48">
        <f>(ROUND(AC3475-AC3473,1)/AC3473)</f>
        <v>-6.6666666666666666E-2</v>
      </c>
      <c r="AE3475" s="113"/>
      <c r="AF3475" s="60"/>
    </row>
    <row r="3476" spans="1:32">
      <c r="A3476" s="99" t="s">
        <v>802</v>
      </c>
      <c r="B3476" s="93">
        <v>0</v>
      </c>
      <c r="C3476" s="21" t="s">
        <v>337</v>
      </c>
      <c r="D3476" s="12">
        <v>135</v>
      </c>
      <c r="E3476" s="12">
        <v>0</v>
      </c>
      <c r="F3476" s="12">
        <v>0</v>
      </c>
      <c r="G3476" s="12">
        <v>0</v>
      </c>
      <c r="H3476" s="12">
        <v>0</v>
      </c>
      <c r="I3476" s="13">
        <v>50</v>
      </c>
      <c r="J3476" s="13">
        <v>10</v>
      </c>
      <c r="K3476" s="13">
        <v>0</v>
      </c>
      <c r="L3476" s="13">
        <v>40</v>
      </c>
      <c r="M3476" s="13">
        <v>0</v>
      </c>
      <c r="N3476" s="14">
        <f>D3476*$D$6</f>
        <v>270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(N3476/100)*(I3476*$I$6)+(N3476/100)*(J3476*$J$6)+(N3476/100)*(L3476*$L$6)</f>
        <v>486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4"/>
        <v>756</v>
      </c>
      <c r="Y3476" s="14">
        <f t="shared" si="1105"/>
        <v>0</v>
      </c>
      <c r="Z3476" s="14">
        <f t="shared" si="1106"/>
        <v>0</v>
      </c>
      <c r="AA3476" s="14">
        <f t="shared" si="1107"/>
        <v>0</v>
      </c>
      <c r="AB3476" s="14">
        <f t="shared" ref="AB3476:AB3487" si="1111">R3476+W3476</f>
        <v>0</v>
      </c>
      <c r="AC3476" s="15">
        <f t="shared" si="1110"/>
        <v>756</v>
      </c>
      <c r="AD3476" s="48">
        <f>(ROUND(AC3476-AC3473,1)/AC3473)</f>
        <v>-6.6666666666666666E-2</v>
      </c>
      <c r="AE3476" s="113"/>
      <c r="AF3476" s="60"/>
    </row>
    <row r="3477" spans="1:32">
      <c r="A3477" s="99" t="s">
        <v>803</v>
      </c>
      <c r="B3477" s="93">
        <v>20</v>
      </c>
      <c r="C3477" s="21" t="s">
        <v>338</v>
      </c>
      <c r="D3477" s="12">
        <v>135</v>
      </c>
      <c r="E3477" s="12">
        <v>0</v>
      </c>
      <c r="F3477" s="12">
        <v>0</v>
      </c>
      <c r="G3477" s="12">
        <v>0</v>
      </c>
      <c r="H3477" s="12">
        <v>0</v>
      </c>
      <c r="I3477" s="13">
        <v>50</v>
      </c>
      <c r="J3477" s="13">
        <v>10</v>
      </c>
      <c r="K3477" s="13">
        <v>0</v>
      </c>
      <c r="L3477" s="13">
        <v>40</v>
      </c>
      <c r="M3477" s="13">
        <v>0</v>
      </c>
      <c r="N3477" s="14">
        <f>D3477*$D$7</f>
        <v>270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(N3477/100)*(I3477*$I$7)+(N3477/100)*(J3477*$J$7)+(N3477/100)*(L3477*$L$7)</f>
        <v>486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4"/>
        <v>756</v>
      </c>
      <c r="Y3477" s="14">
        <f t="shared" si="1105"/>
        <v>0</v>
      </c>
      <c r="Z3477" s="14">
        <f t="shared" si="1106"/>
        <v>0</v>
      </c>
      <c r="AA3477" s="14">
        <f t="shared" si="1107"/>
        <v>0</v>
      </c>
      <c r="AB3477" s="14">
        <f t="shared" si="1111"/>
        <v>0</v>
      </c>
      <c r="AC3477" s="15">
        <f t="shared" si="1110"/>
        <v>756</v>
      </c>
      <c r="AD3477" s="48">
        <f>(ROUND(AC3477-AC3473,1)/AC3473)</f>
        <v>-6.6666666666666666E-2</v>
      </c>
      <c r="AE3477" s="113"/>
      <c r="AF3477" s="60"/>
    </row>
    <row r="3478" spans="1:32">
      <c r="A3478" s="99" t="s">
        <v>653</v>
      </c>
      <c r="B3478" s="93"/>
      <c r="C3478" s="21" t="s">
        <v>339</v>
      </c>
      <c r="D3478" s="12">
        <v>135</v>
      </c>
      <c r="E3478" s="12">
        <v>0</v>
      </c>
      <c r="F3478" s="12">
        <v>0</v>
      </c>
      <c r="G3478" s="12">
        <v>0</v>
      </c>
      <c r="H3478" s="12">
        <v>0</v>
      </c>
      <c r="I3478" s="13">
        <v>50</v>
      </c>
      <c r="J3478" s="13">
        <v>10</v>
      </c>
      <c r="K3478" s="13">
        <v>0</v>
      </c>
      <c r="L3478" s="13">
        <v>40</v>
      </c>
      <c r="M3478" s="13">
        <v>0</v>
      </c>
      <c r="N3478" s="14">
        <f>D3478*$D$8</f>
        <v>270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(N3478/100)*(I3478*$I$8)+(N3478/100)*(J3478*$J$8)+(N3478/100)*(L3478*$L$8)</f>
        <v>486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4"/>
        <v>756</v>
      </c>
      <c r="Y3478" s="14">
        <f t="shared" si="1105"/>
        <v>0</v>
      </c>
      <c r="Z3478" s="14">
        <f t="shared" si="1106"/>
        <v>0</v>
      </c>
      <c r="AA3478" s="14">
        <f t="shared" si="1107"/>
        <v>0</v>
      </c>
      <c r="AB3478" s="14">
        <f t="shared" si="1111"/>
        <v>0</v>
      </c>
      <c r="AC3478" s="15">
        <f t="shared" si="1110"/>
        <v>756</v>
      </c>
      <c r="AD3478" s="48">
        <f>(ROUND(AC3478-AC3473,1)/AC3473)</f>
        <v>-6.6666666666666666E-2</v>
      </c>
      <c r="AE3478" s="113"/>
      <c r="AF3478" s="60"/>
    </row>
    <row r="3479" spans="1:32">
      <c r="A3479" s="99" t="s">
        <v>594</v>
      </c>
      <c r="B3479" s="93"/>
      <c r="C3479" s="21" t="s">
        <v>1</v>
      </c>
      <c r="D3479" s="12">
        <v>68</v>
      </c>
      <c r="E3479" s="12">
        <v>180</v>
      </c>
      <c r="F3479" s="12">
        <v>0</v>
      </c>
      <c r="G3479" s="12">
        <v>0</v>
      </c>
      <c r="H3479" s="12">
        <v>0</v>
      </c>
      <c r="I3479" s="13">
        <v>50</v>
      </c>
      <c r="J3479" s="13">
        <v>10</v>
      </c>
      <c r="K3479" s="13">
        <v>90</v>
      </c>
      <c r="L3479" s="13">
        <v>0</v>
      </c>
      <c r="M3479" s="13">
        <v>0</v>
      </c>
      <c r="N3479" s="14">
        <f>D3479*$D$9</f>
        <v>88.4</v>
      </c>
      <c r="O3479" s="14">
        <f>E3479*$E$9</f>
        <v>270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(N3479/100)*(I3479*$I$9)+(N3479/100)*(J3479*$J$9)+(N3479/100)*(L3479*$L$9)</f>
        <v>106.08000000000001</v>
      </c>
      <c r="T3479" s="14">
        <f>(O3479/100)*(K3479*$K$9)</f>
        <v>486.00000000000006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4"/>
        <v>194.48000000000002</v>
      </c>
      <c r="Y3479" s="14">
        <f t="shared" si="1105"/>
        <v>756</v>
      </c>
      <c r="Z3479" s="14">
        <f t="shared" si="1106"/>
        <v>0</v>
      </c>
      <c r="AA3479" s="14">
        <f t="shared" si="1107"/>
        <v>0</v>
      </c>
      <c r="AB3479" s="14">
        <f t="shared" si="1111"/>
        <v>0</v>
      </c>
      <c r="AC3479" s="15">
        <f t="shared" si="1110"/>
        <v>950.5</v>
      </c>
      <c r="AD3479" s="48">
        <f>(ROUND(AC3479-AC3473,1)/AC3473)</f>
        <v>0.1734567901234568</v>
      </c>
      <c r="AE3479" s="113"/>
      <c r="AF3479" s="60"/>
    </row>
    <row r="3480" spans="1:32">
      <c r="A3480" s="99" t="s">
        <v>829</v>
      </c>
      <c r="B3480" s="93"/>
      <c r="C3480" s="21" t="s">
        <v>2</v>
      </c>
      <c r="D3480" s="12">
        <v>68</v>
      </c>
      <c r="E3480" s="12">
        <v>0</v>
      </c>
      <c r="F3480" s="12">
        <v>160</v>
      </c>
      <c r="G3480" s="12">
        <v>0</v>
      </c>
      <c r="H3480" s="12">
        <v>0</v>
      </c>
      <c r="I3480" s="13">
        <v>50</v>
      </c>
      <c r="J3480" s="13">
        <v>10</v>
      </c>
      <c r="K3480" s="13">
        <v>45</v>
      </c>
      <c r="L3480" s="13">
        <v>45</v>
      </c>
      <c r="M3480" s="13">
        <v>0</v>
      </c>
      <c r="N3480" s="14">
        <f>D3480*$D$10</f>
        <v>88.4</v>
      </c>
      <c r="O3480" s="14">
        <f>E3480*$E$10</f>
        <v>0</v>
      </c>
      <c r="P3480" s="14">
        <f>F3480*$F$10</f>
        <v>240</v>
      </c>
      <c r="Q3480" s="14">
        <f>G3480*$G$10</f>
        <v>0</v>
      </c>
      <c r="R3480" s="14">
        <f>H3480*$H$10</f>
        <v>0</v>
      </c>
      <c r="S3480" s="14">
        <f>(N3480/100)*(I3480*$I$10)+(N3480/100)*(J3480*$J$10)+(N3480/100)*(L3480*$L$10)</f>
        <v>185.64000000000001</v>
      </c>
      <c r="T3480" s="14">
        <f>(O3480/100)*(K3480*$J$10)</f>
        <v>0</v>
      </c>
      <c r="U3480" s="14">
        <f>(P3480/100)*(K3480*$K$10)+(P3480/100)*(L3480*$L$10)</f>
        <v>432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4"/>
        <v>274.04000000000002</v>
      </c>
      <c r="Y3480" s="14">
        <f t="shared" si="1105"/>
        <v>0</v>
      </c>
      <c r="Z3480" s="14">
        <f t="shared" si="1106"/>
        <v>672</v>
      </c>
      <c r="AA3480" s="14">
        <f t="shared" si="1107"/>
        <v>0</v>
      </c>
      <c r="AB3480" s="14">
        <f t="shared" si="1111"/>
        <v>0</v>
      </c>
      <c r="AC3480" s="15">
        <f t="shared" si="1110"/>
        <v>946</v>
      </c>
      <c r="AD3480" s="48">
        <f>(ROUND(AC3480-AC3473,1)/AC3473)</f>
        <v>0.16790123456790124</v>
      </c>
      <c r="AE3480" s="113"/>
      <c r="AF3480" s="60"/>
    </row>
    <row r="3481" spans="1:32">
      <c r="A3481" s="99" t="s">
        <v>830</v>
      </c>
      <c r="B3481" s="93"/>
      <c r="C3481" s="21" t="s">
        <v>3</v>
      </c>
      <c r="D3481" s="12">
        <v>68</v>
      </c>
      <c r="E3481" s="12">
        <v>0</v>
      </c>
      <c r="F3481" s="12">
        <v>0</v>
      </c>
      <c r="G3481" s="12">
        <v>140</v>
      </c>
      <c r="H3481" s="12">
        <v>0</v>
      </c>
      <c r="I3481" s="13">
        <v>50</v>
      </c>
      <c r="J3481" s="13">
        <v>10</v>
      </c>
      <c r="K3481" s="13">
        <v>0</v>
      </c>
      <c r="L3481" s="13">
        <v>90</v>
      </c>
      <c r="M3481" s="13">
        <v>0</v>
      </c>
      <c r="N3481" s="14">
        <f>D3481*$D$11</f>
        <v>88.4</v>
      </c>
      <c r="O3481" s="14">
        <f>E3481*$E$11</f>
        <v>0</v>
      </c>
      <c r="P3481" s="14">
        <f>F3481*$F$11</f>
        <v>0</v>
      </c>
      <c r="Q3481" s="14">
        <f>G3481*$G$11</f>
        <v>210</v>
      </c>
      <c r="R3481" s="14">
        <f>H3481*$H$11</f>
        <v>0</v>
      </c>
      <c r="S3481" s="14">
        <f>(N3481/100)*(I3481*$I$11)+(N3481/100)*(J3481*$J$11)+(N3481/100)*(L3481*$L$11)</f>
        <v>265.20000000000005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378</v>
      </c>
      <c r="W3481" s="14">
        <f>(R3481/100)*(K3481*$K$11)+(R3481/100)*(L3481*$L$11)</f>
        <v>0</v>
      </c>
      <c r="X3481" s="14">
        <f t="shared" si="1104"/>
        <v>353.6</v>
      </c>
      <c r="Y3481" s="14">
        <f t="shared" si="1105"/>
        <v>0</v>
      </c>
      <c r="Z3481" s="14">
        <f t="shared" si="1106"/>
        <v>0</v>
      </c>
      <c r="AA3481" s="14">
        <f t="shared" si="1107"/>
        <v>588</v>
      </c>
      <c r="AB3481" s="14">
        <f t="shared" si="1111"/>
        <v>0</v>
      </c>
      <c r="AC3481" s="15">
        <f t="shared" si="1110"/>
        <v>941.6</v>
      </c>
      <c r="AD3481" s="48">
        <f>(ROUND(AC3481-AC3473,1)/AC3473)</f>
        <v>0.16246913580246913</v>
      </c>
      <c r="AE3481" s="113"/>
      <c r="AF3481" s="60"/>
    </row>
    <row r="3482" spans="1:32">
      <c r="A3482" s="99" t="s">
        <v>831</v>
      </c>
      <c r="B3482" s="93"/>
      <c r="C3482" s="21" t="s">
        <v>4</v>
      </c>
      <c r="D3482" s="12">
        <v>68</v>
      </c>
      <c r="E3482" s="12">
        <v>0</v>
      </c>
      <c r="F3482" s="12">
        <v>0</v>
      </c>
      <c r="G3482" s="12">
        <v>0</v>
      </c>
      <c r="H3482" s="12">
        <v>160</v>
      </c>
      <c r="I3482" s="13">
        <v>50</v>
      </c>
      <c r="J3482" s="13">
        <v>10</v>
      </c>
      <c r="K3482" s="13">
        <v>45</v>
      </c>
      <c r="L3482" s="13">
        <v>45</v>
      </c>
      <c r="M3482" s="13">
        <v>0</v>
      </c>
      <c r="N3482" s="14">
        <f>D3482*$D$12</f>
        <v>88.4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240</v>
      </c>
      <c r="S3482" s="14">
        <f>(N3482/100)*(I3482*$I$12)+(N3482/100)*(J3482*$J$12)+(N3482/100)*(L3482*$L$12)</f>
        <v>185.64000000000001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432</v>
      </c>
      <c r="X3482" s="14">
        <f t="shared" si="1104"/>
        <v>274.04000000000002</v>
      </c>
      <c r="Y3482" s="14">
        <f t="shared" si="1105"/>
        <v>0</v>
      </c>
      <c r="Z3482" s="14">
        <f t="shared" si="1106"/>
        <v>0</v>
      </c>
      <c r="AA3482" s="14">
        <f t="shared" si="1107"/>
        <v>0</v>
      </c>
      <c r="AB3482" s="14">
        <f t="shared" si="1111"/>
        <v>672</v>
      </c>
      <c r="AC3482" s="15">
        <f t="shared" si="1110"/>
        <v>946</v>
      </c>
      <c r="AD3482" s="48">
        <f>(ROUND(AC3482-AC3473,1)/AC3473)</f>
        <v>0.16790123456790124</v>
      </c>
      <c r="AE3482" s="113"/>
      <c r="AF3482" s="60"/>
    </row>
    <row r="3483" spans="1:32">
      <c r="A3483" s="99" t="s">
        <v>832</v>
      </c>
      <c r="B3483" s="93"/>
      <c r="C3483" s="21" t="s">
        <v>327</v>
      </c>
      <c r="D3483" s="12">
        <v>135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10</v>
      </c>
      <c r="K3483" s="13">
        <v>0</v>
      </c>
      <c r="L3483" s="13">
        <v>40</v>
      </c>
      <c r="M3483" s="13">
        <v>80</v>
      </c>
      <c r="N3483" s="14">
        <f>D3483*$D$13</f>
        <v>202.5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(N3483/100)*(I3483*$I$13)+(N3483/100)*(J3483*$J$13)+(N3483/100)*(M3483*$M$13)+(N3483/100)*(L3483*$L$13)</f>
        <v>729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 t="shared" si="1104"/>
        <v>931.5</v>
      </c>
      <c r="Y3483" s="14">
        <f t="shared" si="1105"/>
        <v>0</v>
      </c>
      <c r="Z3483" s="14">
        <f t="shared" si="1106"/>
        <v>0</v>
      </c>
      <c r="AA3483" s="14">
        <f t="shared" si="1107"/>
        <v>0</v>
      </c>
      <c r="AB3483" s="14">
        <f t="shared" si="1111"/>
        <v>0</v>
      </c>
      <c r="AC3483" s="15">
        <f t="shared" si="1110"/>
        <v>931.5</v>
      </c>
      <c r="AD3483" s="48">
        <f>(ROUND(AC3483-AC3473,1)/AC3473)</f>
        <v>0.15</v>
      </c>
      <c r="AE3483" s="113"/>
      <c r="AF3483" s="60"/>
    </row>
    <row r="3484" spans="1:32">
      <c r="A3484" s="99" t="s">
        <v>833</v>
      </c>
      <c r="B3484" s="93"/>
      <c r="C3484" s="21" t="s">
        <v>328</v>
      </c>
      <c r="D3484" s="12">
        <v>165</v>
      </c>
      <c r="E3484" s="12">
        <v>0</v>
      </c>
      <c r="F3484" s="12">
        <v>0</v>
      </c>
      <c r="G3484" s="12">
        <v>0</v>
      </c>
      <c r="H3484" s="12">
        <v>0</v>
      </c>
      <c r="I3484" s="13">
        <v>50</v>
      </c>
      <c r="J3484" s="13">
        <v>10</v>
      </c>
      <c r="K3484" s="13">
        <v>80</v>
      </c>
      <c r="L3484" s="13">
        <v>0</v>
      </c>
      <c r="M3484" s="13">
        <v>0</v>
      </c>
      <c r="N3484" s="14">
        <f>D3484*$D$14</f>
        <v>247.5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693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4"/>
        <v>940.5</v>
      </c>
      <c r="Y3484" s="14">
        <f t="shared" si="1105"/>
        <v>0</v>
      </c>
      <c r="Z3484" s="14">
        <f t="shared" si="1106"/>
        <v>0</v>
      </c>
      <c r="AA3484" s="14">
        <f t="shared" si="1107"/>
        <v>0</v>
      </c>
      <c r="AB3484" s="14">
        <f t="shared" si="1111"/>
        <v>0</v>
      </c>
      <c r="AC3484" s="15">
        <f t="shared" si="1110"/>
        <v>940.5</v>
      </c>
      <c r="AD3484" s="48">
        <f>(ROUND(AC3484-AC3473,1)/AC3473)</f>
        <v>0.16111111111111112</v>
      </c>
      <c r="AE3484" s="113"/>
      <c r="AF3484" s="60"/>
    </row>
    <row r="3485" spans="1:32">
      <c r="A3485" s="99"/>
      <c r="B3485" s="93"/>
      <c r="C3485" s="21" t="s">
        <v>329</v>
      </c>
      <c r="D3485" s="12">
        <v>165</v>
      </c>
      <c r="E3485" s="12">
        <v>0</v>
      </c>
      <c r="F3485" s="12">
        <v>0</v>
      </c>
      <c r="G3485" s="12">
        <v>0</v>
      </c>
      <c r="H3485" s="12">
        <v>0</v>
      </c>
      <c r="I3485" s="13">
        <v>50</v>
      </c>
      <c r="J3485" s="13">
        <v>10</v>
      </c>
      <c r="K3485" s="13">
        <v>0</v>
      </c>
      <c r="L3485" s="13">
        <v>80</v>
      </c>
      <c r="M3485" s="13">
        <v>0</v>
      </c>
      <c r="N3485" s="14">
        <f>D3485*$D$15</f>
        <v>247.5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693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4"/>
        <v>940.5</v>
      </c>
      <c r="Y3485" s="14">
        <f t="shared" si="1105"/>
        <v>0</v>
      </c>
      <c r="Z3485" s="14">
        <f t="shared" si="1106"/>
        <v>0</v>
      </c>
      <c r="AA3485" s="14">
        <f t="shared" si="1107"/>
        <v>0</v>
      </c>
      <c r="AB3485" s="14">
        <f t="shared" si="1111"/>
        <v>0</v>
      </c>
      <c r="AC3485" s="15">
        <f t="shared" si="1110"/>
        <v>940.5</v>
      </c>
      <c r="AD3485" s="48">
        <f>(ROUND(AC3485-AC3473,1)/AC3473)</f>
        <v>0.16111111111111112</v>
      </c>
      <c r="AE3485" s="113"/>
      <c r="AF3485" s="60"/>
    </row>
    <row r="3486" spans="1:32">
      <c r="A3486" s="99"/>
      <c r="B3486" s="93"/>
      <c r="C3486" s="21" t="s">
        <v>325</v>
      </c>
      <c r="D3486" s="12">
        <v>135</v>
      </c>
      <c r="E3486" s="12">
        <v>0</v>
      </c>
      <c r="F3486" s="12">
        <v>0</v>
      </c>
      <c r="G3486" s="12">
        <v>0</v>
      </c>
      <c r="H3486" s="12">
        <v>0</v>
      </c>
      <c r="I3486" s="13">
        <v>50</v>
      </c>
      <c r="J3486" s="13">
        <v>50</v>
      </c>
      <c r="K3486" s="13">
        <v>0</v>
      </c>
      <c r="L3486" s="13">
        <v>40</v>
      </c>
      <c r="M3486" s="13">
        <v>0</v>
      </c>
      <c r="N3486" s="14">
        <f>D3486*$D$16</f>
        <v>216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(N3486/100)*(I3486*$I$16)+(N3486/100)*(J3486*$J$16)+(N3486/100)*(L3486*$L$16)</f>
        <v>658.8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4"/>
        <v>874.8</v>
      </c>
      <c r="Y3486" s="14">
        <f t="shared" si="1105"/>
        <v>0</v>
      </c>
      <c r="Z3486" s="14">
        <f t="shared" si="1106"/>
        <v>0</v>
      </c>
      <c r="AA3486" s="14">
        <f t="shared" si="1107"/>
        <v>0</v>
      </c>
      <c r="AB3486" s="14">
        <f t="shared" si="1111"/>
        <v>0</v>
      </c>
      <c r="AC3486" s="15">
        <f t="shared" si="1110"/>
        <v>874.8</v>
      </c>
      <c r="AD3486" s="48">
        <f>(ROUND(AC3486-AC3473,1)/AC3473)</f>
        <v>0.08</v>
      </c>
      <c r="AE3486" s="113" t="s">
        <v>799</v>
      </c>
      <c r="AF3486" s="60"/>
    </row>
    <row r="3487" spans="1:32">
      <c r="A3487" s="99"/>
      <c r="B3487" s="93"/>
      <c r="C3487" s="21" t="s">
        <v>326</v>
      </c>
      <c r="D3487" s="12">
        <v>135</v>
      </c>
      <c r="E3487" s="12">
        <v>0</v>
      </c>
      <c r="F3487" s="12">
        <v>0</v>
      </c>
      <c r="G3487" s="12">
        <v>0</v>
      </c>
      <c r="H3487" s="12">
        <v>0</v>
      </c>
      <c r="I3487" s="13">
        <v>80</v>
      </c>
      <c r="J3487" s="13">
        <v>10</v>
      </c>
      <c r="K3487" s="13">
        <v>0</v>
      </c>
      <c r="L3487" s="13">
        <v>40</v>
      </c>
      <c r="M3487" s="13">
        <v>0</v>
      </c>
      <c r="N3487" s="14">
        <f>D3487*$D$17</f>
        <v>216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(N3487/100)*(I3487*$I$17)+(N3487/100)*(J3487*$J$17)+(N3487/100)*(L3487*$L$17)</f>
        <v>799.2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4"/>
        <v>1015.2</v>
      </c>
      <c r="Y3487" s="14">
        <f t="shared" si="1105"/>
        <v>0</v>
      </c>
      <c r="Z3487" s="14">
        <f t="shared" si="1106"/>
        <v>0</v>
      </c>
      <c r="AA3487" s="14">
        <f t="shared" si="1107"/>
        <v>0</v>
      </c>
      <c r="AB3487" s="14">
        <f t="shared" si="1111"/>
        <v>0</v>
      </c>
      <c r="AC3487" s="15">
        <f t="shared" si="1110"/>
        <v>1015.2</v>
      </c>
      <c r="AD3487" s="48">
        <f>(ROUND(AC3487-AC3473,1)/AC3473)</f>
        <v>0.2533333333333333</v>
      </c>
      <c r="AE3487" s="113"/>
      <c r="AF3487" s="60"/>
    </row>
    <row r="3488" spans="1:32">
      <c r="A3488" s="106" t="s">
        <v>0</v>
      </c>
      <c r="B3488" s="90" t="s">
        <v>153</v>
      </c>
      <c r="C3488" s="50" t="s">
        <v>341</v>
      </c>
      <c r="D3488" s="11">
        <v>185</v>
      </c>
      <c r="E3488" s="11">
        <v>0</v>
      </c>
      <c r="F3488" s="11">
        <v>0</v>
      </c>
      <c r="G3488" s="11">
        <v>0</v>
      </c>
      <c r="H3488" s="11">
        <v>0</v>
      </c>
      <c r="I3488" s="51">
        <v>60</v>
      </c>
      <c r="J3488" s="51">
        <v>0</v>
      </c>
      <c r="K3488" s="51">
        <v>0</v>
      </c>
      <c r="L3488" s="51">
        <v>0</v>
      </c>
      <c r="M3488" s="51">
        <v>0</v>
      </c>
      <c r="N3488" s="52">
        <f>D3488*$D$3</f>
        <v>370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</f>
        <v>444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02" si="1112">N3488+S3488</f>
        <v>814</v>
      </c>
      <c r="Y3488" s="52">
        <f t="shared" ref="Y3488:Y3502" si="1113">O3488+T3488</f>
        <v>0</v>
      </c>
      <c r="Z3488" s="52">
        <f t="shared" ref="Z3488:Z3502" si="1114">P3488+U3488</f>
        <v>0</v>
      </c>
      <c r="AA3488" s="52">
        <f t="shared" ref="AA3488:AA3502" si="1115">Q3488+V3488</f>
        <v>0</v>
      </c>
      <c r="AB3488" s="52">
        <f>R3488+W3488</f>
        <v>0</v>
      </c>
      <c r="AC3488" s="53">
        <f>ROUND(X3488+Y3488+Z3488+AA3488+AB3488,1)</f>
        <v>814</v>
      </c>
      <c r="AD3488" s="58"/>
      <c r="AE3488" s="113"/>
      <c r="AF3488" s="60"/>
    </row>
    <row r="3489" spans="1:32">
      <c r="A3489" s="99" t="s">
        <v>800</v>
      </c>
      <c r="B3489" s="91">
        <v>40</v>
      </c>
      <c r="C3489" s="21" t="s">
        <v>324</v>
      </c>
      <c r="D3489" s="12">
        <v>185</v>
      </c>
      <c r="E3489" s="12">
        <v>0</v>
      </c>
      <c r="F3489" s="12">
        <v>0</v>
      </c>
      <c r="G3489" s="12">
        <v>0</v>
      </c>
      <c r="H3489" s="12">
        <v>0</v>
      </c>
      <c r="I3489" s="13">
        <v>70</v>
      </c>
      <c r="J3489" s="13">
        <v>18</v>
      </c>
      <c r="K3489" s="13">
        <v>0</v>
      </c>
      <c r="L3489" s="13">
        <v>0</v>
      </c>
      <c r="M3489" s="13">
        <v>0</v>
      </c>
      <c r="N3489" s="14">
        <f>D3489*$D$4</f>
        <v>296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</f>
        <v>651.20000000000005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2"/>
        <v>947.2</v>
      </c>
      <c r="Y3489" s="14">
        <f t="shared" si="1113"/>
        <v>0</v>
      </c>
      <c r="Z3489" s="14">
        <f t="shared" si="1114"/>
        <v>0</v>
      </c>
      <c r="AA3489" s="14">
        <f t="shared" si="1115"/>
        <v>0</v>
      </c>
      <c r="AB3489" s="14">
        <f>R3489+W3489</f>
        <v>0</v>
      </c>
      <c r="AC3489" s="15">
        <f>ROUND(X3489+Y3489+Z3489+AA3489+AB3489,1)</f>
        <v>947.2</v>
      </c>
      <c r="AD3489" s="48">
        <f>(ROUND(AC3489-AC3488,1)/AC3488)</f>
        <v>0.16363636363636364</v>
      </c>
      <c r="AE3489" s="113"/>
      <c r="AF3489" s="60"/>
    </row>
    <row r="3490" spans="1:32">
      <c r="A3490" s="99" t="s">
        <v>801</v>
      </c>
      <c r="B3490" s="91">
        <v>0</v>
      </c>
      <c r="C3490" s="21" t="s">
        <v>834</v>
      </c>
      <c r="D3490" s="12">
        <v>185</v>
      </c>
      <c r="E3490" s="12">
        <v>0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0</v>
      </c>
      <c r="L3490" s="13">
        <v>0</v>
      </c>
      <c r="M3490" s="13">
        <v>0</v>
      </c>
      <c r="N3490" s="14">
        <f>D3490*$D$5</f>
        <v>370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</f>
        <v>399.6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2"/>
        <v>769.6</v>
      </c>
      <c r="Y3490" s="14">
        <f t="shared" si="1113"/>
        <v>0</v>
      </c>
      <c r="Z3490" s="14">
        <f t="shared" si="1114"/>
        <v>0</v>
      </c>
      <c r="AA3490" s="14">
        <f t="shared" si="1115"/>
        <v>0</v>
      </c>
      <c r="AB3490" s="14">
        <f>R3490+W3490</f>
        <v>0</v>
      </c>
      <c r="AC3490" s="15">
        <f t="shared" ref="AC3490:AC3502" si="1116">ROUND(X3490+Y3490+Z3490+AA3490+AB3490,1)</f>
        <v>769.6</v>
      </c>
      <c r="AD3490" s="48">
        <f>(ROUND(AC3490-AC3488,1)/AC3488)</f>
        <v>-5.4545454545454543E-2</v>
      </c>
      <c r="AE3490" s="113"/>
      <c r="AF3490" s="60"/>
    </row>
    <row r="3491" spans="1:32">
      <c r="A3491" s="99" t="s">
        <v>802</v>
      </c>
      <c r="B3491" s="91">
        <v>0</v>
      </c>
      <c r="C3491" s="21" t="s">
        <v>337</v>
      </c>
      <c r="D3491" s="12">
        <v>185</v>
      </c>
      <c r="E3491" s="12">
        <v>0</v>
      </c>
      <c r="F3491" s="12">
        <v>0</v>
      </c>
      <c r="G3491" s="12">
        <v>0</v>
      </c>
      <c r="H3491" s="12">
        <v>0</v>
      </c>
      <c r="I3491" s="13">
        <v>60</v>
      </c>
      <c r="J3491" s="13">
        <v>0</v>
      </c>
      <c r="K3491" s="13">
        <v>0</v>
      </c>
      <c r="L3491" s="13">
        <v>0</v>
      </c>
      <c r="M3491" s="13">
        <v>0</v>
      </c>
      <c r="N3491" s="14">
        <f>D3491*$D$6</f>
        <v>370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</f>
        <v>399.6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2"/>
        <v>769.6</v>
      </c>
      <c r="Y3491" s="14">
        <f t="shared" si="1113"/>
        <v>0</v>
      </c>
      <c r="Z3491" s="14">
        <f t="shared" si="1114"/>
        <v>0</v>
      </c>
      <c r="AA3491" s="14">
        <f t="shared" si="1115"/>
        <v>0</v>
      </c>
      <c r="AB3491" s="14">
        <f t="shared" ref="AB3491:AB3502" si="1117">R3491+W3491</f>
        <v>0</v>
      </c>
      <c r="AC3491" s="15">
        <f t="shared" si="1116"/>
        <v>769.6</v>
      </c>
      <c r="AD3491" s="48">
        <f>(ROUND(AC3491-AC3488,1)/AC3488)</f>
        <v>-5.4545454545454543E-2</v>
      </c>
      <c r="AE3491" s="113"/>
      <c r="AF3491" s="60"/>
    </row>
    <row r="3492" spans="1:32">
      <c r="A3492" s="99" t="s">
        <v>803</v>
      </c>
      <c r="B3492" s="91">
        <v>0</v>
      </c>
      <c r="C3492" s="21" t="s">
        <v>338</v>
      </c>
      <c r="D3492" s="12">
        <v>185</v>
      </c>
      <c r="E3492" s="12">
        <v>0</v>
      </c>
      <c r="F3492" s="12">
        <v>0</v>
      </c>
      <c r="G3492" s="12">
        <v>0</v>
      </c>
      <c r="H3492" s="12">
        <v>0</v>
      </c>
      <c r="I3492" s="13">
        <v>60</v>
      </c>
      <c r="J3492" s="13">
        <v>0</v>
      </c>
      <c r="K3492" s="13">
        <v>0</v>
      </c>
      <c r="L3492" s="13">
        <v>0</v>
      </c>
      <c r="M3492" s="13">
        <v>0</v>
      </c>
      <c r="N3492" s="14">
        <f>D3492*$D$7</f>
        <v>370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</f>
        <v>399.6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2"/>
        <v>769.6</v>
      </c>
      <c r="Y3492" s="14">
        <f t="shared" si="1113"/>
        <v>0</v>
      </c>
      <c r="Z3492" s="14">
        <f t="shared" si="1114"/>
        <v>0</v>
      </c>
      <c r="AA3492" s="14">
        <f t="shared" si="1115"/>
        <v>0</v>
      </c>
      <c r="AB3492" s="14">
        <f t="shared" si="1117"/>
        <v>0</v>
      </c>
      <c r="AC3492" s="15">
        <f t="shared" si="1116"/>
        <v>769.6</v>
      </c>
      <c r="AD3492" s="48">
        <f>(ROUND(AC3492-AC3488,1)/AC3488)</f>
        <v>-5.4545454545454543E-2</v>
      </c>
      <c r="AE3492" s="113"/>
      <c r="AF3492" s="60"/>
    </row>
    <row r="3493" spans="1:32">
      <c r="A3493" s="99" t="s">
        <v>653</v>
      </c>
      <c r="B3493" s="91"/>
      <c r="C3493" s="21" t="s">
        <v>339</v>
      </c>
      <c r="D3493" s="12">
        <v>185</v>
      </c>
      <c r="E3493" s="12">
        <v>0</v>
      </c>
      <c r="F3493" s="12">
        <v>0</v>
      </c>
      <c r="G3493" s="12">
        <v>0</v>
      </c>
      <c r="H3493" s="12">
        <v>0</v>
      </c>
      <c r="I3493" s="13">
        <v>60</v>
      </c>
      <c r="J3493" s="13">
        <v>0</v>
      </c>
      <c r="K3493" s="13">
        <v>0</v>
      </c>
      <c r="L3493" s="13">
        <v>0</v>
      </c>
      <c r="M3493" s="13">
        <v>0</v>
      </c>
      <c r="N3493" s="14">
        <f>D3493*$D$8</f>
        <v>370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</f>
        <v>399.6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2"/>
        <v>769.6</v>
      </c>
      <c r="Y3493" s="14">
        <f t="shared" si="1113"/>
        <v>0</v>
      </c>
      <c r="Z3493" s="14">
        <f t="shared" si="1114"/>
        <v>0</v>
      </c>
      <c r="AA3493" s="14">
        <f t="shared" si="1115"/>
        <v>0</v>
      </c>
      <c r="AB3493" s="14">
        <f t="shared" si="1117"/>
        <v>0</v>
      </c>
      <c r="AC3493" s="15">
        <f t="shared" si="1116"/>
        <v>769.6</v>
      </c>
      <c r="AD3493" s="48">
        <f>(ROUND(AC3493-AC3488,1)/AC3488)</f>
        <v>-5.4545454545454543E-2</v>
      </c>
      <c r="AE3493" s="113"/>
      <c r="AF3493" s="60"/>
    </row>
    <row r="3494" spans="1:32">
      <c r="A3494" s="99" t="s">
        <v>594</v>
      </c>
      <c r="B3494" s="91"/>
      <c r="C3494" s="21" t="s">
        <v>1</v>
      </c>
      <c r="D3494" s="12">
        <v>93</v>
      </c>
      <c r="E3494" s="12">
        <v>190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70</v>
      </c>
      <c r="L3494" s="13">
        <v>0</v>
      </c>
      <c r="M3494" s="13">
        <v>0</v>
      </c>
      <c r="N3494" s="14">
        <f>D3494*$D$9</f>
        <v>120.9</v>
      </c>
      <c r="O3494" s="14">
        <f>E3494*$E$9</f>
        <v>285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</f>
        <v>145.08000000000001</v>
      </c>
      <c r="T3494" s="14">
        <f>(O3494/100)*(K3494*$K$9)</f>
        <v>399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2"/>
        <v>265.98</v>
      </c>
      <c r="Y3494" s="14">
        <f t="shared" si="1113"/>
        <v>684</v>
      </c>
      <c r="Z3494" s="14">
        <f t="shared" si="1114"/>
        <v>0</v>
      </c>
      <c r="AA3494" s="14">
        <f t="shared" si="1115"/>
        <v>0</v>
      </c>
      <c r="AB3494" s="14">
        <f t="shared" si="1117"/>
        <v>0</v>
      </c>
      <c r="AC3494" s="15">
        <f t="shared" si="1116"/>
        <v>950</v>
      </c>
      <c r="AD3494" s="48">
        <f>(ROUND(AC3494-AC3488,1)/AC3488)</f>
        <v>0.16707616707616707</v>
      </c>
      <c r="AE3494" s="113"/>
      <c r="AF3494" s="60"/>
    </row>
    <row r="3495" spans="1:32">
      <c r="A3495" s="99" t="s">
        <v>829</v>
      </c>
      <c r="B3495" s="91"/>
      <c r="C3495" s="21" t="s">
        <v>2</v>
      </c>
      <c r="D3495" s="12">
        <v>93</v>
      </c>
      <c r="E3495" s="12">
        <v>0</v>
      </c>
      <c r="F3495" s="12">
        <v>190</v>
      </c>
      <c r="G3495" s="12">
        <v>0</v>
      </c>
      <c r="H3495" s="12">
        <v>0</v>
      </c>
      <c r="I3495" s="13">
        <v>60</v>
      </c>
      <c r="J3495" s="13">
        <v>0</v>
      </c>
      <c r="K3495" s="13">
        <v>35</v>
      </c>
      <c r="L3495" s="13">
        <v>35</v>
      </c>
      <c r="M3495" s="13">
        <v>0</v>
      </c>
      <c r="N3495" s="14">
        <f>D3495*$D$10</f>
        <v>120.9</v>
      </c>
      <c r="O3495" s="14">
        <f>E3495*$E$10</f>
        <v>0</v>
      </c>
      <c r="P3495" s="14">
        <f>F3495*$F$10</f>
        <v>285</v>
      </c>
      <c r="Q3495" s="14">
        <f>G3495*$G$10</f>
        <v>0</v>
      </c>
      <c r="R3495" s="14">
        <f>H3495*$H$10</f>
        <v>0</v>
      </c>
      <c r="S3495" s="14">
        <f>(N3495/100)*(I3495*$I$10)+(N3495/100)*(J3495*$J$10)</f>
        <v>145.08000000000001</v>
      </c>
      <c r="T3495" s="14">
        <f>(O3495/100)*(K3495*$J$10)</f>
        <v>0</v>
      </c>
      <c r="U3495" s="14">
        <f>(P3495/100)*(K3495*$K$10)+(P3495/100)*(L3495*$L$10)</f>
        <v>399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2"/>
        <v>265.98</v>
      </c>
      <c r="Y3495" s="14">
        <f t="shared" si="1113"/>
        <v>0</v>
      </c>
      <c r="Z3495" s="14">
        <f t="shared" si="1114"/>
        <v>684</v>
      </c>
      <c r="AA3495" s="14">
        <f t="shared" si="1115"/>
        <v>0</v>
      </c>
      <c r="AB3495" s="14">
        <f t="shared" si="1117"/>
        <v>0</v>
      </c>
      <c r="AC3495" s="15">
        <f t="shared" si="1116"/>
        <v>950</v>
      </c>
      <c r="AD3495" s="48">
        <f>(ROUND(AC3495-AC3488,1)/AC3488)</f>
        <v>0.16707616707616707</v>
      </c>
      <c r="AE3495" s="113"/>
      <c r="AF3495" s="60"/>
    </row>
    <row r="3496" spans="1:32">
      <c r="A3496" s="99" t="s">
        <v>830</v>
      </c>
      <c r="B3496" s="91"/>
      <c r="C3496" s="21" t="s">
        <v>3</v>
      </c>
      <c r="D3496" s="12">
        <v>93</v>
      </c>
      <c r="E3496" s="12">
        <v>0</v>
      </c>
      <c r="F3496" s="12">
        <v>0</v>
      </c>
      <c r="G3496" s="12">
        <v>190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D3496*$D$11</f>
        <v>120.9</v>
      </c>
      <c r="O3496" s="14">
        <f>E3496*$E$11</f>
        <v>0</v>
      </c>
      <c r="P3496" s="14">
        <f>F3496*$F$11</f>
        <v>0</v>
      </c>
      <c r="Q3496" s="14">
        <f>G3496*$G$11</f>
        <v>285</v>
      </c>
      <c r="R3496" s="14">
        <f>H3496*$H$11</f>
        <v>0</v>
      </c>
      <c r="S3496" s="14">
        <f>(N3496/100)*(I3496*$I$11)+(N3496/100)*(J3496*$J$11)</f>
        <v>145.08000000000001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399</v>
      </c>
      <c r="W3496" s="14">
        <f>(R3496/100)*(K3496*$K$11)+(R3496/100)*(L3496*$L$11)</f>
        <v>0</v>
      </c>
      <c r="X3496" s="14">
        <f t="shared" si="1112"/>
        <v>265.98</v>
      </c>
      <c r="Y3496" s="14">
        <f t="shared" si="1113"/>
        <v>0</v>
      </c>
      <c r="Z3496" s="14">
        <f t="shared" si="1114"/>
        <v>0</v>
      </c>
      <c r="AA3496" s="14">
        <f t="shared" si="1115"/>
        <v>684</v>
      </c>
      <c r="AB3496" s="14">
        <f t="shared" si="1117"/>
        <v>0</v>
      </c>
      <c r="AC3496" s="15">
        <f t="shared" si="1116"/>
        <v>950</v>
      </c>
      <c r="AD3496" s="48">
        <f>(ROUND(AC3496-AC3488,1)/AC3488)</f>
        <v>0.16707616707616707</v>
      </c>
      <c r="AE3496" s="113"/>
      <c r="AF3496" s="60"/>
    </row>
    <row r="3497" spans="1:32">
      <c r="A3497" s="99" t="s">
        <v>831</v>
      </c>
      <c r="B3497" s="91"/>
      <c r="C3497" s="21" t="s">
        <v>4</v>
      </c>
      <c r="D3497" s="12">
        <v>93</v>
      </c>
      <c r="E3497" s="12">
        <v>0</v>
      </c>
      <c r="F3497" s="12">
        <v>0</v>
      </c>
      <c r="G3497" s="12">
        <v>0</v>
      </c>
      <c r="H3497" s="12">
        <v>190</v>
      </c>
      <c r="I3497" s="13">
        <v>60</v>
      </c>
      <c r="J3497" s="13">
        <v>0</v>
      </c>
      <c r="K3497" s="13">
        <v>35</v>
      </c>
      <c r="L3497" s="13">
        <v>35</v>
      </c>
      <c r="M3497" s="13">
        <v>0</v>
      </c>
      <c r="N3497" s="14">
        <f>D3497*$D$12</f>
        <v>120.9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285</v>
      </c>
      <c r="S3497" s="14">
        <f>(N3497/100)*(I3497*$I$12)+(N3497/100)*(J3497*$J$12)</f>
        <v>145.08000000000001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399</v>
      </c>
      <c r="X3497" s="14">
        <f t="shared" si="1112"/>
        <v>265.98</v>
      </c>
      <c r="Y3497" s="14">
        <f t="shared" si="1113"/>
        <v>0</v>
      </c>
      <c r="Z3497" s="14">
        <f t="shared" si="1114"/>
        <v>0</v>
      </c>
      <c r="AA3497" s="14">
        <f t="shared" si="1115"/>
        <v>0</v>
      </c>
      <c r="AB3497" s="14">
        <f t="shared" si="1117"/>
        <v>684</v>
      </c>
      <c r="AC3497" s="15">
        <f t="shared" si="1116"/>
        <v>950</v>
      </c>
      <c r="AD3497" s="48">
        <f>(ROUND(AC3497-AC3488,1)/AC3488)</f>
        <v>0.16707616707616707</v>
      </c>
      <c r="AE3497" s="113"/>
      <c r="AF3497" s="60"/>
    </row>
    <row r="3498" spans="1:32">
      <c r="A3498" s="99" t="s">
        <v>832</v>
      </c>
      <c r="B3498" s="91"/>
      <c r="C3498" s="21" t="s">
        <v>327</v>
      </c>
      <c r="D3498" s="12">
        <v>185</v>
      </c>
      <c r="E3498" s="12">
        <v>0</v>
      </c>
      <c r="F3498" s="12">
        <v>0</v>
      </c>
      <c r="G3498" s="12">
        <v>0</v>
      </c>
      <c r="H3498" s="12">
        <v>0</v>
      </c>
      <c r="I3498" s="13">
        <v>60</v>
      </c>
      <c r="J3498" s="13">
        <v>0</v>
      </c>
      <c r="K3498" s="13">
        <v>0</v>
      </c>
      <c r="L3498" s="13">
        <v>0</v>
      </c>
      <c r="M3498" s="13">
        <v>60</v>
      </c>
      <c r="N3498" s="14">
        <f>D3498*$D$13</f>
        <v>277.5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</f>
        <v>666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>N3498+S3498</f>
        <v>943.5</v>
      </c>
      <c r="Y3498" s="14">
        <f t="shared" si="1113"/>
        <v>0</v>
      </c>
      <c r="Z3498" s="14">
        <f t="shared" si="1114"/>
        <v>0</v>
      </c>
      <c r="AA3498" s="14">
        <f t="shared" si="1115"/>
        <v>0</v>
      </c>
      <c r="AB3498" s="14">
        <f t="shared" si="1117"/>
        <v>0</v>
      </c>
      <c r="AC3498" s="15">
        <f t="shared" si="1116"/>
        <v>943.5</v>
      </c>
      <c r="AD3498" s="48">
        <f>(ROUND(AC3498-AC3488,1)/AC3488)</f>
        <v>0.15909090909090909</v>
      </c>
      <c r="AE3498" s="113"/>
      <c r="AF3498" s="60"/>
    </row>
    <row r="3499" spans="1:32">
      <c r="A3499" s="99" t="s">
        <v>833</v>
      </c>
      <c r="B3499" s="91"/>
      <c r="C3499" s="21" t="s">
        <v>328</v>
      </c>
      <c r="D3499" s="12">
        <v>185</v>
      </c>
      <c r="E3499" s="12">
        <v>0</v>
      </c>
      <c r="F3499" s="12">
        <v>0</v>
      </c>
      <c r="G3499" s="12">
        <v>0</v>
      </c>
      <c r="H3499" s="12">
        <v>0</v>
      </c>
      <c r="I3499" s="13">
        <v>60</v>
      </c>
      <c r="J3499" s="13">
        <v>0</v>
      </c>
      <c r="K3499" s="13">
        <v>60</v>
      </c>
      <c r="L3499" s="13">
        <v>0</v>
      </c>
      <c r="M3499" s="13">
        <v>0</v>
      </c>
      <c r="N3499" s="14">
        <f>D3499*$D$14</f>
        <v>277.5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666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2"/>
        <v>943.5</v>
      </c>
      <c r="Y3499" s="14">
        <f t="shared" si="1113"/>
        <v>0</v>
      </c>
      <c r="Z3499" s="14">
        <f t="shared" si="1114"/>
        <v>0</v>
      </c>
      <c r="AA3499" s="14">
        <f t="shared" si="1115"/>
        <v>0</v>
      </c>
      <c r="AB3499" s="14">
        <f t="shared" si="1117"/>
        <v>0</v>
      </c>
      <c r="AC3499" s="15">
        <f t="shared" si="1116"/>
        <v>943.5</v>
      </c>
      <c r="AD3499" s="48">
        <f>(ROUND(AC3499-AC3488,1)/AC3488)</f>
        <v>0.15909090909090909</v>
      </c>
      <c r="AE3499" s="111"/>
      <c r="AF3499" s="60"/>
    </row>
    <row r="3500" spans="1:32">
      <c r="A3500" s="99"/>
      <c r="B3500" s="91"/>
      <c r="C3500" s="21" t="s">
        <v>329</v>
      </c>
      <c r="D3500" s="12">
        <v>185</v>
      </c>
      <c r="E3500" s="12">
        <v>0</v>
      </c>
      <c r="F3500" s="12">
        <v>0</v>
      </c>
      <c r="G3500" s="12">
        <v>0</v>
      </c>
      <c r="H3500" s="12">
        <v>0</v>
      </c>
      <c r="I3500" s="13">
        <v>60</v>
      </c>
      <c r="J3500" s="13">
        <v>0</v>
      </c>
      <c r="K3500" s="13">
        <v>0</v>
      </c>
      <c r="L3500" s="13">
        <v>60</v>
      </c>
      <c r="M3500" s="13">
        <v>0</v>
      </c>
      <c r="N3500" s="14">
        <f>D3500*$D$15</f>
        <v>277.5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666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2"/>
        <v>943.5</v>
      </c>
      <c r="Y3500" s="14">
        <f t="shared" si="1113"/>
        <v>0</v>
      </c>
      <c r="Z3500" s="14">
        <f t="shared" si="1114"/>
        <v>0</v>
      </c>
      <c r="AA3500" s="14">
        <f t="shared" si="1115"/>
        <v>0</v>
      </c>
      <c r="AB3500" s="14">
        <f t="shared" si="1117"/>
        <v>0</v>
      </c>
      <c r="AC3500" s="15">
        <f t="shared" si="1116"/>
        <v>943.5</v>
      </c>
      <c r="AD3500" s="48">
        <f>(ROUND(AC3500-AC3488,1)/AC3488)</f>
        <v>0.15909090909090909</v>
      </c>
      <c r="AE3500" s="113"/>
      <c r="AF3500" s="60"/>
    </row>
    <row r="3501" spans="1:32">
      <c r="A3501" s="99"/>
      <c r="B3501" s="91"/>
      <c r="C3501" s="21" t="s">
        <v>325</v>
      </c>
      <c r="D3501" s="12">
        <v>185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38</v>
      </c>
      <c r="K3501" s="13">
        <v>0</v>
      </c>
      <c r="L3501" s="13">
        <v>0</v>
      </c>
      <c r="M3501" s="13">
        <v>0</v>
      </c>
      <c r="N3501" s="14">
        <f>D3501*$D$16</f>
        <v>296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</f>
        <v>571.28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2"/>
        <v>867.28</v>
      </c>
      <c r="Y3501" s="14">
        <f t="shared" si="1113"/>
        <v>0</v>
      </c>
      <c r="Z3501" s="14">
        <f t="shared" si="1114"/>
        <v>0</v>
      </c>
      <c r="AA3501" s="14">
        <f t="shared" si="1115"/>
        <v>0</v>
      </c>
      <c r="AB3501" s="14">
        <f t="shared" si="1117"/>
        <v>0</v>
      </c>
      <c r="AC3501" s="15">
        <f t="shared" si="1116"/>
        <v>867.3</v>
      </c>
      <c r="AD3501" s="48">
        <f>(ROUND(AC3501-AC3488,1)/AC3488)</f>
        <v>6.5479115479115474E-2</v>
      </c>
      <c r="AE3501" s="113"/>
      <c r="AF3501" s="60"/>
    </row>
    <row r="3502" spans="1:32">
      <c r="A3502" s="99"/>
      <c r="B3502" s="91"/>
      <c r="C3502" s="21" t="s">
        <v>326</v>
      </c>
      <c r="D3502" s="12">
        <v>185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0</v>
      </c>
      <c r="K3502" s="13">
        <v>0</v>
      </c>
      <c r="L3502" s="13">
        <v>0</v>
      </c>
      <c r="M3502" s="13">
        <v>0</v>
      </c>
      <c r="N3502" s="14">
        <f>D3502*$D$17</f>
        <v>296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</f>
        <v>725.2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2"/>
        <v>1021.2</v>
      </c>
      <c r="Y3502" s="14">
        <f t="shared" si="1113"/>
        <v>0</v>
      </c>
      <c r="Z3502" s="14">
        <f t="shared" si="1114"/>
        <v>0</v>
      </c>
      <c r="AA3502" s="14">
        <f t="shared" si="1115"/>
        <v>0</v>
      </c>
      <c r="AB3502" s="14">
        <f t="shared" si="1117"/>
        <v>0</v>
      </c>
      <c r="AC3502" s="15">
        <f t="shared" si="1116"/>
        <v>1021.2</v>
      </c>
      <c r="AD3502" s="48">
        <f>(ROUND(AC3502-AC3488,1)/AC3488)</f>
        <v>0.25454545454545452</v>
      </c>
      <c r="AE3502" s="113" t="s">
        <v>799</v>
      </c>
      <c r="AF3502" s="60"/>
    </row>
    <row r="3503" spans="1:32">
      <c r="A3503" s="106" t="s">
        <v>0</v>
      </c>
      <c r="B3503" s="92" t="s">
        <v>332</v>
      </c>
      <c r="C3503" s="50" t="s">
        <v>241</v>
      </c>
      <c r="D3503" s="11">
        <v>130</v>
      </c>
      <c r="E3503" s="11">
        <v>0</v>
      </c>
      <c r="F3503" s="11">
        <v>0</v>
      </c>
      <c r="G3503" s="11">
        <v>0</v>
      </c>
      <c r="H3503" s="11">
        <v>0</v>
      </c>
      <c r="I3503" s="51">
        <v>30</v>
      </c>
      <c r="J3503" s="51">
        <v>25</v>
      </c>
      <c r="K3503" s="51">
        <v>50</v>
      </c>
      <c r="L3503" s="51">
        <v>0</v>
      </c>
      <c r="M3503" s="51">
        <v>0</v>
      </c>
      <c r="N3503" s="52">
        <f>D3503*$D$3</f>
        <v>260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(N3503/100)*(I3503*$I$3)+(N3503/100)*(J3503*$J$3)+(N3503/100)*(K3503*$L$3)</f>
        <v>546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27" si="1118">N3503+S3503</f>
        <v>806</v>
      </c>
      <c r="Y3503" s="52">
        <f t="shared" ref="Y3503:Y3532" si="1119">O3503+T3503</f>
        <v>0</v>
      </c>
      <c r="Z3503" s="52">
        <f t="shared" ref="Z3503:Z3532" si="1120">P3503+U3503</f>
        <v>0</v>
      </c>
      <c r="AA3503" s="52">
        <f t="shared" ref="AA3503:AA3532" si="1121">Q3503+V3503</f>
        <v>0</v>
      </c>
      <c r="AB3503" s="52">
        <f>R3503+W3503</f>
        <v>0</v>
      </c>
      <c r="AC3503" s="53">
        <f>ROUND(X3503+Y3503+Z3503+AA3503+AB3503,1)</f>
        <v>806</v>
      </c>
      <c r="AD3503" s="58" t="s">
        <v>328</v>
      </c>
      <c r="AE3503" s="113"/>
      <c r="AF3503" s="60"/>
    </row>
    <row r="3504" spans="1:32">
      <c r="A3504" s="99" t="s">
        <v>800</v>
      </c>
      <c r="B3504" s="93">
        <v>12</v>
      </c>
      <c r="C3504" s="21" t="s">
        <v>324</v>
      </c>
      <c r="D3504" s="12">
        <v>130</v>
      </c>
      <c r="E3504" s="12">
        <v>0</v>
      </c>
      <c r="F3504" s="12">
        <v>0</v>
      </c>
      <c r="G3504" s="12">
        <v>0</v>
      </c>
      <c r="H3504" s="12">
        <v>0</v>
      </c>
      <c r="I3504" s="13">
        <v>55</v>
      </c>
      <c r="J3504" s="13">
        <v>40</v>
      </c>
      <c r="K3504" s="13">
        <v>50</v>
      </c>
      <c r="L3504" s="13">
        <v>0</v>
      </c>
      <c r="M3504" s="13">
        <v>0</v>
      </c>
      <c r="N3504" s="14">
        <f>D3504*$D$4</f>
        <v>208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(N3504/100)*(I3504*$I$4)+(N3504/100)*(J3504*$J$4)+(N3504/100)*(K3504*$L$4)</f>
        <v>702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8"/>
        <v>910</v>
      </c>
      <c r="Y3504" s="14">
        <f t="shared" si="1119"/>
        <v>0</v>
      </c>
      <c r="Z3504" s="14">
        <f t="shared" si="1120"/>
        <v>0</v>
      </c>
      <c r="AA3504" s="14">
        <f t="shared" si="1121"/>
        <v>0</v>
      </c>
      <c r="AB3504" s="14">
        <f>R3504+W3504</f>
        <v>0</v>
      </c>
      <c r="AC3504" s="15">
        <f>ROUND(X3504+Y3504+Z3504+AA3504+AB3504,1)</f>
        <v>910</v>
      </c>
      <c r="AD3504" s="48">
        <f>(ROUND(AC3504-AC3503,1)/AC3503)</f>
        <v>0.12903225806451613</v>
      </c>
      <c r="AE3504" s="113"/>
      <c r="AF3504" s="60"/>
    </row>
    <row r="3505" spans="1:32">
      <c r="A3505" s="99" t="s">
        <v>801</v>
      </c>
      <c r="B3505" s="93">
        <v>0</v>
      </c>
      <c r="C3505" s="21" t="s">
        <v>834</v>
      </c>
      <c r="D3505" s="12">
        <v>130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25</v>
      </c>
      <c r="K3505" s="13">
        <v>50</v>
      </c>
      <c r="L3505" s="13">
        <v>0</v>
      </c>
      <c r="M3505" s="13">
        <v>0</v>
      </c>
      <c r="N3505" s="14">
        <f>D3505*$D$5</f>
        <v>260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(N3505/100)*(I3505*$I$5)+(N3505/100)*(J3505*$J$5)+(N3505/100)*(K3505*$L$5)</f>
        <v>491.4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8"/>
        <v>751.4</v>
      </c>
      <c r="Y3505" s="14">
        <f t="shared" si="1119"/>
        <v>0</v>
      </c>
      <c r="Z3505" s="14">
        <f t="shared" si="1120"/>
        <v>0</v>
      </c>
      <c r="AA3505" s="14">
        <f t="shared" si="1121"/>
        <v>0</v>
      </c>
      <c r="AB3505" s="14">
        <f>R3505+W3505</f>
        <v>0</v>
      </c>
      <c r="AC3505" s="15">
        <f t="shared" ref="AC3505:AC3517" si="1122">ROUND(X3505+Y3505+Z3505+AA3505+AB3505,1)</f>
        <v>751.4</v>
      </c>
      <c r="AD3505" s="48">
        <f>(ROUND(AC3505-AC3503,1)/AC3503)</f>
        <v>-6.7741935483870974E-2</v>
      </c>
      <c r="AE3505" s="113"/>
      <c r="AF3505" s="60"/>
    </row>
    <row r="3506" spans="1:32">
      <c r="A3506" s="99" t="s">
        <v>802</v>
      </c>
      <c r="B3506" s="93">
        <v>20</v>
      </c>
      <c r="C3506" s="21" t="s">
        <v>337</v>
      </c>
      <c r="D3506" s="12">
        <v>130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25</v>
      </c>
      <c r="K3506" s="13">
        <v>50</v>
      </c>
      <c r="L3506" s="13">
        <v>0</v>
      </c>
      <c r="M3506" s="13">
        <v>0</v>
      </c>
      <c r="N3506" s="14">
        <f>D3506*$D$6</f>
        <v>260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(N3506/100)*(I3506*$I$6)+(N3506/100)*(J3506*$J$6)+(N3506/100)*(K3506*$L$6)</f>
        <v>491.4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8"/>
        <v>751.4</v>
      </c>
      <c r="Y3506" s="14">
        <f t="shared" si="1119"/>
        <v>0</v>
      </c>
      <c r="Z3506" s="14">
        <f t="shared" si="1120"/>
        <v>0</v>
      </c>
      <c r="AA3506" s="14">
        <f t="shared" si="1121"/>
        <v>0</v>
      </c>
      <c r="AB3506" s="14">
        <f t="shared" ref="AB3506:AB3517" si="1123">R3506+W3506</f>
        <v>0</v>
      </c>
      <c r="AC3506" s="15">
        <f t="shared" si="1122"/>
        <v>751.4</v>
      </c>
      <c r="AD3506" s="48">
        <f>(ROUND(AC3506-AC3503,1)/AC3503)</f>
        <v>-6.7741935483870974E-2</v>
      </c>
      <c r="AE3506" s="113"/>
      <c r="AF3506" s="60"/>
    </row>
    <row r="3507" spans="1:32">
      <c r="A3507" s="99" t="s">
        <v>803</v>
      </c>
      <c r="B3507" s="93">
        <v>0</v>
      </c>
      <c r="C3507" s="21" t="s">
        <v>338</v>
      </c>
      <c r="D3507" s="12">
        <v>130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25</v>
      </c>
      <c r="K3507" s="13">
        <v>50</v>
      </c>
      <c r="L3507" s="13">
        <v>0</v>
      </c>
      <c r="M3507" s="13">
        <v>0</v>
      </c>
      <c r="N3507" s="14">
        <f>D3507*$D$7</f>
        <v>260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(N3507/100)*(I3507*$I$7)+(N3507/100)*(J3507*$J$7)+(N3507/100)*(K3507*$L$7)</f>
        <v>491.4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8"/>
        <v>751.4</v>
      </c>
      <c r="Y3507" s="14">
        <f t="shared" si="1119"/>
        <v>0</v>
      </c>
      <c r="Z3507" s="14">
        <f t="shared" si="1120"/>
        <v>0</v>
      </c>
      <c r="AA3507" s="14">
        <f t="shared" si="1121"/>
        <v>0</v>
      </c>
      <c r="AB3507" s="14">
        <f t="shared" si="1123"/>
        <v>0</v>
      </c>
      <c r="AC3507" s="15">
        <f t="shared" si="1122"/>
        <v>751.4</v>
      </c>
      <c r="AD3507" s="48">
        <f>(ROUND(AC3507-AC3503,1)/AC3503)</f>
        <v>-6.7741935483870974E-2</v>
      </c>
      <c r="AE3507" s="113"/>
      <c r="AF3507" s="60"/>
    </row>
    <row r="3508" spans="1:32">
      <c r="A3508" s="99" t="s">
        <v>653</v>
      </c>
      <c r="B3508" s="93"/>
      <c r="C3508" s="21" t="s">
        <v>339</v>
      </c>
      <c r="D3508" s="12">
        <v>130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25</v>
      </c>
      <c r="K3508" s="13">
        <v>50</v>
      </c>
      <c r="L3508" s="13">
        <v>0</v>
      </c>
      <c r="M3508" s="13">
        <v>0</v>
      </c>
      <c r="N3508" s="14">
        <f>D3508*$D$8</f>
        <v>260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(N3508/100)*(I3508*$I$8)+(N3508/100)*(J3508*$J$8)+(N3508/100)*(K3508*$L$8)</f>
        <v>491.4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8"/>
        <v>751.4</v>
      </c>
      <c r="Y3508" s="14">
        <f t="shared" si="1119"/>
        <v>0</v>
      </c>
      <c r="Z3508" s="14">
        <f t="shared" si="1120"/>
        <v>0</v>
      </c>
      <c r="AA3508" s="14">
        <f t="shared" si="1121"/>
        <v>0</v>
      </c>
      <c r="AB3508" s="14">
        <f t="shared" si="1123"/>
        <v>0</v>
      </c>
      <c r="AC3508" s="15">
        <f t="shared" si="1122"/>
        <v>751.4</v>
      </c>
      <c r="AD3508" s="48">
        <f>(ROUND(AC3508-AC3503,1)/AC3503)</f>
        <v>-6.7741935483870974E-2</v>
      </c>
      <c r="AE3508" s="113"/>
      <c r="AF3508" s="60"/>
    </row>
    <row r="3509" spans="1:32">
      <c r="A3509" s="99" t="s">
        <v>594</v>
      </c>
      <c r="B3509" s="93"/>
      <c r="C3509" s="21" t="s">
        <v>1</v>
      </c>
      <c r="D3509" s="12">
        <v>65</v>
      </c>
      <c r="E3509" s="12">
        <v>220</v>
      </c>
      <c r="F3509" s="12">
        <v>0</v>
      </c>
      <c r="G3509" s="12">
        <v>0</v>
      </c>
      <c r="H3509" s="12">
        <v>0</v>
      </c>
      <c r="I3509" s="13">
        <v>30</v>
      </c>
      <c r="J3509" s="13">
        <v>25</v>
      </c>
      <c r="K3509" s="13">
        <v>50</v>
      </c>
      <c r="L3509" s="13">
        <v>0</v>
      </c>
      <c r="M3509" s="13">
        <v>0</v>
      </c>
      <c r="N3509" s="14">
        <f>D3509*$D$9</f>
        <v>84.5</v>
      </c>
      <c r="O3509" s="14">
        <f>E3509*$E$9</f>
        <v>330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(N3509/100)*(I3509*$I$9)+(N3509/100)*(J3509*$J$9)+(N3509/100)*(K3509*$L$9)</f>
        <v>177.45</v>
      </c>
      <c r="T3509" s="14">
        <f>(O3509/100)*(K3509*$K$9)</f>
        <v>330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8"/>
        <v>261.95</v>
      </c>
      <c r="Y3509" s="14">
        <f t="shared" si="1119"/>
        <v>660</v>
      </c>
      <c r="Z3509" s="14">
        <f t="shared" si="1120"/>
        <v>0</v>
      </c>
      <c r="AA3509" s="14">
        <f t="shared" si="1121"/>
        <v>0</v>
      </c>
      <c r="AB3509" s="14">
        <f t="shared" si="1123"/>
        <v>0</v>
      </c>
      <c r="AC3509" s="15">
        <f t="shared" si="1122"/>
        <v>922</v>
      </c>
      <c r="AD3509" s="48">
        <f>(ROUND(AC3509-AC3503,1)/AC3503)</f>
        <v>0.14392059553349876</v>
      </c>
      <c r="AE3509" s="113"/>
      <c r="AF3509" s="60"/>
    </row>
    <row r="3510" spans="1:32">
      <c r="A3510" s="99" t="s">
        <v>829</v>
      </c>
      <c r="B3510" s="93"/>
      <c r="C3510" s="21" t="s">
        <v>2</v>
      </c>
      <c r="D3510" s="12">
        <v>65</v>
      </c>
      <c r="E3510" s="12">
        <v>0</v>
      </c>
      <c r="F3510" s="12">
        <v>235</v>
      </c>
      <c r="G3510" s="12">
        <v>0</v>
      </c>
      <c r="H3510" s="12">
        <v>0</v>
      </c>
      <c r="I3510" s="13">
        <v>30</v>
      </c>
      <c r="J3510" s="13">
        <v>25</v>
      </c>
      <c r="K3510" s="13">
        <v>25</v>
      </c>
      <c r="L3510" s="13">
        <v>25</v>
      </c>
      <c r="M3510" s="13">
        <v>0</v>
      </c>
      <c r="N3510" s="14">
        <f>D3510*$D$10</f>
        <v>84.5</v>
      </c>
      <c r="O3510" s="14">
        <f>E3510*$E$10</f>
        <v>0</v>
      </c>
      <c r="P3510" s="14">
        <f>F3510*$F$10</f>
        <v>352.5</v>
      </c>
      <c r="Q3510" s="14">
        <f>G3510*$G$10</f>
        <v>0</v>
      </c>
      <c r="R3510" s="14">
        <f>H3510*$H$10</f>
        <v>0</v>
      </c>
      <c r="S3510" s="14">
        <f>(N3510/100)*(I3510*$I$10)+(N3510/100)*(J3510*$J$10)+(N3510/100)*(K3510*$L$10)</f>
        <v>135.19999999999999</v>
      </c>
      <c r="T3510" s="14">
        <f>(O3510/100)*(K3510*$J$10)</f>
        <v>0</v>
      </c>
      <c r="U3510" s="14">
        <f>(P3510/100)*(K3510*$K$10)+(P3510/100)*(L3510*$L$10)</f>
        <v>352.5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8"/>
        <v>219.7</v>
      </c>
      <c r="Y3510" s="14">
        <f t="shared" si="1119"/>
        <v>0</v>
      </c>
      <c r="Z3510" s="14">
        <f t="shared" si="1120"/>
        <v>705</v>
      </c>
      <c r="AA3510" s="14">
        <f t="shared" si="1121"/>
        <v>0</v>
      </c>
      <c r="AB3510" s="14">
        <f t="shared" si="1123"/>
        <v>0</v>
      </c>
      <c r="AC3510" s="15">
        <f t="shared" si="1122"/>
        <v>924.7</v>
      </c>
      <c r="AD3510" s="48">
        <f>(ROUND(AC3510-AC3503,1)/AC3503)</f>
        <v>0.14727047146401986</v>
      </c>
      <c r="AE3510" s="113"/>
      <c r="AF3510" s="60"/>
    </row>
    <row r="3511" spans="1:32">
      <c r="A3511" s="99" t="s">
        <v>830</v>
      </c>
      <c r="B3511" s="93"/>
      <c r="C3511" s="21" t="s">
        <v>3</v>
      </c>
      <c r="D3511" s="12">
        <v>65</v>
      </c>
      <c r="E3511" s="12">
        <v>0</v>
      </c>
      <c r="F3511" s="12">
        <v>0</v>
      </c>
      <c r="G3511" s="12">
        <v>248</v>
      </c>
      <c r="H3511" s="12">
        <v>0</v>
      </c>
      <c r="I3511" s="13">
        <v>30</v>
      </c>
      <c r="J3511" s="13">
        <v>25</v>
      </c>
      <c r="K3511" s="13">
        <v>0</v>
      </c>
      <c r="L3511" s="13">
        <v>50</v>
      </c>
      <c r="M3511" s="13">
        <v>0</v>
      </c>
      <c r="N3511" s="14">
        <f>D3511*$D$11</f>
        <v>84.5</v>
      </c>
      <c r="O3511" s="14">
        <f>E3511*$E$11</f>
        <v>0</v>
      </c>
      <c r="P3511" s="14">
        <f>F3511*$F$11</f>
        <v>0</v>
      </c>
      <c r="Q3511" s="14">
        <f>G3511*$G$11</f>
        <v>372</v>
      </c>
      <c r="R3511" s="14">
        <f>H3511*$H$11</f>
        <v>0</v>
      </c>
      <c r="S3511" s="14">
        <f>(N3511/100)*(I3511*$I$11)+(N3511/100)*(J3511*$J$11)+(N3511/100)*(K3511*$L$11)</f>
        <v>92.949999999999989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372</v>
      </c>
      <c r="W3511" s="14">
        <f>(R3511/100)*(K3511*$K$11)+(R3511/100)*(L3511*$L$11)</f>
        <v>0</v>
      </c>
      <c r="X3511" s="14">
        <f t="shared" si="1118"/>
        <v>177.45</v>
      </c>
      <c r="Y3511" s="14">
        <f t="shared" si="1119"/>
        <v>0</v>
      </c>
      <c r="Z3511" s="14">
        <f t="shared" si="1120"/>
        <v>0</v>
      </c>
      <c r="AA3511" s="14">
        <f t="shared" si="1121"/>
        <v>744</v>
      </c>
      <c r="AB3511" s="14">
        <f t="shared" si="1123"/>
        <v>0</v>
      </c>
      <c r="AC3511" s="15">
        <f t="shared" si="1122"/>
        <v>921.5</v>
      </c>
      <c r="AD3511" s="48">
        <f>(ROUND(AC3511-AC3503,1)/AC3503)</f>
        <v>0.14330024813895781</v>
      </c>
      <c r="AE3511" s="113"/>
      <c r="AF3511" s="60"/>
    </row>
    <row r="3512" spans="1:32">
      <c r="A3512" s="99" t="s">
        <v>831</v>
      </c>
      <c r="B3512" s="93"/>
      <c r="C3512" s="21" t="s">
        <v>4</v>
      </c>
      <c r="D3512" s="12">
        <v>65</v>
      </c>
      <c r="E3512" s="12">
        <v>0</v>
      </c>
      <c r="F3512" s="12">
        <v>0</v>
      </c>
      <c r="G3512" s="12">
        <v>0</v>
      </c>
      <c r="H3512" s="12">
        <v>235</v>
      </c>
      <c r="I3512" s="13">
        <v>30</v>
      </c>
      <c r="J3512" s="13">
        <v>25</v>
      </c>
      <c r="K3512" s="13">
        <v>25</v>
      </c>
      <c r="L3512" s="13">
        <v>25</v>
      </c>
      <c r="M3512" s="13">
        <v>0</v>
      </c>
      <c r="N3512" s="14">
        <f>D3512*$D$12</f>
        <v>84.5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352.5</v>
      </c>
      <c r="S3512" s="14">
        <f>(N3512/100)*(I3512*$I$12)+(N3512/100)*(J3512*$J$12)+(N3512/100)*(K3512*$L$12)</f>
        <v>135.19999999999999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352.5</v>
      </c>
      <c r="X3512" s="14">
        <f t="shared" si="1118"/>
        <v>219.7</v>
      </c>
      <c r="Y3512" s="14">
        <f t="shared" si="1119"/>
        <v>0</v>
      </c>
      <c r="Z3512" s="14">
        <f t="shared" si="1120"/>
        <v>0</v>
      </c>
      <c r="AA3512" s="14">
        <f t="shared" si="1121"/>
        <v>0</v>
      </c>
      <c r="AB3512" s="14">
        <f t="shared" si="1123"/>
        <v>705</v>
      </c>
      <c r="AC3512" s="15">
        <f t="shared" si="1122"/>
        <v>924.7</v>
      </c>
      <c r="AD3512" s="48">
        <f>(ROUND(AC3512-AC3503,1)/AC3503)</f>
        <v>0.14727047146401986</v>
      </c>
      <c r="AE3512" s="113"/>
      <c r="AF3512" s="60"/>
    </row>
    <row r="3513" spans="1:32">
      <c r="A3513" s="99" t="s">
        <v>832</v>
      </c>
      <c r="B3513" s="93"/>
      <c r="C3513" s="21" t="s">
        <v>327</v>
      </c>
      <c r="D3513" s="12">
        <v>170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25</v>
      </c>
      <c r="K3513" s="13">
        <v>50</v>
      </c>
      <c r="L3513" s="13">
        <v>0</v>
      </c>
      <c r="M3513" s="13">
        <v>25</v>
      </c>
      <c r="N3513" s="14">
        <f>D3513*$D$13</f>
        <v>255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(N3513/100)*(I3513*$I$13)+(N3513/100)*(J3513*$J$13)+(N3513/100)*(M3513*$M$13)+(N3513/100)*(K3513*$K$10)</f>
        <v>663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 t="shared" si="1118"/>
        <v>918</v>
      </c>
      <c r="Y3513" s="14">
        <f t="shared" si="1119"/>
        <v>0</v>
      </c>
      <c r="Z3513" s="14">
        <f t="shared" si="1120"/>
        <v>0</v>
      </c>
      <c r="AA3513" s="14">
        <f t="shared" si="1121"/>
        <v>0</v>
      </c>
      <c r="AB3513" s="14">
        <f t="shared" si="1123"/>
        <v>0</v>
      </c>
      <c r="AC3513" s="15">
        <f t="shared" si="1122"/>
        <v>918</v>
      </c>
      <c r="AD3513" s="48">
        <f>(ROUND(AC3513-AC3503,1)/AC3503)</f>
        <v>0.13895781637717122</v>
      </c>
      <c r="AE3513" s="113"/>
      <c r="AF3513" s="60"/>
    </row>
    <row r="3514" spans="1:32">
      <c r="A3514" s="99" t="s">
        <v>833</v>
      </c>
      <c r="B3514" s="93"/>
      <c r="C3514" s="21" t="s">
        <v>328</v>
      </c>
      <c r="D3514" s="12">
        <v>200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25</v>
      </c>
      <c r="K3514" s="13">
        <v>50</v>
      </c>
      <c r="L3514" s="13">
        <v>0</v>
      </c>
      <c r="M3514" s="13">
        <v>0</v>
      </c>
      <c r="N3514" s="14">
        <f>D3514*$D$14</f>
        <v>300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630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8"/>
        <v>930</v>
      </c>
      <c r="Y3514" s="14">
        <f t="shared" si="1119"/>
        <v>0</v>
      </c>
      <c r="Z3514" s="14">
        <f t="shared" si="1120"/>
        <v>0</v>
      </c>
      <c r="AA3514" s="14">
        <f t="shared" si="1121"/>
        <v>0</v>
      </c>
      <c r="AB3514" s="14">
        <f t="shared" si="1123"/>
        <v>0</v>
      </c>
      <c r="AC3514" s="15">
        <f t="shared" si="1122"/>
        <v>930</v>
      </c>
      <c r="AD3514" s="48">
        <f>(ROUND(AC3514-AC3503,1)/AC3503)</f>
        <v>0.15384615384615385</v>
      </c>
      <c r="AE3514" s="113"/>
      <c r="AF3514" s="60"/>
    </row>
    <row r="3515" spans="1:32">
      <c r="A3515" s="99"/>
      <c r="B3515" s="93"/>
      <c r="C3515" s="21" t="s">
        <v>329</v>
      </c>
      <c r="D3515" s="12">
        <v>200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25</v>
      </c>
      <c r="K3515" s="13">
        <v>0</v>
      </c>
      <c r="L3515" s="13">
        <v>50</v>
      </c>
      <c r="M3515" s="13">
        <v>0</v>
      </c>
      <c r="N3515" s="14">
        <f>D3515*$D$15</f>
        <v>300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630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8"/>
        <v>930</v>
      </c>
      <c r="Y3515" s="14">
        <f t="shared" si="1119"/>
        <v>0</v>
      </c>
      <c r="Z3515" s="14">
        <f t="shared" si="1120"/>
        <v>0</v>
      </c>
      <c r="AA3515" s="14">
        <f t="shared" si="1121"/>
        <v>0</v>
      </c>
      <c r="AB3515" s="14">
        <f t="shared" si="1123"/>
        <v>0</v>
      </c>
      <c r="AC3515" s="15">
        <f t="shared" si="1122"/>
        <v>930</v>
      </c>
      <c r="AD3515" s="48">
        <f>(ROUND(AC3515-AC3503,1)/AC3503)</f>
        <v>0.15384615384615385</v>
      </c>
      <c r="AE3515" s="113"/>
      <c r="AF3515" s="60"/>
    </row>
    <row r="3516" spans="1:32">
      <c r="A3516" s="99"/>
      <c r="B3516" s="93"/>
      <c r="C3516" s="21" t="s">
        <v>325</v>
      </c>
      <c r="D3516" s="12">
        <v>130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56</v>
      </c>
      <c r="K3516" s="13">
        <v>50</v>
      </c>
      <c r="L3516" s="13">
        <v>0</v>
      </c>
      <c r="M3516" s="13">
        <v>0</v>
      </c>
      <c r="N3516" s="14">
        <f>D3516*$D$16</f>
        <v>208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(N3516/100)*(I3516*$I$16)+(N3516/100)*(J3516*$J$16)+(N3516/100)*(K3516*$L$16)</f>
        <v>678.08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8"/>
        <v>886.08</v>
      </c>
      <c r="Y3516" s="14">
        <f t="shared" si="1119"/>
        <v>0</v>
      </c>
      <c r="Z3516" s="14">
        <f t="shared" si="1120"/>
        <v>0</v>
      </c>
      <c r="AA3516" s="14">
        <f t="shared" si="1121"/>
        <v>0</v>
      </c>
      <c r="AB3516" s="14">
        <f t="shared" si="1123"/>
        <v>0</v>
      </c>
      <c r="AC3516" s="15">
        <f t="shared" si="1122"/>
        <v>886.1</v>
      </c>
      <c r="AD3516" s="48">
        <f>(ROUND(AC3516-AC3503,1)/AC3503)</f>
        <v>9.9379652605459057E-2</v>
      </c>
      <c r="AE3516" s="113"/>
      <c r="AF3516" s="60"/>
    </row>
    <row r="3517" spans="1:32">
      <c r="A3517" s="99"/>
      <c r="B3517" s="93"/>
      <c r="C3517" s="21" t="s">
        <v>326</v>
      </c>
      <c r="D3517" s="12">
        <v>130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25</v>
      </c>
      <c r="K3517" s="13">
        <v>50</v>
      </c>
      <c r="L3517" s="13">
        <v>0</v>
      </c>
      <c r="M3517" s="13">
        <v>0</v>
      </c>
      <c r="N3517" s="14">
        <f>D3517*$D$17</f>
        <v>208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(N3517/100)*(I3517*$I$17)+(N3517/100)*(J3517*$J$17)+(N3517/100)*(K3517*$L$17)</f>
        <v>769.6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8"/>
        <v>977.6</v>
      </c>
      <c r="Y3517" s="14">
        <f t="shared" si="1119"/>
        <v>0</v>
      </c>
      <c r="Z3517" s="14">
        <f t="shared" si="1120"/>
        <v>0</v>
      </c>
      <c r="AA3517" s="14">
        <f t="shared" si="1121"/>
        <v>0</v>
      </c>
      <c r="AB3517" s="14">
        <f t="shared" si="1123"/>
        <v>0</v>
      </c>
      <c r="AC3517" s="15">
        <f t="shared" si="1122"/>
        <v>977.6</v>
      </c>
      <c r="AD3517" s="48">
        <f>(ROUND(AC3517-AC3503,1)/AC3503)</f>
        <v>0.2129032258064516</v>
      </c>
      <c r="AE3517" s="113" t="s">
        <v>799</v>
      </c>
      <c r="AF3517" s="60"/>
    </row>
    <row r="3518" spans="1:32">
      <c r="A3518" s="106" t="s">
        <v>0</v>
      </c>
      <c r="B3518" s="90" t="s">
        <v>878</v>
      </c>
      <c r="C3518" s="50" t="s">
        <v>242</v>
      </c>
      <c r="D3518" s="11">
        <v>164</v>
      </c>
      <c r="E3518" s="11">
        <v>0</v>
      </c>
      <c r="F3518" s="11">
        <v>0</v>
      </c>
      <c r="G3518" s="11">
        <v>0</v>
      </c>
      <c r="H3518" s="11">
        <v>0</v>
      </c>
      <c r="I3518" s="51">
        <v>75</v>
      </c>
      <c r="J3518" s="51">
        <v>0</v>
      </c>
      <c r="K3518" s="51">
        <v>0</v>
      </c>
      <c r="L3518" s="51">
        <v>0</v>
      </c>
      <c r="M3518" s="51">
        <v>0</v>
      </c>
      <c r="N3518" s="52">
        <f>D3518*$D$3</f>
        <v>328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491.99999999999994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si="1118"/>
        <v>820</v>
      </c>
      <c r="Y3518" s="52">
        <f t="shared" si="1119"/>
        <v>0</v>
      </c>
      <c r="Z3518" s="52">
        <f t="shared" si="1120"/>
        <v>0</v>
      </c>
      <c r="AA3518" s="52">
        <f t="shared" si="1121"/>
        <v>0</v>
      </c>
      <c r="AB3518" s="52">
        <f>R3518+W3518</f>
        <v>0</v>
      </c>
      <c r="AC3518" s="53">
        <f>ROUND(X3518+Y3518+Z3518+AA3518+AB3518,1)</f>
        <v>820</v>
      </c>
      <c r="AD3518" s="58"/>
      <c r="AE3518" s="113"/>
      <c r="AF3518" s="60"/>
    </row>
    <row r="3519" spans="1:32">
      <c r="A3519" s="99" t="s">
        <v>800</v>
      </c>
      <c r="B3519" s="91">
        <v>50</v>
      </c>
      <c r="C3519" s="21" t="s">
        <v>324</v>
      </c>
      <c r="D3519" s="12">
        <v>164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20</v>
      </c>
      <c r="K3519" s="13">
        <v>0</v>
      </c>
      <c r="L3519" s="13">
        <v>0</v>
      </c>
      <c r="M3519" s="13">
        <v>0</v>
      </c>
      <c r="N3519" s="14">
        <f>D3519*$D$4</f>
        <v>262.40000000000003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656.00000000000011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18"/>
        <v>918.40000000000009</v>
      </c>
      <c r="Y3519" s="14">
        <f t="shared" si="1119"/>
        <v>0</v>
      </c>
      <c r="Z3519" s="14">
        <f t="shared" si="1120"/>
        <v>0</v>
      </c>
      <c r="AA3519" s="14">
        <f t="shared" si="1121"/>
        <v>0</v>
      </c>
      <c r="AB3519" s="14">
        <f>R3519+W3519</f>
        <v>0</v>
      </c>
      <c r="AC3519" s="15">
        <f>ROUND(X3519+Y3519+Z3519+AA3519+AB3519,1)</f>
        <v>918.4</v>
      </c>
      <c r="AD3519" s="48">
        <f>(ROUND(AC3519-AC3518,1)/AC3518)</f>
        <v>0.12000000000000001</v>
      </c>
      <c r="AE3519" s="113"/>
      <c r="AF3519" s="60"/>
    </row>
    <row r="3520" spans="1:32">
      <c r="A3520" s="99" t="s">
        <v>801</v>
      </c>
      <c r="B3520" s="91">
        <v>0</v>
      </c>
      <c r="C3520" s="21" t="s">
        <v>834</v>
      </c>
      <c r="D3520" s="12">
        <v>164</v>
      </c>
      <c r="E3520" s="12">
        <v>0</v>
      </c>
      <c r="F3520" s="12">
        <v>0</v>
      </c>
      <c r="G3520" s="12">
        <v>0</v>
      </c>
      <c r="H3520" s="12">
        <v>0</v>
      </c>
      <c r="I3520" s="13">
        <v>75</v>
      </c>
      <c r="J3520" s="13">
        <v>0</v>
      </c>
      <c r="K3520" s="13">
        <v>0</v>
      </c>
      <c r="L3520" s="13">
        <v>0</v>
      </c>
      <c r="M3520" s="13">
        <v>0</v>
      </c>
      <c r="N3520" s="14">
        <f>D3520*$D$5</f>
        <v>328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442.79999999999995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18"/>
        <v>770.8</v>
      </c>
      <c r="Y3520" s="14">
        <f t="shared" si="1119"/>
        <v>0</v>
      </c>
      <c r="Z3520" s="14">
        <f t="shared" si="1120"/>
        <v>0</v>
      </c>
      <c r="AA3520" s="14">
        <f t="shared" si="1121"/>
        <v>0</v>
      </c>
      <c r="AB3520" s="14">
        <f>R3520+W3520</f>
        <v>0</v>
      </c>
      <c r="AC3520" s="15">
        <f t="shared" ref="AC3520:AC3532" si="1124">ROUND(X3520+Y3520+Z3520+AA3520+AB3520,1)</f>
        <v>770.8</v>
      </c>
      <c r="AD3520" s="48">
        <f>(ROUND(AC3520-AC3518,1)/AC3518)</f>
        <v>-6.0000000000000005E-2</v>
      </c>
      <c r="AE3520" s="113"/>
      <c r="AF3520" s="60"/>
    </row>
    <row r="3521" spans="1:32">
      <c r="A3521" s="99" t="s">
        <v>802</v>
      </c>
      <c r="B3521" s="91">
        <v>0</v>
      </c>
      <c r="C3521" s="21" t="s">
        <v>337</v>
      </c>
      <c r="D3521" s="12">
        <v>164</v>
      </c>
      <c r="E3521" s="12">
        <v>0</v>
      </c>
      <c r="F3521" s="12">
        <v>0</v>
      </c>
      <c r="G3521" s="12">
        <v>0</v>
      </c>
      <c r="H3521" s="12">
        <v>0</v>
      </c>
      <c r="I3521" s="13">
        <v>75</v>
      </c>
      <c r="J3521" s="13">
        <v>0</v>
      </c>
      <c r="K3521" s="13">
        <v>0</v>
      </c>
      <c r="L3521" s="13">
        <v>0</v>
      </c>
      <c r="M3521" s="13">
        <v>0</v>
      </c>
      <c r="N3521" s="14">
        <f>D3521*$D$6</f>
        <v>328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442.79999999999995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18"/>
        <v>770.8</v>
      </c>
      <c r="Y3521" s="14">
        <f t="shared" si="1119"/>
        <v>0</v>
      </c>
      <c r="Z3521" s="14">
        <f t="shared" si="1120"/>
        <v>0</v>
      </c>
      <c r="AA3521" s="14">
        <f t="shared" si="1121"/>
        <v>0</v>
      </c>
      <c r="AB3521" s="14">
        <f t="shared" ref="AB3521:AB3532" si="1125">R3521+W3521</f>
        <v>0</v>
      </c>
      <c r="AC3521" s="15">
        <f t="shared" si="1124"/>
        <v>770.8</v>
      </c>
      <c r="AD3521" s="48">
        <f>(ROUND(AC3521-AC3518,1)/AC3518)</f>
        <v>-6.0000000000000005E-2</v>
      </c>
      <c r="AE3521" s="113"/>
      <c r="AF3521" s="60"/>
    </row>
    <row r="3522" spans="1:32">
      <c r="A3522" s="99" t="s">
        <v>803</v>
      </c>
      <c r="B3522" s="91">
        <v>0</v>
      </c>
      <c r="C3522" s="21" t="s">
        <v>338</v>
      </c>
      <c r="D3522" s="12">
        <v>164</v>
      </c>
      <c r="E3522" s="12">
        <v>0</v>
      </c>
      <c r="F3522" s="12">
        <v>0</v>
      </c>
      <c r="G3522" s="12">
        <v>0</v>
      </c>
      <c r="H3522" s="12">
        <v>0</v>
      </c>
      <c r="I3522" s="13">
        <v>75</v>
      </c>
      <c r="J3522" s="13">
        <v>0</v>
      </c>
      <c r="K3522" s="13">
        <v>0</v>
      </c>
      <c r="L3522" s="13">
        <v>0</v>
      </c>
      <c r="M3522" s="13">
        <v>0</v>
      </c>
      <c r="N3522" s="14">
        <f>D3522*$D$7</f>
        <v>328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442.79999999999995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18"/>
        <v>770.8</v>
      </c>
      <c r="Y3522" s="14">
        <f t="shared" si="1119"/>
        <v>0</v>
      </c>
      <c r="Z3522" s="14">
        <f t="shared" si="1120"/>
        <v>0</v>
      </c>
      <c r="AA3522" s="14">
        <f t="shared" si="1121"/>
        <v>0</v>
      </c>
      <c r="AB3522" s="14">
        <f t="shared" si="1125"/>
        <v>0</v>
      </c>
      <c r="AC3522" s="15">
        <f t="shared" si="1124"/>
        <v>770.8</v>
      </c>
      <c r="AD3522" s="48">
        <f>(ROUND(AC3522-AC3518,1)/AC3518)</f>
        <v>-6.0000000000000005E-2</v>
      </c>
      <c r="AE3522" s="113"/>
      <c r="AF3522" s="60"/>
    </row>
    <row r="3523" spans="1:32">
      <c r="A3523" s="99" t="s">
        <v>653</v>
      </c>
      <c r="B3523" s="91"/>
      <c r="C3523" s="21" t="s">
        <v>339</v>
      </c>
      <c r="D3523" s="12">
        <v>164</v>
      </c>
      <c r="E3523" s="12">
        <v>0</v>
      </c>
      <c r="F3523" s="12">
        <v>0</v>
      </c>
      <c r="G3523" s="12">
        <v>0</v>
      </c>
      <c r="H3523" s="12">
        <v>0</v>
      </c>
      <c r="I3523" s="13">
        <v>75</v>
      </c>
      <c r="J3523" s="13">
        <v>0</v>
      </c>
      <c r="K3523" s="13">
        <v>0</v>
      </c>
      <c r="L3523" s="13">
        <v>0</v>
      </c>
      <c r="M3523" s="13">
        <v>0</v>
      </c>
      <c r="N3523" s="14">
        <f>D3523*$D$8</f>
        <v>328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442.79999999999995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18"/>
        <v>770.8</v>
      </c>
      <c r="Y3523" s="14">
        <f t="shared" si="1119"/>
        <v>0</v>
      </c>
      <c r="Z3523" s="14">
        <f t="shared" si="1120"/>
        <v>0</v>
      </c>
      <c r="AA3523" s="14">
        <f t="shared" si="1121"/>
        <v>0</v>
      </c>
      <c r="AB3523" s="14">
        <f t="shared" si="1125"/>
        <v>0</v>
      </c>
      <c r="AC3523" s="15">
        <f t="shared" si="1124"/>
        <v>770.8</v>
      </c>
      <c r="AD3523" s="48">
        <f>(ROUND(AC3523-AC3518,1)/AC3518)</f>
        <v>-6.0000000000000005E-2</v>
      </c>
      <c r="AE3523" s="113"/>
      <c r="AF3523" s="60"/>
    </row>
    <row r="3524" spans="1:32">
      <c r="A3524" s="99" t="s">
        <v>594</v>
      </c>
      <c r="B3524" s="91"/>
      <c r="C3524" s="21" t="s">
        <v>1</v>
      </c>
      <c r="D3524" s="12">
        <v>82</v>
      </c>
      <c r="E3524" s="12">
        <v>180</v>
      </c>
      <c r="F3524" s="12">
        <v>0</v>
      </c>
      <c r="G3524" s="12">
        <v>0</v>
      </c>
      <c r="H3524" s="12">
        <v>0</v>
      </c>
      <c r="I3524" s="13">
        <v>75</v>
      </c>
      <c r="J3524" s="13">
        <v>0</v>
      </c>
      <c r="K3524" s="13">
        <v>80</v>
      </c>
      <c r="L3524" s="13">
        <v>0</v>
      </c>
      <c r="M3524" s="13">
        <v>0</v>
      </c>
      <c r="N3524" s="14">
        <f>D3524*$D$9</f>
        <v>106.60000000000001</v>
      </c>
      <c r="O3524" s="14">
        <f>E3524*$E$9</f>
        <v>270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159.9</v>
      </c>
      <c r="T3524" s="14">
        <f>(O3524/100)*(K3524*$K$9)</f>
        <v>432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18"/>
        <v>266.5</v>
      </c>
      <c r="Y3524" s="14">
        <f t="shared" si="1119"/>
        <v>702</v>
      </c>
      <c r="Z3524" s="14">
        <f t="shared" si="1120"/>
        <v>0</v>
      </c>
      <c r="AA3524" s="14">
        <f t="shared" si="1121"/>
        <v>0</v>
      </c>
      <c r="AB3524" s="14">
        <f t="shared" si="1125"/>
        <v>0</v>
      </c>
      <c r="AC3524" s="15">
        <f t="shared" si="1124"/>
        <v>968.5</v>
      </c>
      <c r="AD3524" s="48">
        <f>(ROUND(AC3524-AC3518,1)/AC3518)</f>
        <v>0.18109756097560975</v>
      </c>
      <c r="AE3524" s="113"/>
      <c r="AF3524" s="60"/>
    </row>
    <row r="3525" spans="1:32">
      <c r="A3525" s="99" t="s">
        <v>829</v>
      </c>
      <c r="B3525" s="91"/>
      <c r="C3525" s="21" t="s">
        <v>2</v>
      </c>
      <c r="D3525" s="12">
        <v>82</v>
      </c>
      <c r="E3525" s="12">
        <v>0</v>
      </c>
      <c r="F3525" s="12">
        <v>180</v>
      </c>
      <c r="G3525" s="12">
        <v>0</v>
      </c>
      <c r="H3525" s="12">
        <v>0</v>
      </c>
      <c r="I3525" s="13">
        <v>75</v>
      </c>
      <c r="J3525" s="13">
        <v>0</v>
      </c>
      <c r="K3525" s="13">
        <v>40</v>
      </c>
      <c r="L3525" s="13">
        <v>40</v>
      </c>
      <c r="M3525" s="13">
        <v>0</v>
      </c>
      <c r="N3525" s="14">
        <f>D3525*$D$10</f>
        <v>106.60000000000001</v>
      </c>
      <c r="O3525" s="14">
        <f>E3525*$E$10</f>
        <v>0</v>
      </c>
      <c r="P3525" s="14">
        <f>F3525*$F$10</f>
        <v>270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159.9</v>
      </c>
      <c r="T3525" s="14">
        <f>(O3525/100)*(K3525*$J$10)</f>
        <v>0</v>
      </c>
      <c r="U3525" s="14">
        <f>(P3525/100)*(K3525*$K$10)+(P3525/100)*(L3525*$L$10)</f>
        <v>432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18"/>
        <v>266.5</v>
      </c>
      <c r="Y3525" s="14">
        <f t="shared" si="1119"/>
        <v>0</v>
      </c>
      <c r="Z3525" s="14">
        <f t="shared" si="1120"/>
        <v>702</v>
      </c>
      <c r="AA3525" s="14">
        <f t="shared" si="1121"/>
        <v>0</v>
      </c>
      <c r="AB3525" s="14">
        <f t="shared" si="1125"/>
        <v>0</v>
      </c>
      <c r="AC3525" s="15">
        <f t="shared" si="1124"/>
        <v>968.5</v>
      </c>
      <c r="AD3525" s="48">
        <f>(ROUND(AC3525-AC3518,1)/AC3518)</f>
        <v>0.18109756097560975</v>
      </c>
      <c r="AE3525" s="113"/>
      <c r="AF3525" s="60"/>
    </row>
    <row r="3526" spans="1:32">
      <c r="A3526" s="99" t="s">
        <v>830</v>
      </c>
      <c r="B3526" s="91"/>
      <c r="C3526" s="21" t="s">
        <v>3</v>
      </c>
      <c r="D3526" s="12">
        <v>82</v>
      </c>
      <c r="E3526" s="12">
        <v>0</v>
      </c>
      <c r="F3526" s="12">
        <v>0</v>
      </c>
      <c r="G3526" s="12">
        <v>180</v>
      </c>
      <c r="H3526" s="12">
        <v>0</v>
      </c>
      <c r="I3526" s="13">
        <v>75</v>
      </c>
      <c r="J3526" s="13">
        <v>0</v>
      </c>
      <c r="K3526" s="13">
        <v>0</v>
      </c>
      <c r="L3526" s="13">
        <v>80</v>
      </c>
      <c r="M3526" s="13">
        <v>0</v>
      </c>
      <c r="N3526" s="14">
        <f>D3526*$D$11</f>
        <v>106.60000000000001</v>
      </c>
      <c r="O3526" s="14">
        <f>E3526*$E$11</f>
        <v>0</v>
      </c>
      <c r="P3526" s="14">
        <f>F3526*$F$11</f>
        <v>0</v>
      </c>
      <c r="Q3526" s="14">
        <f>G3526*$G$11</f>
        <v>270</v>
      </c>
      <c r="R3526" s="14">
        <f>H3526*$H$11</f>
        <v>0</v>
      </c>
      <c r="S3526" s="14">
        <f>(N3526/100)*(I3526*$I$11)+(N3526/100)*(J3526*$J$11)</f>
        <v>159.9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432</v>
      </c>
      <c r="W3526" s="14">
        <f>(R3526/100)*(K3526*$K$11)+(R3526/100)*(L3526*$L$11)</f>
        <v>0</v>
      </c>
      <c r="X3526" s="14">
        <f t="shared" si="1118"/>
        <v>266.5</v>
      </c>
      <c r="Y3526" s="14">
        <f t="shared" si="1119"/>
        <v>0</v>
      </c>
      <c r="Z3526" s="14">
        <f t="shared" si="1120"/>
        <v>0</v>
      </c>
      <c r="AA3526" s="14">
        <f t="shared" si="1121"/>
        <v>702</v>
      </c>
      <c r="AB3526" s="14">
        <f t="shared" si="1125"/>
        <v>0</v>
      </c>
      <c r="AC3526" s="15">
        <f t="shared" si="1124"/>
        <v>968.5</v>
      </c>
      <c r="AD3526" s="48">
        <f>(ROUND(AC3526-AC3518,1)/AC3518)</f>
        <v>0.18109756097560975</v>
      </c>
      <c r="AE3526" s="113"/>
      <c r="AF3526" s="60"/>
    </row>
    <row r="3527" spans="1:32">
      <c r="A3527" s="99" t="s">
        <v>831</v>
      </c>
      <c r="B3527" s="91"/>
      <c r="C3527" s="21" t="s">
        <v>4</v>
      </c>
      <c r="D3527" s="12">
        <v>82</v>
      </c>
      <c r="E3527" s="12">
        <v>0</v>
      </c>
      <c r="F3527" s="12">
        <v>0</v>
      </c>
      <c r="G3527" s="12">
        <v>0</v>
      </c>
      <c r="H3527" s="12">
        <v>180</v>
      </c>
      <c r="I3527" s="13">
        <v>75</v>
      </c>
      <c r="J3527" s="13">
        <v>0</v>
      </c>
      <c r="K3527" s="13">
        <v>40</v>
      </c>
      <c r="L3527" s="13">
        <v>40</v>
      </c>
      <c r="M3527" s="13">
        <v>0</v>
      </c>
      <c r="N3527" s="14">
        <f>D3527*$D$12</f>
        <v>106.60000000000001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270</v>
      </c>
      <c r="S3527" s="14">
        <f>(N3527/100)*(I3527*$I$12)+(N3527/100)*(J3527*$J$12)</f>
        <v>159.9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432</v>
      </c>
      <c r="X3527" s="14">
        <f t="shared" si="1118"/>
        <v>266.5</v>
      </c>
      <c r="Y3527" s="14">
        <f t="shared" si="1119"/>
        <v>0</v>
      </c>
      <c r="Z3527" s="14">
        <f t="shared" si="1120"/>
        <v>0</v>
      </c>
      <c r="AA3527" s="14">
        <f t="shared" si="1121"/>
        <v>0</v>
      </c>
      <c r="AB3527" s="14">
        <f t="shared" si="1125"/>
        <v>702</v>
      </c>
      <c r="AC3527" s="15">
        <f t="shared" si="1124"/>
        <v>968.5</v>
      </c>
      <c r="AD3527" s="48">
        <f>(ROUND(AC3527-AC3518,1)/AC3518)</f>
        <v>0.18109756097560975</v>
      </c>
      <c r="AE3527" s="113"/>
      <c r="AF3527" s="60"/>
    </row>
    <row r="3528" spans="1:32">
      <c r="A3528" s="99" t="s">
        <v>832</v>
      </c>
      <c r="B3528" s="91"/>
      <c r="C3528" s="21" t="s">
        <v>327</v>
      </c>
      <c r="D3528" s="12">
        <v>164</v>
      </c>
      <c r="E3528" s="12">
        <v>0</v>
      </c>
      <c r="F3528" s="12">
        <v>0</v>
      </c>
      <c r="G3528" s="12">
        <v>0</v>
      </c>
      <c r="H3528" s="12">
        <v>0</v>
      </c>
      <c r="I3528" s="13">
        <v>75</v>
      </c>
      <c r="J3528" s="13">
        <v>0</v>
      </c>
      <c r="K3528" s="13">
        <v>0</v>
      </c>
      <c r="L3528" s="13">
        <v>0</v>
      </c>
      <c r="M3528" s="13">
        <v>70</v>
      </c>
      <c r="N3528" s="14">
        <f>D3528*$D$13</f>
        <v>246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713.4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959.4</v>
      </c>
      <c r="Y3528" s="14">
        <f t="shared" si="1119"/>
        <v>0</v>
      </c>
      <c r="Z3528" s="14">
        <f t="shared" si="1120"/>
        <v>0</v>
      </c>
      <c r="AA3528" s="14">
        <f t="shared" si="1121"/>
        <v>0</v>
      </c>
      <c r="AB3528" s="14">
        <f t="shared" si="1125"/>
        <v>0</v>
      </c>
      <c r="AC3528" s="15">
        <f t="shared" si="1124"/>
        <v>959.4</v>
      </c>
      <c r="AD3528" s="48">
        <f>(ROUND(AC3528-AC3518,1)/AC3518)</f>
        <v>0.17</v>
      </c>
      <c r="AE3528" s="113"/>
      <c r="AF3528" s="60"/>
    </row>
    <row r="3529" spans="1:32">
      <c r="A3529" s="99" t="s">
        <v>833</v>
      </c>
      <c r="B3529" s="91"/>
      <c r="C3529" s="21" t="s">
        <v>328</v>
      </c>
      <c r="D3529" s="12">
        <v>164</v>
      </c>
      <c r="E3529" s="12">
        <v>0</v>
      </c>
      <c r="F3529" s="12">
        <v>0</v>
      </c>
      <c r="G3529" s="12">
        <v>0</v>
      </c>
      <c r="H3529" s="12">
        <v>0</v>
      </c>
      <c r="I3529" s="13">
        <v>75</v>
      </c>
      <c r="J3529" s="13">
        <v>0</v>
      </c>
      <c r="K3529" s="13">
        <v>70</v>
      </c>
      <c r="L3529" s="13">
        <v>0</v>
      </c>
      <c r="M3529" s="13">
        <v>0</v>
      </c>
      <c r="N3529" s="14">
        <f>D3529*$D$14</f>
        <v>246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713.4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ref="X3529:X3532" si="1126">N3529+S3529</f>
        <v>959.4</v>
      </c>
      <c r="Y3529" s="14">
        <f t="shared" si="1119"/>
        <v>0</v>
      </c>
      <c r="Z3529" s="14">
        <f t="shared" si="1120"/>
        <v>0</v>
      </c>
      <c r="AA3529" s="14">
        <f t="shared" si="1121"/>
        <v>0</v>
      </c>
      <c r="AB3529" s="14">
        <f t="shared" si="1125"/>
        <v>0</v>
      </c>
      <c r="AC3529" s="15">
        <f t="shared" si="1124"/>
        <v>959.4</v>
      </c>
      <c r="AD3529" s="48">
        <f>(ROUND(AC3529-AC3518,1)/AC3518)</f>
        <v>0.17</v>
      </c>
      <c r="AE3529" s="113"/>
      <c r="AF3529" s="60"/>
    </row>
    <row r="3530" spans="1:32">
      <c r="A3530" s="99"/>
      <c r="B3530" s="91"/>
      <c r="C3530" s="21" t="s">
        <v>329</v>
      </c>
      <c r="D3530" s="12">
        <v>164</v>
      </c>
      <c r="E3530" s="12">
        <v>0</v>
      </c>
      <c r="F3530" s="12">
        <v>0</v>
      </c>
      <c r="G3530" s="12">
        <v>0</v>
      </c>
      <c r="H3530" s="12">
        <v>0</v>
      </c>
      <c r="I3530" s="13">
        <v>75</v>
      </c>
      <c r="J3530" s="13">
        <v>0</v>
      </c>
      <c r="K3530" s="13">
        <v>0</v>
      </c>
      <c r="L3530" s="13">
        <v>70</v>
      </c>
      <c r="M3530" s="13">
        <v>0</v>
      </c>
      <c r="N3530" s="14">
        <f>D3530*$D$15</f>
        <v>246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713.4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6"/>
        <v>959.4</v>
      </c>
      <c r="Y3530" s="14">
        <f t="shared" si="1119"/>
        <v>0</v>
      </c>
      <c r="Z3530" s="14">
        <f t="shared" si="1120"/>
        <v>0</v>
      </c>
      <c r="AA3530" s="14">
        <f t="shared" si="1121"/>
        <v>0</v>
      </c>
      <c r="AB3530" s="14">
        <f t="shared" si="1125"/>
        <v>0</v>
      </c>
      <c r="AC3530" s="15">
        <f t="shared" si="1124"/>
        <v>959.4</v>
      </c>
      <c r="AD3530" s="48">
        <f>(ROUND(AC3530-AC3518,1)/AC3518)</f>
        <v>0.17</v>
      </c>
      <c r="AE3530" s="113"/>
      <c r="AF3530" s="60"/>
    </row>
    <row r="3531" spans="1:32">
      <c r="A3531" s="99"/>
      <c r="B3531" s="91"/>
      <c r="C3531" s="21" t="s">
        <v>325</v>
      </c>
      <c r="D3531" s="12">
        <v>164</v>
      </c>
      <c r="E3531" s="12">
        <v>0</v>
      </c>
      <c r="F3531" s="12">
        <v>0</v>
      </c>
      <c r="G3531" s="12">
        <v>0</v>
      </c>
      <c r="H3531" s="12">
        <v>0</v>
      </c>
      <c r="I3531" s="13">
        <v>75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262.40000000000003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656.00000000000011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6"/>
        <v>918.40000000000009</v>
      </c>
      <c r="Y3531" s="14">
        <f t="shared" si="1119"/>
        <v>0</v>
      </c>
      <c r="Z3531" s="14">
        <f t="shared" si="1120"/>
        <v>0</v>
      </c>
      <c r="AA3531" s="14">
        <f t="shared" si="1121"/>
        <v>0</v>
      </c>
      <c r="AB3531" s="14">
        <f t="shared" si="1125"/>
        <v>0</v>
      </c>
      <c r="AC3531" s="15">
        <f t="shared" si="1124"/>
        <v>918.4</v>
      </c>
      <c r="AD3531" s="48">
        <f>(ROUND(AC3531-AC3518,1)/AC3518)</f>
        <v>0.12000000000000001</v>
      </c>
      <c r="AE3531" s="113"/>
      <c r="AF3531" s="60"/>
    </row>
    <row r="3532" spans="1:32">
      <c r="A3532" s="99"/>
      <c r="B3532" s="91"/>
      <c r="C3532" s="21" t="s">
        <v>326</v>
      </c>
      <c r="D3532" s="12">
        <v>164</v>
      </c>
      <c r="E3532" s="12">
        <v>0</v>
      </c>
      <c r="F3532" s="12">
        <v>0</v>
      </c>
      <c r="G3532" s="12">
        <v>0</v>
      </c>
      <c r="H3532" s="12">
        <v>0</v>
      </c>
      <c r="I3532" s="13">
        <v>80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D3532*$D$17</f>
        <v>262.40000000000003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734.72000000000014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6"/>
        <v>997.12000000000012</v>
      </c>
      <c r="Y3532" s="14">
        <f t="shared" si="1119"/>
        <v>0</v>
      </c>
      <c r="Z3532" s="14">
        <f t="shared" si="1120"/>
        <v>0</v>
      </c>
      <c r="AA3532" s="14">
        <f t="shared" si="1121"/>
        <v>0</v>
      </c>
      <c r="AB3532" s="14">
        <f t="shared" si="1125"/>
        <v>0</v>
      </c>
      <c r="AC3532" s="15">
        <f t="shared" si="1124"/>
        <v>997.1</v>
      </c>
      <c r="AD3532" s="48">
        <f>(ROUND(AC3532-AC3518,1)/AC3518)</f>
        <v>0.21597560975609756</v>
      </c>
      <c r="AE3532" s="113" t="s">
        <v>799</v>
      </c>
      <c r="AF3532" s="60"/>
    </row>
    <row r="3533" spans="1:32">
      <c r="A3533" s="106" t="s">
        <v>0</v>
      </c>
      <c r="B3533" s="92" t="s">
        <v>879</v>
      </c>
      <c r="C3533" s="50" t="s">
        <v>241</v>
      </c>
      <c r="D3533" s="11">
        <v>155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10</v>
      </c>
      <c r="K3533" s="51">
        <v>0</v>
      </c>
      <c r="L3533" s="51">
        <v>0</v>
      </c>
      <c r="M3533" s="51">
        <v>0</v>
      </c>
      <c r="N3533" s="52">
        <f>D3533*$D$3</f>
        <v>310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806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806</v>
      </c>
      <c r="AD3533" s="58"/>
      <c r="AE3533" s="113"/>
      <c r="AF3533" s="60"/>
    </row>
    <row r="3534" spans="1:32">
      <c r="A3534" s="99" t="s">
        <v>800</v>
      </c>
      <c r="B3534" s="93">
        <v>38</v>
      </c>
      <c r="C3534" s="21" t="s">
        <v>324</v>
      </c>
      <c r="D3534" s="12">
        <v>155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30</v>
      </c>
      <c r="K3534" s="13">
        <v>0</v>
      </c>
      <c r="L3534" s="13">
        <v>0</v>
      </c>
      <c r="M3534" s="13">
        <v>0</v>
      </c>
      <c r="N3534" s="14">
        <f>D3534*$D$4</f>
        <v>248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682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930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930</v>
      </c>
      <c r="AD3534" s="48">
        <f>(ROUND(AC3534-AC3533,1)/AC3533)</f>
        <v>0.15384615384615385</v>
      </c>
      <c r="AE3534" s="113"/>
      <c r="AF3534" s="60"/>
    </row>
    <row r="3535" spans="1:32">
      <c r="A3535" s="99" t="s">
        <v>801</v>
      </c>
      <c r="B3535" s="93">
        <v>12</v>
      </c>
      <c r="C3535" s="21" t="s">
        <v>834</v>
      </c>
      <c r="D3535" s="12">
        <v>155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10</v>
      </c>
      <c r="K3535" s="13">
        <v>0</v>
      </c>
      <c r="L3535" s="13">
        <v>0</v>
      </c>
      <c r="M3535" s="13">
        <v>0</v>
      </c>
      <c r="N3535" s="14">
        <f>D3535*$D$5</f>
        <v>310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446.40000000000003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756.40000000000009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756.4</v>
      </c>
      <c r="AD3535" s="48">
        <f>(ROUND(AC3535-AC3533,1)/AC3533)</f>
        <v>-6.1538461538461542E-2</v>
      </c>
      <c r="AE3535" s="113"/>
      <c r="AF3535" s="60"/>
    </row>
    <row r="3536" spans="1:32">
      <c r="A3536" s="99" t="s">
        <v>802</v>
      </c>
      <c r="B3536" s="93">
        <v>0</v>
      </c>
      <c r="C3536" s="21" t="s">
        <v>337</v>
      </c>
      <c r="D3536" s="12">
        <v>155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10</v>
      </c>
      <c r="K3536" s="13">
        <v>0</v>
      </c>
      <c r="L3536" s="13">
        <v>0</v>
      </c>
      <c r="M3536" s="13">
        <v>0</v>
      </c>
      <c r="N3536" s="14">
        <f>D3536*$D$6</f>
        <v>310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446.40000000000003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756.40000000000009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756.4</v>
      </c>
      <c r="AD3536" s="48">
        <f>(ROUND(AC3536-AC3533,1)/AC3533)</f>
        <v>-6.1538461538461542E-2</v>
      </c>
      <c r="AE3536" s="113"/>
      <c r="AF3536" s="60"/>
    </row>
    <row r="3537" spans="1:32">
      <c r="A3537" s="99" t="s">
        <v>803</v>
      </c>
      <c r="B3537" s="93">
        <v>0</v>
      </c>
      <c r="C3537" s="21" t="s">
        <v>338</v>
      </c>
      <c r="D3537" s="12">
        <v>155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10</v>
      </c>
      <c r="K3537" s="13">
        <v>0</v>
      </c>
      <c r="L3537" s="13">
        <v>0</v>
      </c>
      <c r="M3537" s="13">
        <v>0</v>
      </c>
      <c r="N3537" s="14">
        <f>D3537*$D$7</f>
        <v>310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446.40000000000003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756.40000000000009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756.4</v>
      </c>
      <c r="AD3537" s="48">
        <f>(ROUND(AC3537-AC3533,1)/AC3533)</f>
        <v>-6.1538461538461542E-2</v>
      </c>
      <c r="AE3537" s="113"/>
      <c r="AF3537" s="60"/>
    </row>
    <row r="3538" spans="1:32">
      <c r="A3538" s="99" t="s">
        <v>653</v>
      </c>
      <c r="B3538" s="93"/>
      <c r="C3538" s="21" t="s">
        <v>339</v>
      </c>
      <c r="D3538" s="12">
        <v>155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10</v>
      </c>
      <c r="K3538" s="13">
        <v>0</v>
      </c>
      <c r="L3538" s="13">
        <v>0</v>
      </c>
      <c r="M3538" s="13">
        <v>0</v>
      </c>
      <c r="N3538" s="14">
        <f>D3538*$D$8</f>
        <v>310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446.40000000000003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756.40000000000009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756.4</v>
      </c>
      <c r="AD3538" s="48">
        <f>(ROUND(AC3538-AC3533,1)/AC3533)</f>
        <v>-6.1538461538461542E-2</v>
      </c>
      <c r="AE3538" s="113"/>
      <c r="AF3538" s="60"/>
    </row>
    <row r="3539" spans="1:32">
      <c r="A3539" s="99" t="s">
        <v>594</v>
      </c>
      <c r="B3539" s="93"/>
      <c r="C3539" s="21" t="s">
        <v>1</v>
      </c>
      <c r="D3539" s="12">
        <v>72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10</v>
      </c>
      <c r="K3539" s="13">
        <v>90</v>
      </c>
      <c r="L3539" s="13">
        <v>0</v>
      </c>
      <c r="M3539" s="13">
        <v>0</v>
      </c>
      <c r="N3539" s="14">
        <f>D3539*$D$9</f>
        <v>93.600000000000009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149.76000000000002</v>
      </c>
      <c r="T3539" s="14">
        <f>(O3539/100)*(K3539*$K$9)</f>
        <v>458.99999999999994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243.36</v>
      </c>
      <c r="Y3539" s="14">
        <f t="shared" si="1128"/>
        <v>714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957.4</v>
      </c>
      <c r="AD3539" s="48">
        <f>(ROUND(AC3539-AC3533,1)/AC3533)</f>
        <v>0.18784119106699754</v>
      </c>
      <c r="AE3539" s="113"/>
      <c r="AF3539" s="60"/>
    </row>
    <row r="3540" spans="1:32">
      <c r="A3540" s="99" t="s">
        <v>829</v>
      </c>
      <c r="B3540" s="93"/>
      <c r="C3540" s="21" t="s">
        <v>2</v>
      </c>
      <c r="D3540" s="12">
        <v>72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10</v>
      </c>
      <c r="K3540" s="13">
        <v>45</v>
      </c>
      <c r="L3540" s="13">
        <v>45</v>
      </c>
      <c r="M3540" s="13">
        <v>0</v>
      </c>
      <c r="N3540" s="14">
        <f>D3540*$D$10</f>
        <v>93.600000000000009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149.76000000000002</v>
      </c>
      <c r="T3540" s="14">
        <f>(O3540/100)*(K3540*$J$10)</f>
        <v>0</v>
      </c>
      <c r="U3540" s="14">
        <f>(P3540/100)*(K3540*$K$10)+(P3540/100)*(L3540*$L$10)</f>
        <v>458.99999999999994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243.36</v>
      </c>
      <c r="Y3540" s="14">
        <f t="shared" si="1128"/>
        <v>0</v>
      </c>
      <c r="Z3540" s="14">
        <f t="shared" si="1129"/>
        <v>714</v>
      </c>
      <c r="AA3540" s="14">
        <f t="shared" si="1130"/>
        <v>0</v>
      </c>
      <c r="AB3540" s="14">
        <f t="shared" si="1132"/>
        <v>0</v>
      </c>
      <c r="AC3540" s="15">
        <f t="shared" si="1131"/>
        <v>957.4</v>
      </c>
      <c r="AD3540" s="48">
        <f>(ROUND(AC3540-AC3533,1)/AC3533)</f>
        <v>0.18784119106699754</v>
      </c>
      <c r="AE3540" s="113"/>
      <c r="AF3540" s="60"/>
    </row>
    <row r="3541" spans="1:32">
      <c r="A3541" s="99" t="s">
        <v>830</v>
      </c>
      <c r="B3541" s="93"/>
      <c r="C3541" s="21" t="s">
        <v>3</v>
      </c>
      <c r="D3541" s="12">
        <v>72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10</v>
      </c>
      <c r="K3541" s="13">
        <v>0</v>
      </c>
      <c r="L3541" s="13">
        <v>90</v>
      </c>
      <c r="M3541" s="13">
        <v>0</v>
      </c>
      <c r="N3541" s="14">
        <f>D3541*$D$11</f>
        <v>93.600000000000009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149.76000000000002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458.99999999999994</v>
      </c>
      <c r="W3541" s="14">
        <f>(R3541/100)*(K3541*$K$11)+(R3541/100)*(L3541*$L$11)</f>
        <v>0</v>
      </c>
      <c r="X3541" s="14">
        <f t="shared" si="1127"/>
        <v>243.36</v>
      </c>
      <c r="Y3541" s="14">
        <f t="shared" si="1128"/>
        <v>0</v>
      </c>
      <c r="Z3541" s="14">
        <f t="shared" si="1129"/>
        <v>0</v>
      </c>
      <c r="AA3541" s="14">
        <f t="shared" si="1130"/>
        <v>714</v>
      </c>
      <c r="AB3541" s="14">
        <f t="shared" si="1132"/>
        <v>0</v>
      </c>
      <c r="AC3541" s="15">
        <f t="shared" si="1131"/>
        <v>957.4</v>
      </c>
      <c r="AD3541" s="48">
        <f>(ROUND(AC3541-AC3533,1)/AC3533)</f>
        <v>0.18784119106699754</v>
      </c>
      <c r="AE3541" s="113"/>
      <c r="AF3541" s="60"/>
    </row>
    <row r="3542" spans="1:32">
      <c r="A3542" s="99" t="s">
        <v>831</v>
      </c>
      <c r="B3542" s="93"/>
      <c r="C3542" s="21" t="s">
        <v>4</v>
      </c>
      <c r="D3542" s="12">
        <v>72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10</v>
      </c>
      <c r="K3542" s="13">
        <v>45</v>
      </c>
      <c r="L3542" s="13">
        <v>45</v>
      </c>
      <c r="M3542" s="13">
        <v>0</v>
      </c>
      <c r="N3542" s="14">
        <f>D3542*$D$12</f>
        <v>93.600000000000009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149.76000000000002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458.99999999999994</v>
      </c>
      <c r="X3542" s="14">
        <f t="shared" si="1127"/>
        <v>243.36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714</v>
      </c>
      <c r="AC3542" s="15">
        <f t="shared" si="1131"/>
        <v>957.4</v>
      </c>
      <c r="AD3542" s="48">
        <f>(ROUND(AC3542-AC3533,1)/AC3533)</f>
        <v>0.18784119106699754</v>
      </c>
      <c r="AE3542" s="113"/>
      <c r="AF3542" s="60"/>
    </row>
    <row r="3543" spans="1:32">
      <c r="A3543" s="99" t="s">
        <v>832</v>
      </c>
      <c r="B3543" s="93"/>
      <c r="C3543" s="21" t="s">
        <v>327</v>
      </c>
      <c r="D3543" s="12">
        <v>155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10</v>
      </c>
      <c r="K3543" s="13">
        <v>0</v>
      </c>
      <c r="L3543" s="13">
        <v>0</v>
      </c>
      <c r="M3543" s="13">
        <v>70</v>
      </c>
      <c r="N3543" s="14">
        <f>D3543*$D$13</f>
        <v>232.5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697.5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930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930</v>
      </c>
      <c r="AD3543" s="48">
        <f>(ROUND(AC3543-AC3533,1)/AC3533)</f>
        <v>0.15384615384615385</v>
      </c>
      <c r="AE3543" s="113"/>
      <c r="AF3543" s="60"/>
    </row>
    <row r="3544" spans="1:32">
      <c r="A3544" s="99" t="s">
        <v>833</v>
      </c>
      <c r="B3544" s="93"/>
      <c r="C3544" s="21" t="s">
        <v>328</v>
      </c>
      <c r="D3544" s="12">
        <v>155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10</v>
      </c>
      <c r="K3544" s="13">
        <v>70</v>
      </c>
      <c r="L3544" s="13">
        <v>0</v>
      </c>
      <c r="M3544" s="13">
        <v>0</v>
      </c>
      <c r="N3544" s="14">
        <f>D3544*$D$14</f>
        <v>232.5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697.5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930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930</v>
      </c>
      <c r="AD3544" s="48">
        <f>(ROUND(AC3544-AC3533,1)/AC3533)</f>
        <v>0.15384615384615385</v>
      </c>
      <c r="AE3544" s="113"/>
      <c r="AF3544" s="60"/>
    </row>
    <row r="3545" spans="1:32">
      <c r="A3545" s="99"/>
      <c r="B3545" s="93"/>
      <c r="C3545" s="21" t="s">
        <v>329</v>
      </c>
      <c r="D3545" s="12">
        <v>155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10</v>
      </c>
      <c r="K3545" s="13">
        <v>0</v>
      </c>
      <c r="L3545" s="13">
        <v>70</v>
      </c>
      <c r="M3545" s="13">
        <v>0</v>
      </c>
      <c r="N3545" s="14">
        <f>D3545*$D$15</f>
        <v>232.5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697.5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930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930</v>
      </c>
      <c r="AD3545" s="48">
        <f>(ROUND(AC3545-AC3533,1)/AC3533)</f>
        <v>0.15384615384615385</v>
      </c>
      <c r="AE3545" s="113"/>
      <c r="AF3545" s="60"/>
    </row>
    <row r="3546" spans="1:32">
      <c r="A3546" s="99"/>
      <c r="B3546" s="93"/>
      <c r="C3546" s="21" t="s">
        <v>325</v>
      </c>
      <c r="D3546" s="12">
        <v>155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248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607.6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855.6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855.6</v>
      </c>
      <c r="AD3546" s="48">
        <f>(ROUND(AC3546-AC3533,1)/AC3533)</f>
        <v>6.1538461538461542E-2</v>
      </c>
      <c r="AE3546" s="113"/>
      <c r="AF3546" s="60"/>
    </row>
    <row r="3547" spans="1:32">
      <c r="A3547" s="99"/>
      <c r="B3547" s="93"/>
      <c r="C3547" s="21" t="s">
        <v>326</v>
      </c>
      <c r="D3547" s="12">
        <v>155</v>
      </c>
      <c r="E3547" s="12">
        <v>0</v>
      </c>
      <c r="F3547" s="12">
        <v>0</v>
      </c>
      <c r="G3547" s="12">
        <v>0</v>
      </c>
      <c r="H3547" s="12">
        <v>0</v>
      </c>
      <c r="I3547" s="13">
        <v>85</v>
      </c>
      <c r="J3547" s="13">
        <v>10</v>
      </c>
      <c r="K3547" s="13">
        <v>0</v>
      </c>
      <c r="L3547" s="13">
        <v>0</v>
      </c>
      <c r="M3547" s="13">
        <v>0</v>
      </c>
      <c r="N3547" s="14">
        <f>D3547*$D$17</f>
        <v>248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762.59999999999991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1010.5999999999999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1010.6</v>
      </c>
      <c r="AD3547" s="48">
        <f>(ROUND(AC3547-AC3533,1)/AC3533)</f>
        <v>0.25384615384615383</v>
      </c>
      <c r="AE3547" s="113" t="s">
        <v>799</v>
      </c>
      <c r="AF3547" s="60"/>
    </row>
    <row r="3548" spans="1:32">
      <c r="A3548" s="106" t="s">
        <v>0</v>
      </c>
      <c r="B3548" s="90" t="s">
        <v>880</v>
      </c>
      <c r="C3548" s="50" t="s">
        <v>241</v>
      </c>
      <c r="D3548" s="11">
        <v>170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0</v>
      </c>
      <c r="K3548" s="51">
        <v>0</v>
      </c>
      <c r="L3548" s="51">
        <v>0</v>
      </c>
      <c r="M3548" s="51">
        <v>0</v>
      </c>
      <c r="N3548" s="52">
        <f>D3548*$D$3</f>
        <v>340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476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3">N3548+S3548</f>
        <v>816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0</v>
      </c>
      <c r="AC3548" s="53">
        <f>ROUND(X3548+Y3548+Z3548+AA3548+AB3548,1)</f>
        <v>816</v>
      </c>
      <c r="AD3548" s="58"/>
      <c r="AE3548" s="113"/>
      <c r="AF3548" s="60"/>
    </row>
    <row r="3549" spans="1:32">
      <c r="A3549" s="99" t="s">
        <v>800</v>
      </c>
      <c r="B3549" s="91">
        <v>40</v>
      </c>
      <c r="C3549" s="21" t="s">
        <v>324</v>
      </c>
      <c r="D3549" s="12">
        <v>170</v>
      </c>
      <c r="E3549" s="12">
        <v>0</v>
      </c>
      <c r="F3549" s="12">
        <v>0</v>
      </c>
      <c r="G3549" s="12">
        <v>0</v>
      </c>
      <c r="H3549" s="12">
        <v>0</v>
      </c>
      <c r="I3549" s="13">
        <v>75</v>
      </c>
      <c r="J3549" s="13">
        <v>20</v>
      </c>
      <c r="K3549" s="13">
        <v>0</v>
      </c>
      <c r="L3549" s="13">
        <v>0</v>
      </c>
      <c r="M3549" s="13">
        <v>0</v>
      </c>
      <c r="N3549" s="14">
        <f>D3549*$D$4</f>
        <v>272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646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3"/>
        <v>918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0</v>
      </c>
      <c r="AC3549" s="15">
        <f>ROUND(X3549+Y3549+Z3549+AA3549+AB3549,1)</f>
        <v>918</v>
      </c>
      <c r="AD3549" s="48">
        <f>(ROUND(AC3549-AC3548,1)/AC3548)</f>
        <v>0.125</v>
      </c>
      <c r="AE3549" s="113"/>
      <c r="AF3549" s="60"/>
    </row>
    <row r="3550" spans="1:32">
      <c r="A3550" s="99" t="s">
        <v>801</v>
      </c>
      <c r="B3550" s="91">
        <v>0</v>
      </c>
      <c r="C3550" s="21" t="s">
        <v>834</v>
      </c>
      <c r="D3550" s="12">
        <v>170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0</v>
      </c>
      <c r="K3550" s="13">
        <v>0</v>
      </c>
      <c r="L3550" s="13">
        <v>0</v>
      </c>
      <c r="M3550" s="13">
        <v>0</v>
      </c>
      <c r="N3550" s="14">
        <f>D3550*$D$5</f>
        <v>340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428.4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3"/>
        <v>768.4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0</v>
      </c>
      <c r="AC3550" s="15">
        <f t="shared" ref="AC3550:AC3562" si="1137">ROUND(X3550+Y3550+Z3550+AA3550+AB3550,1)</f>
        <v>768.4</v>
      </c>
      <c r="AD3550" s="48">
        <f>(ROUND(AC3550-AC3548,1)/AC3548)</f>
        <v>-5.8333333333333334E-2</v>
      </c>
      <c r="AE3550" s="113"/>
      <c r="AF3550" s="60"/>
    </row>
    <row r="3551" spans="1:32">
      <c r="A3551" s="99" t="s">
        <v>802</v>
      </c>
      <c r="B3551" s="91">
        <v>0</v>
      </c>
      <c r="C3551" s="21" t="s">
        <v>337</v>
      </c>
      <c r="D3551" s="12">
        <v>170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0</v>
      </c>
      <c r="K3551" s="13">
        <v>0</v>
      </c>
      <c r="L3551" s="13">
        <v>0</v>
      </c>
      <c r="M3551" s="13">
        <v>0</v>
      </c>
      <c r="N3551" s="14">
        <f>D3551*$D$6</f>
        <v>340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428.4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3"/>
        <v>768.4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0</v>
      </c>
      <c r="AC3551" s="15">
        <f t="shared" si="1137"/>
        <v>768.4</v>
      </c>
      <c r="AD3551" s="48">
        <f>(ROUND(AC3551-AC3548,1)/AC3548)</f>
        <v>-5.8333333333333334E-2</v>
      </c>
      <c r="AE3551" s="113"/>
      <c r="AF3551" s="60"/>
    </row>
    <row r="3552" spans="1:32">
      <c r="A3552" s="99" t="s">
        <v>803</v>
      </c>
      <c r="B3552" s="91">
        <v>0</v>
      </c>
      <c r="C3552" s="21" t="s">
        <v>338</v>
      </c>
      <c r="D3552" s="12">
        <v>170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0</v>
      </c>
      <c r="K3552" s="13">
        <v>0</v>
      </c>
      <c r="L3552" s="13">
        <v>0</v>
      </c>
      <c r="M3552" s="13">
        <v>0</v>
      </c>
      <c r="N3552" s="14">
        <f>D3552*$D$7</f>
        <v>340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428.4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3"/>
        <v>768.4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0</v>
      </c>
      <c r="AC3552" s="15">
        <f t="shared" si="1137"/>
        <v>768.4</v>
      </c>
      <c r="AD3552" s="48">
        <f>(ROUND(AC3552-AC3548,1)/AC3548)</f>
        <v>-5.8333333333333334E-2</v>
      </c>
      <c r="AE3552" s="113"/>
      <c r="AF3552" s="60"/>
    </row>
    <row r="3553" spans="1:32">
      <c r="A3553" s="99" t="s">
        <v>653</v>
      </c>
      <c r="B3553" s="91"/>
      <c r="C3553" s="21" t="s">
        <v>339</v>
      </c>
      <c r="D3553" s="12">
        <v>170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0</v>
      </c>
      <c r="K3553" s="13">
        <v>0</v>
      </c>
      <c r="L3553" s="13">
        <v>0</v>
      </c>
      <c r="M3553" s="13">
        <v>0</v>
      </c>
      <c r="N3553" s="14">
        <f>D3553*$D$8</f>
        <v>340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428.4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3"/>
        <v>768.4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0</v>
      </c>
      <c r="AC3553" s="15">
        <f t="shared" si="1137"/>
        <v>768.4</v>
      </c>
      <c r="AD3553" s="48">
        <f>(ROUND(AC3553-AC3548,1)/AC3548)</f>
        <v>-5.8333333333333334E-2</v>
      </c>
      <c r="AE3553" s="113"/>
      <c r="AF3553" s="60"/>
    </row>
    <row r="3554" spans="1:32">
      <c r="A3554" s="99" t="s">
        <v>594</v>
      </c>
      <c r="B3554" s="91"/>
      <c r="C3554" s="21" t="s">
        <v>1</v>
      </c>
      <c r="D3554" s="12">
        <v>85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0</v>
      </c>
      <c r="K3554" s="13">
        <v>74</v>
      </c>
      <c r="L3554" s="13">
        <v>0</v>
      </c>
      <c r="M3554" s="13">
        <v>0</v>
      </c>
      <c r="N3554" s="14">
        <f>D3554*$D$9</f>
        <v>110.5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154.69999999999999</v>
      </c>
      <c r="T3554" s="14">
        <f>(O3554/100)*(K3554*$K$9)</f>
        <v>377.4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265.2</v>
      </c>
      <c r="Y3554" s="14">
        <f t="shared" si="1134"/>
        <v>632.4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897.6</v>
      </c>
      <c r="AD3554" s="48">
        <f>(ROUND(AC3554-AC3548,1)/AC3548)</f>
        <v>9.9999999999999992E-2</v>
      </c>
      <c r="AE3554" s="113"/>
      <c r="AF3554" s="60"/>
    </row>
    <row r="3555" spans="1:32">
      <c r="A3555" s="99" t="s">
        <v>829</v>
      </c>
      <c r="B3555" s="91"/>
      <c r="C3555" s="21" t="s">
        <v>2</v>
      </c>
      <c r="D3555" s="12">
        <v>85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0</v>
      </c>
      <c r="K3555" s="13">
        <v>37</v>
      </c>
      <c r="L3555" s="13">
        <v>37</v>
      </c>
      <c r="M3555" s="13">
        <v>0</v>
      </c>
      <c r="N3555" s="14">
        <f>D3555*$D$10</f>
        <v>110.5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154.69999999999999</v>
      </c>
      <c r="T3555" s="14">
        <f>(O3555/100)*(K3555*$J$10)</f>
        <v>0</v>
      </c>
      <c r="U3555" s="14">
        <f>(P3555/100)*(K3555*$K$10)+(P3555/100)*(L3555*$L$10)</f>
        <v>377.4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265.2</v>
      </c>
      <c r="Y3555" s="14">
        <f t="shared" si="1134"/>
        <v>0</v>
      </c>
      <c r="Z3555" s="14">
        <f t="shared" si="1135"/>
        <v>632.4</v>
      </c>
      <c r="AA3555" s="14">
        <f t="shared" si="1136"/>
        <v>0</v>
      </c>
      <c r="AB3555" s="14">
        <f t="shared" si="1138"/>
        <v>0</v>
      </c>
      <c r="AC3555" s="15">
        <f t="shared" si="1137"/>
        <v>897.6</v>
      </c>
      <c r="AD3555" s="48">
        <f>(ROUND(AC3555-AC3548,1)/AC3548)</f>
        <v>9.9999999999999992E-2</v>
      </c>
      <c r="AE3555" s="113"/>
      <c r="AF3555" s="60"/>
    </row>
    <row r="3556" spans="1:32">
      <c r="A3556" s="99" t="s">
        <v>830</v>
      </c>
      <c r="B3556" s="91"/>
      <c r="C3556" s="21" t="s">
        <v>3</v>
      </c>
      <c r="D3556" s="12">
        <v>85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0</v>
      </c>
      <c r="K3556" s="13">
        <v>0</v>
      </c>
      <c r="L3556" s="13">
        <v>74</v>
      </c>
      <c r="M3556" s="13">
        <v>0</v>
      </c>
      <c r="N3556" s="14">
        <f>D3556*$D$11</f>
        <v>110.5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154.69999999999999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377.4</v>
      </c>
      <c r="W3556" s="14">
        <f>(R3556/100)*(K3556*$K$11)+(R3556/100)*(L3556*$L$11)</f>
        <v>0</v>
      </c>
      <c r="X3556" s="14">
        <f t="shared" si="1133"/>
        <v>265.2</v>
      </c>
      <c r="Y3556" s="14">
        <f t="shared" si="1134"/>
        <v>0</v>
      </c>
      <c r="Z3556" s="14">
        <f t="shared" si="1135"/>
        <v>0</v>
      </c>
      <c r="AA3556" s="14">
        <f t="shared" si="1136"/>
        <v>632.4</v>
      </c>
      <c r="AB3556" s="14">
        <f t="shared" si="1138"/>
        <v>0</v>
      </c>
      <c r="AC3556" s="15">
        <f t="shared" si="1137"/>
        <v>897.6</v>
      </c>
      <c r="AD3556" s="48">
        <f>(ROUND(AC3556-AC3548,1)/AC3548)</f>
        <v>9.9999999999999992E-2</v>
      </c>
      <c r="AE3556" s="113"/>
      <c r="AF3556" s="60"/>
    </row>
    <row r="3557" spans="1:32">
      <c r="A3557" s="99" t="s">
        <v>831</v>
      </c>
      <c r="B3557" s="91"/>
      <c r="C3557" s="21" t="s">
        <v>4</v>
      </c>
      <c r="D3557" s="12">
        <v>85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0</v>
      </c>
      <c r="K3557" s="13">
        <v>37</v>
      </c>
      <c r="L3557" s="13">
        <v>37</v>
      </c>
      <c r="M3557" s="13">
        <v>0</v>
      </c>
      <c r="N3557" s="14">
        <f>D3557*$D$12</f>
        <v>110.5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154.69999999999999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377.4</v>
      </c>
      <c r="X3557" s="14">
        <f t="shared" si="1133"/>
        <v>265.2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632.4</v>
      </c>
      <c r="AC3557" s="15">
        <f t="shared" si="1137"/>
        <v>897.6</v>
      </c>
      <c r="AD3557" s="48">
        <f>(ROUND(AC3557-AC3548,1)/AC3548)</f>
        <v>9.9999999999999992E-2</v>
      </c>
      <c r="AE3557" s="113"/>
      <c r="AF3557" s="60"/>
    </row>
    <row r="3558" spans="1:32">
      <c r="A3558" s="99" t="s">
        <v>832</v>
      </c>
      <c r="B3558" s="91"/>
      <c r="C3558" s="21" t="s">
        <v>327</v>
      </c>
      <c r="D3558" s="12">
        <v>170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0</v>
      </c>
      <c r="K3558" s="13">
        <v>0</v>
      </c>
      <c r="L3558" s="13">
        <v>0</v>
      </c>
      <c r="M3558" s="13">
        <v>66</v>
      </c>
      <c r="N3558" s="14">
        <f>D3558*$D$13</f>
        <v>255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693.59999999999991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948.59999999999991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0</v>
      </c>
      <c r="AC3558" s="15">
        <f t="shared" si="1137"/>
        <v>948.6</v>
      </c>
      <c r="AD3558" s="48">
        <f>(ROUND(AC3558-AC3548,1)/AC3548)</f>
        <v>0.16250000000000001</v>
      </c>
      <c r="AE3558" s="113"/>
      <c r="AF3558" s="60"/>
    </row>
    <row r="3559" spans="1:32">
      <c r="A3559" s="99" t="s">
        <v>833</v>
      </c>
      <c r="B3559" s="91"/>
      <c r="C3559" s="21" t="s">
        <v>328</v>
      </c>
      <c r="D3559" s="12">
        <v>170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0</v>
      </c>
      <c r="K3559" s="13">
        <v>66</v>
      </c>
      <c r="L3559" s="13">
        <v>0</v>
      </c>
      <c r="M3559" s="13">
        <v>0</v>
      </c>
      <c r="N3559" s="14">
        <f>D3559*$D$14</f>
        <v>255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693.59999999999991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948.59999999999991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948.6</v>
      </c>
      <c r="AD3559" s="48">
        <f>(ROUND(AC3559-AC3548,1)/AC3548)</f>
        <v>0.16250000000000001</v>
      </c>
      <c r="AE3559" s="113"/>
      <c r="AF3559" s="60"/>
    </row>
    <row r="3560" spans="1:32">
      <c r="A3560" s="99"/>
      <c r="B3560" s="91"/>
      <c r="C3560" s="21" t="s">
        <v>329</v>
      </c>
      <c r="D3560" s="12">
        <v>170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0</v>
      </c>
      <c r="K3560" s="13">
        <v>0</v>
      </c>
      <c r="L3560" s="13">
        <v>66</v>
      </c>
      <c r="M3560" s="13">
        <v>0</v>
      </c>
      <c r="N3560" s="14">
        <f>D3560*$D$15</f>
        <v>255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693.59999999999991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948.59999999999991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948.6</v>
      </c>
      <c r="AD3560" s="48">
        <f>(ROUND(AC3560-AC3548,1)/AC3548)</f>
        <v>0.16250000000000001</v>
      </c>
      <c r="AE3560" s="113"/>
      <c r="AF3560" s="60"/>
    </row>
    <row r="3561" spans="1:32">
      <c r="A3561" s="99"/>
      <c r="B3561" s="91"/>
      <c r="C3561" s="21" t="s">
        <v>325</v>
      </c>
      <c r="D3561" s="12">
        <v>170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40</v>
      </c>
      <c r="K3561" s="13">
        <v>0</v>
      </c>
      <c r="L3561" s="13">
        <v>0</v>
      </c>
      <c r="M3561" s="13">
        <v>0</v>
      </c>
      <c r="N3561" s="14">
        <f>D3561*$D$16</f>
        <v>272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571.20000000000005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3"/>
        <v>843.2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0</v>
      </c>
      <c r="AC3561" s="15">
        <f t="shared" si="1137"/>
        <v>843.2</v>
      </c>
      <c r="AD3561" s="48">
        <f>(ROUND(AC3561-AC3548,1)/AC3548)</f>
        <v>3.3333333333333333E-2</v>
      </c>
      <c r="AE3561" s="113"/>
      <c r="AF3561" s="60"/>
    </row>
    <row r="3562" spans="1:32">
      <c r="A3562" s="99"/>
      <c r="B3562" s="91"/>
      <c r="C3562" s="21" t="s">
        <v>326</v>
      </c>
      <c r="D3562" s="12">
        <v>170</v>
      </c>
      <c r="E3562" s="12">
        <v>0</v>
      </c>
      <c r="F3562" s="12">
        <v>0</v>
      </c>
      <c r="G3562" s="12">
        <v>0</v>
      </c>
      <c r="H3562" s="12">
        <v>0</v>
      </c>
      <c r="I3562" s="13">
        <v>80</v>
      </c>
      <c r="J3562" s="13">
        <v>0</v>
      </c>
      <c r="K3562" s="13">
        <v>0</v>
      </c>
      <c r="L3562" s="13">
        <v>0</v>
      </c>
      <c r="M3562" s="13">
        <v>0</v>
      </c>
      <c r="N3562" s="14">
        <f>D3562*$D$17</f>
        <v>272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761.6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3"/>
        <v>1033.5999999999999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0</v>
      </c>
      <c r="AC3562" s="15">
        <f t="shared" si="1137"/>
        <v>1033.5999999999999</v>
      </c>
      <c r="AD3562" s="48">
        <f>(ROUND(AC3562-AC3548,1)/AC3548)</f>
        <v>0.26666666666666666</v>
      </c>
      <c r="AE3562" s="113" t="s">
        <v>799</v>
      </c>
      <c r="AF3562" s="60"/>
    </row>
    <row r="3563" spans="1:32">
      <c r="A3563" s="106" t="s">
        <v>0</v>
      </c>
      <c r="B3563" s="92" t="s">
        <v>881</v>
      </c>
      <c r="C3563" s="50" t="s">
        <v>241</v>
      </c>
      <c r="D3563" s="11">
        <v>140</v>
      </c>
      <c r="E3563" s="11">
        <v>0</v>
      </c>
      <c r="F3563" s="11">
        <v>0</v>
      </c>
      <c r="G3563" s="11">
        <v>0</v>
      </c>
      <c r="H3563" s="11">
        <v>60</v>
      </c>
      <c r="I3563" s="51">
        <v>60</v>
      </c>
      <c r="J3563" s="51">
        <v>0</v>
      </c>
      <c r="K3563" s="51">
        <v>15</v>
      </c>
      <c r="L3563" s="51">
        <v>15</v>
      </c>
      <c r="M3563" s="51">
        <v>0</v>
      </c>
      <c r="N3563" s="52">
        <f>D3563*$D$3</f>
        <v>280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120</v>
      </c>
      <c r="S3563" s="52">
        <f>(N3563/100)*(I3563*$I$3)+(N3563/100)*(J3563*$J$3)</f>
        <v>336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72</v>
      </c>
      <c r="X3563" s="52">
        <f t="shared" ref="X3563:X3577" si="1139">N3563+S3563</f>
        <v>616</v>
      </c>
      <c r="Y3563" s="52">
        <f t="shared" ref="Y3563:Y3577" si="1140">O3563+T3563</f>
        <v>0</v>
      </c>
      <c r="Z3563" s="52">
        <f t="shared" ref="Z3563:Z3577" si="1141">P3563+U3563</f>
        <v>0</v>
      </c>
      <c r="AA3563" s="52">
        <f t="shared" ref="AA3563:AA3577" si="1142">Q3563+V3563</f>
        <v>0</v>
      </c>
      <c r="AB3563" s="52">
        <f>R3563+W3563</f>
        <v>192</v>
      </c>
      <c r="AC3563" s="53">
        <f>ROUND(X3563+Y3563+Z3563+AA3563+AB3563,1)</f>
        <v>808</v>
      </c>
      <c r="AD3563" s="58"/>
      <c r="AE3563" s="113"/>
      <c r="AF3563" s="60"/>
    </row>
    <row r="3564" spans="1:32">
      <c r="A3564" s="99" t="s">
        <v>800</v>
      </c>
      <c r="B3564" s="93">
        <v>40</v>
      </c>
      <c r="C3564" s="21" t="s">
        <v>324</v>
      </c>
      <c r="D3564" s="12">
        <v>140</v>
      </c>
      <c r="E3564" s="12">
        <v>0</v>
      </c>
      <c r="F3564" s="12">
        <v>0</v>
      </c>
      <c r="G3564" s="12">
        <v>0</v>
      </c>
      <c r="H3564" s="12">
        <v>60</v>
      </c>
      <c r="I3564" s="13">
        <v>70</v>
      </c>
      <c r="J3564" s="13">
        <v>30</v>
      </c>
      <c r="K3564" s="13">
        <v>15</v>
      </c>
      <c r="L3564" s="13">
        <v>15</v>
      </c>
      <c r="M3564" s="13">
        <v>0</v>
      </c>
      <c r="N3564" s="14">
        <f>D3564*$D$4</f>
        <v>224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96</v>
      </c>
      <c r="S3564" s="14">
        <f>(N3564/100)*(I3564*$I$4)+(N3564/100)*(J3564*$J$4)</f>
        <v>560.00000000000011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57.599999999999994</v>
      </c>
      <c r="X3564" s="14">
        <f t="shared" si="1139"/>
        <v>784.00000000000011</v>
      </c>
      <c r="Y3564" s="14">
        <f t="shared" si="1140"/>
        <v>0</v>
      </c>
      <c r="Z3564" s="14">
        <f t="shared" si="1141"/>
        <v>0</v>
      </c>
      <c r="AA3564" s="14">
        <f t="shared" si="1142"/>
        <v>0</v>
      </c>
      <c r="AB3564" s="14">
        <f>R3564+W3564</f>
        <v>153.6</v>
      </c>
      <c r="AC3564" s="15">
        <f>ROUND(X3564+Y3564+Z3564+AA3564+AB3564,1)</f>
        <v>937.6</v>
      </c>
      <c r="AD3564" s="48">
        <f>(ROUND(AC3564-AC3563,1)/AC3563)</f>
        <v>0.1603960396039604</v>
      </c>
      <c r="AE3564" s="113"/>
      <c r="AF3564" s="60"/>
    </row>
    <row r="3565" spans="1:32">
      <c r="A3565" s="99" t="s">
        <v>801</v>
      </c>
      <c r="B3565" s="93">
        <v>12</v>
      </c>
      <c r="C3565" s="21" t="s">
        <v>834</v>
      </c>
      <c r="D3565" s="12">
        <v>140</v>
      </c>
      <c r="E3565" s="12">
        <v>0</v>
      </c>
      <c r="F3565" s="12">
        <v>0</v>
      </c>
      <c r="G3565" s="12">
        <v>0</v>
      </c>
      <c r="H3565" s="12">
        <v>60</v>
      </c>
      <c r="I3565" s="13">
        <v>60</v>
      </c>
      <c r="J3565" s="13">
        <v>0</v>
      </c>
      <c r="K3565" s="13">
        <v>15</v>
      </c>
      <c r="L3565" s="13">
        <v>15</v>
      </c>
      <c r="M3565" s="13">
        <v>0</v>
      </c>
      <c r="N3565" s="14">
        <f>D3565*$D$5</f>
        <v>280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120</v>
      </c>
      <c r="S3565" s="14">
        <f>(N3565/100)*(I3565*$I$5)+(N3565/100)*(J3565*$J$5)</f>
        <v>302.39999999999998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64.8</v>
      </c>
      <c r="X3565" s="14">
        <f t="shared" si="1139"/>
        <v>582.4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184.8</v>
      </c>
      <c r="AC3565" s="15">
        <f t="shared" ref="AC3565:AC3577" si="1143">ROUND(X3565+Y3565+Z3565+AA3565+AB3565,1)</f>
        <v>767.2</v>
      </c>
      <c r="AD3565" s="48">
        <f>(ROUND(AC3565-AC3563,1)/AC3563)</f>
        <v>-5.0495049504950491E-2</v>
      </c>
      <c r="AE3565" s="113"/>
      <c r="AF3565" s="60"/>
    </row>
    <row r="3566" spans="1:32">
      <c r="A3566" s="99" t="s">
        <v>802</v>
      </c>
      <c r="B3566" s="93">
        <v>15</v>
      </c>
      <c r="C3566" s="21" t="s">
        <v>337</v>
      </c>
      <c r="D3566" s="12">
        <v>140</v>
      </c>
      <c r="E3566" s="12">
        <v>0</v>
      </c>
      <c r="F3566" s="12">
        <v>0</v>
      </c>
      <c r="G3566" s="12">
        <v>0</v>
      </c>
      <c r="H3566" s="12">
        <v>60</v>
      </c>
      <c r="I3566" s="13">
        <v>60</v>
      </c>
      <c r="J3566" s="13">
        <v>0</v>
      </c>
      <c r="K3566" s="13">
        <v>15</v>
      </c>
      <c r="L3566" s="13">
        <v>15</v>
      </c>
      <c r="M3566" s="13">
        <v>0</v>
      </c>
      <c r="N3566" s="14">
        <f>D3566*$D$6</f>
        <v>280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120</v>
      </c>
      <c r="S3566" s="14">
        <f>(N3566/100)*(I3566*$I$6)+(N3566/100)*(J3566*$J$6)</f>
        <v>302.39999999999998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64.8</v>
      </c>
      <c r="X3566" s="14">
        <f t="shared" si="1139"/>
        <v>582.4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 t="shared" ref="AB3566:AB3577" si="1144">R3566+W3566</f>
        <v>184.8</v>
      </c>
      <c r="AC3566" s="15">
        <f t="shared" si="1143"/>
        <v>767.2</v>
      </c>
      <c r="AD3566" s="48">
        <f>(ROUND(AC3566-AC3563,1)/AC3563)</f>
        <v>-5.0495049504950491E-2</v>
      </c>
      <c r="AE3566" s="113"/>
      <c r="AF3566" s="60"/>
    </row>
    <row r="3567" spans="1:32">
      <c r="A3567" s="99" t="s">
        <v>803</v>
      </c>
      <c r="B3567" s="93">
        <v>15</v>
      </c>
      <c r="C3567" s="21" t="s">
        <v>338</v>
      </c>
      <c r="D3567" s="12">
        <v>140</v>
      </c>
      <c r="E3567" s="12">
        <v>0</v>
      </c>
      <c r="F3567" s="12">
        <v>0</v>
      </c>
      <c r="G3567" s="12">
        <v>0</v>
      </c>
      <c r="H3567" s="12">
        <v>60</v>
      </c>
      <c r="I3567" s="13">
        <v>60</v>
      </c>
      <c r="J3567" s="13">
        <v>0</v>
      </c>
      <c r="K3567" s="13">
        <v>15</v>
      </c>
      <c r="L3567" s="13">
        <v>15</v>
      </c>
      <c r="M3567" s="13">
        <v>0</v>
      </c>
      <c r="N3567" s="14">
        <f>D3567*$D$7</f>
        <v>280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120</v>
      </c>
      <c r="S3567" s="14">
        <f>(N3567/100)*(I3567*$I$7)+(N3567/100)*(J3567*$J$7)</f>
        <v>302.39999999999998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64.8</v>
      </c>
      <c r="X3567" s="14">
        <f t="shared" si="1139"/>
        <v>582.4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si="1144"/>
        <v>184.8</v>
      </c>
      <c r="AC3567" s="15">
        <f t="shared" si="1143"/>
        <v>767.2</v>
      </c>
      <c r="AD3567" s="48">
        <f>(ROUND(AC3567-AC3563,1)/AC3563)</f>
        <v>-5.0495049504950491E-2</v>
      </c>
      <c r="AE3567" s="113"/>
      <c r="AF3567" s="60"/>
    </row>
    <row r="3568" spans="1:32">
      <c r="A3568" s="99" t="s">
        <v>653</v>
      </c>
      <c r="B3568" s="93"/>
      <c r="C3568" s="21" t="s">
        <v>339</v>
      </c>
      <c r="D3568" s="12">
        <v>140</v>
      </c>
      <c r="E3568" s="12">
        <v>0</v>
      </c>
      <c r="F3568" s="12">
        <v>0</v>
      </c>
      <c r="G3568" s="12">
        <v>0</v>
      </c>
      <c r="H3568" s="12">
        <v>60</v>
      </c>
      <c r="I3568" s="13">
        <v>60</v>
      </c>
      <c r="J3568" s="13">
        <v>0</v>
      </c>
      <c r="K3568" s="13">
        <v>15</v>
      </c>
      <c r="L3568" s="13">
        <v>15</v>
      </c>
      <c r="M3568" s="13">
        <v>0</v>
      </c>
      <c r="N3568" s="14">
        <f>D3568*$D$8</f>
        <v>280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120</v>
      </c>
      <c r="S3568" s="14">
        <f>(N3568/100)*(I3568*$I$8)+(N3568/100)*(J3568*$J$8)</f>
        <v>302.39999999999998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64.8</v>
      </c>
      <c r="X3568" s="14">
        <f t="shared" si="1139"/>
        <v>582.4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184.8</v>
      </c>
      <c r="AC3568" s="15">
        <f t="shared" si="1143"/>
        <v>767.2</v>
      </c>
      <c r="AD3568" s="48">
        <f>(ROUND(AC3568-AC3563,1)/AC3563)</f>
        <v>-5.0495049504950491E-2</v>
      </c>
      <c r="AE3568" s="113"/>
      <c r="AF3568" s="60"/>
    </row>
    <row r="3569" spans="1:32">
      <c r="A3569" s="99" t="s">
        <v>594</v>
      </c>
      <c r="B3569" s="93"/>
      <c r="C3569" s="21" t="s">
        <v>1</v>
      </c>
      <c r="D3569" s="12">
        <v>70</v>
      </c>
      <c r="E3569" s="12">
        <v>165</v>
      </c>
      <c r="F3569" s="12">
        <v>0</v>
      </c>
      <c r="G3569" s="12">
        <v>0</v>
      </c>
      <c r="H3569" s="12">
        <v>0</v>
      </c>
      <c r="I3569" s="13">
        <v>60</v>
      </c>
      <c r="J3569" s="13">
        <v>0</v>
      </c>
      <c r="K3569" s="13">
        <v>100</v>
      </c>
      <c r="L3569" s="13">
        <v>0</v>
      </c>
      <c r="M3569" s="13">
        <v>0</v>
      </c>
      <c r="N3569" s="14">
        <f>D3569*$D$9</f>
        <v>91</v>
      </c>
      <c r="O3569" s="14">
        <f>E3569*$E$9</f>
        <v>247.5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109.2</v>
      </c>
      <c r="T3569" s="14">
        <f>(O3569/100)*(K3569*$K$9)</f>
        <v>495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9"/>
        <v>200.2</v>
      </c>
      <c r="Y3569" s="14">
        <f t="shared" si="1140"/>
        <v>742.5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942.7</v>
      </c>
      <c r="AD3569" s="48">
        <f>(ROUND(AC3569-AC3563,1)/AC3563)</f>
        <v>0.16670792079207919</v>
      </c>
      <c r="AE3569" s="113"/>
      <c r="AF3569" s="60"/>
    </row>
    <row r="3570" spans="1:32">
      <c r="A3570" s="99" t="s">
        <v>829</v>
      </c>
      <c r="B3570" s="93"/>
      <c r="C3570" s="21" t="s">
        <v>2</v>
      </c>
      <c r="D3570" s="12">
        <v>70</v>
      </c>
      <c r="E3570" s="12">
        <v>0</v>
      </c>
      <c r="F3570" s="12">
        <v>165</v>
      </c>
      <c r="G3570" s="12">
        <v>0</v>
      </c>
      <c r="H3570" s="12">
        <v>0</v>
      </c>
      <c r="I3570" s="13">
        <v>60</v>
      </c>
      <c r="J3570" s="13">
        <v>0</v>
      </c>
      <c r="K3570" s="13">
        <v>50</v>
      </c>
      <c r="L3570" s="13">
        <v>50</v>
      </c>
      <c r="M3570" s="13">
        <v>0</v>
      </c>
      <c r="N3570" s="14">
        <f>D3570*$D$10</f>
        <v>91</v>
      </c>
      <c r="O3570" s="14">
        <f>E3570*$E$10</f>
        <v>0</v>
      </c>
      <c r="P3570" s="14">
        <f>F3570*$F$10</f>
        <v>247.5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109.2</v>
      </c>
      <c r="T3570" s="14">
        <f>(O3570/100)*(K3570*$J$10)</f>
        <v>0</v>
      </c>
      <c r="U3570" s="14">
        <f>(P3570/100)*(K3570*$K$10)+(P3570/100)*(L3570*$L$10)</f>
        <v>495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9"/>
        <v>200.2</v>
      </c>
      <c r="Y3570" s="14">
        <f t="shared" si="1140"/>
        <v>0</v>
      </c>
      <c r="Z3570" s="14">
        <f t="shared" si="1141"/>
        <v>742.5</v>
      </c>
      <c r="AA3570" s="14">
        <f t="shared" si="1142"/>
        <v>0</v>
      </c>
      <c r="AB3570" s="14">
        <f t="shared" si="1144"/>
        <v>0</v>
      </c>
      <c r="AC3570" s="15">
        <f t="shared" si="1143"/>
        <v>942.7</v>
      </c>
      <c r="AD3570" s="48">
        <f>(ROUND(AC3570-AC3563,1)/AC3563)</f>
        <v>0.16670792079207919</v>
      </c>
      <c r="AE3570" s="113"/>
      <c r="AF3570" s="60"/>
    </row>
    <row r="3571" spans="1:32">
      <c r="A3571" s="99" t="s">
        <v>830</v>
      </c>
      <c r="B3571" s="93"/>
      <c r="C3571" s="21" t="s">
        <v>3</v>
      </c>
      <c r="D3571" s="12">
        <v>70</v>
      </c>
      <c r="E3571" s="12">
        <v>0</v>
      </c>
      <c r="F3571" s="12">
        <v>0</v>
      </c>
      <c r="G3571" s="12">
        <v>165</v>
      </c>
      <c r="H3571" s="12">
        <v>0</v>
      </c>
      <c r="I3571" s="13">
        <v>60</v>
      </c>
      <c r="J3571" s="13">
        <v>0</v>
      </c>
      <c r="K3571" s="13">
        <v>0</v>
      </c>
      <c r="L3571" s="13">
        <v>100</v>
      </c>
      <c r="M3571" s="13">
        <v>0</v>
      </c>
      <c r="N3571" s="14">
        <f>D3571*$D$11</f>
        <v>91</v>
      </c>
      <c r="O3571" s="14">
        <f>E3571*$E$11</f>
        <v>0</v>
      </c>
      <c r="P3571" s="14">
        <f>F3571*$F$11</f>
        <v>0</v>
      </c>
      <c r="Q3571" s="14">
        <f>G3571*$G$11</f>
        <v>247.5</v>
      </c>
      <c r="R3571" s="14">
        <f>H3571*$H$11</f>
        <v>0</v>
      </c>
      <c r="S3571" s="14">
        <f>(N3571/100)*(I3571*$I$11)+(N3571/100)*(J3571*$J$11)</f>
        <v>109.2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495</v>
      </c>
      <c r="W3571" s="14">
        <f>(R3571/100)*(K3571*$K$11)+(R3571/100)*(L3571*$L$11)</f>
        <v>0</v>
      </c>
      <c r="X3571" s="14">
        <f t="shared" si="1139"/>
        <v>200.2</v>
      </c>
      <c r="Y3571" s="14">
        <f t="shared" si="1140"/>
        <v>0</v>
      </c>
      <c r="Z3571" s="14">
        <f t="shared" si="1141"/>
        <v>0</v>
      </c>
      <c r="AA3571" s="14">
        <f t="shared" si="1142"/>
        <v>742.5</v>
      </c>
      <c r="AB3571" s="14">
        <f t="shared" si="1144"/>
        <v>0</v>
      </c>
      <c r="AC3571" s="15">
        <f t="shared" si="1143"/>
        <v>942.7</v>
      </c>
      <c r="AD3571" s="48">
        <f>(ROUND(AC3571-AC3563,1)/AC3563)</f>
        <v>0.16670792079207919</v>
      </c>
      <c r="AE3571" s="113"/>
      <c r="AF3571" s="60"/>
    </row>
    <row r="3572" spans="1:32">
      <c r="A3572" s="99" t="s">
        <v>831</v>
      </c>
      <c r="B3572" s="93"/>
      <c r="C3572" s="21" t="s">
        <v>4</v>
      </c>
      <c r="D3572" s="12">
        <v>70</v>
      </c>
      <c r="E3572" s="12">
        <v>0</v>
      </c>
      <c r="F3572" s="12">
        <v>0</v>
      </c>
      <c r="G3572" s="12">
        <v>0</v>
      </c>
      <c r="H3572" s="12">
        <v>165</v>
      </c>
      <c r="I3572" s="13">
        <v>60</v>
      </c>
      <c r="J3572" s="13">
        <v>0</v>
      </c>
      <c r="K3572" s="13">
        <v>55</v>
      </c>
      <c r="L3572" s="13">
        <v>55</v>
      </c>
      <c r="M3572" s="13">
        <v>0</v>
      </c>
      <c r="N3572" s="14">
        <f>D3572*$D$12</f>
        <v>91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247.5</v>
      </c>
      <c r="S3572" s="14">
        <f>(N3572/100)*(I3572*$I$12)+(N3572/100)*(J3572*$J$12)</f>
        <v>109.2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544.5</v>
      </c>
      <c r="X3572" s="14">
        <f t="shared" si="1139"/>
        <v>200.2</v>
      </c>
      <c r="Y3572" s="14">
        <f t="shared" si="1140"/>
        <v>0</v>
      </c>
      <c r="Z3572" s="14">
        <f t="shared" si="1141"/>
        <v>0</v>
      </c>
      <c r="AA3572" s="14">
        <f t="shared" si="1142"/>
        <v>0</v>
      </c>
      <c r="AB3572" s="14">
        <f t="shared" si="1144"/>
        <v>792</v>
      </c>
      <c r="AC3572" s="15">
        <f t="shared" si="1143"/>
        <v>992.2</v>
      </c>
      <c r="AD3572" s="48">
        <f>(ROUND(AC3572-AC3563,1)/AC3563)</f>
        <v>0.22797029702970295</v>
      </c>
      <c r="AE3572" s="113"/>
      <c r="AF3572" s="60"/>
    </row>
    <row r="3573" spans="1:32">
      <c r="A3573" s="99" t="s">
        <v>832</v>
      </c>
      <c r="B3573" s="93"/>
      <c r="C3573" s="21" t="s">
        <v>327</v>
      </c>
      <c r="D3573" s="12">
        <v>140</v>
      </c>
      <c r="E3573" s="12">
        <v>0</v>
      </c>
      <c r="F3573" s="12">
        <v>0</v>
      </c>
      <c r="G3573" s="12">
        <v>0</v>
      </c>
      <c r="H3573" s="12">
        <v>60</v>
      </c>
      <c r="I3573" s="13">
        <v>60</v>
      </c>
      <c r="J3573" s="13">
        <v>0</v>
      </c>
      <c r="K3573" s="13">
        <v>15</v>
      </c>
      <c r="L3573" s="13">
        <v>15</v>
      </c>
      <c r="M3573" s="13">
        <v>50</v>
      </c>
      <c r="N3573" s="14">
        <f>D3573*$D$13</f>
        <v>210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90</v>
      </c>
      <c r="S3573" s="14">
        <f>(N3573/100)*(I3573*$I$13)+(N3573/100)*(J3573*$J$13)+(N3573/100)*(M3573*$M$13)</f>
        <v>462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144</v>
      </c>
      <c r="X3573" s="14">
        <f>N3573+S3573</f>
        <v>672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234</v>
      </c>
      <c r="AC3573" s="15">
        <f t="shared" si="1143"/>
        <v>906</v>
      </c>
      <c r="AD3573" s="48">
        <f>(ROUND(AC3573-AC3563,1)/AC3563)</f>
        <v>0.12128712871287128</v>
      </c>
      <c r="AE3573" s="113"/>
      <c r="AF3573" s="60"/>
    </row>
    <row r="3574" spans="1:32">
      <c r="A3574" s="99" t="s">
        <v>833</v>
      </c>
      <c r="B3574" s="93"/>
      <c r="C3574" s="21" t="s">
        <v>328</v>
      </c>
      <c r="D3574" s="12">
        <v>150</v>
      </c>
      <c r="E3574" s="12">
        <v>0</v>
      </c>
      <c r="F3574" s="12">
        <v>0</v>
      </c>
      <c r="G3574" s="12">
        <v>0</v>
      </c>
      <c r="H3574" s="12">
        <v>0</v>
      </c>
      <c r="I3574" s="13">
        <v>60</v>
      </c>
      <c r="J3574" s="13">
        <v>0</v>
      </c>
      <c r="K3574" s="13">
        <v>100</v>
      </c>
      <c r="L3574" s="13">
        <v>0</v>
      </c>
      <c r="M3574" s="13">
        <v>0</v>
      </c>
      <c r="N3574" s="14">
        <f>D3574*$D$14</f>
        <v>225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720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9"/>
        <v>945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945</v>
      </c>
      <c r="AD3574" s="48">
        <f>(ROUND(AC3574-AC3563,1)/AC3563)</f>
        <v>0.16955445544554457</v>
      </c>
      <c r="AE3574" s="113"/>
      <c r="AF3574" s="60"/>
    </row>
    <row r="3575" spans="1:32">
      <c r="A3575" s="99"/>
      <c r="B3575" s="93"/>
      <c r="C3575" s="21" t="s">
        <v>329</v>
      </c>
      <c r="D3575" s="12">
        <v>150</v>
      </c>
      <c r="E3575" s="12">
        <v>0</v>
      </c>
      <c r="F3575" s="12">
        <v>0</v>
      </c>
      <c r="G3575" s="12">
        <v>0</v>
      </c>
      <c r="H3575" s="12">
        <v>0</v>
      </c>
      <c r="I3575" s="13">
        <v>60</v>
      </c>
      <c r="J3575" s="13">
        <v>0</v>
      </c>
      <c r="K3575" s="13">
        <v>0</v>
      </c>
      <c r="L3575" s="13">
        <v>100</v>
      </c>
      <c r="M3575" s="13">
        <v>0</v>
      </c>
      <c r="N3575" s="14">
        <f>D3575*$D$15</f>
        <v>225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720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9"/>
        <v>945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945</v>
      </c>
      <c r="AD3575" s="48">
        <f>(ROUND(AC3575-AC3563,1)/AC3563)</f>
        <v>0.16955445544554457</v>
      </c>
      <c r="AE3575" s="113"/>
      <c r="AF3575" s="63"/>
    </row>
    <row r="3576" spans="1:32">
      <c r="A3576" s="99"/>
      <c r="B3576" s="93"/>
      <c r="C3576" s="21" t="s">
        <v>325</v>
      </c>
      <c r="D3576" s="12">
        <v>140</v>
      </c>
      <c r="E3576" s="12">
        <v>0</v>
      </c>
      <c r="F3576" s="12">
        <v>0</v>
      </c>
      <c r="G3576" s="12">
        <v>0</v>
      </c>
      <c r="H3576" s="12">
        <v>60</v>
      </c>
      <c r="I3576" s="13">
        <v>60</v>
      </c>
      <c r="J3576" s="13">
        <v>50</v>
      </c>
      <c r="K3576" s="13">
        <v>15</v>
      </c>
      <c r="L3576" s="13">
        <v>15</v>
      </c>
      <c r="M3576" s="13">
        <v>0</v>
      </c>
      <c r="N3576" s="14">
        <f>D3576*$D$16</f>
        <v>224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96</v>
      </c>
      <c r="S3576" s="14">
        <f>(N3576/100)*(I3576*$I$16)+(N3576/100)*(J3576*$J$16)</f>
        <v>526.40000000000009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57.599999999999994</v>
      </c>
      <c r="X3576" s="14">
        <f t="shared" si="1139"/>
        <v>750.40000000000009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153.6</v>
      </c>
      <c r="AC3576" s="15">
        <f t="shared" si="1143"/>
        <v>904</v>
      </c>
      <c r="AD3576" s="48">
        <f>(ROUND(AC3576-AC3563,1)/AC3563)</f>
        <v>0.11881188118811881</v>
      </c>
      <c r="AE3576" s="113"/>
      <c r="AF3576" s="60"/>
    </row>
    <row r="3577" spans="1:32">
      <c r="A3577" s="99"/>
      <c r="B3577" s="93"/>
      <c r="C3577" s="21" t="s">
        <v>326</v>
      </c>
      <c r="D3577" s="12">
        <v>140</v>
      </c>
      <c r="E3577" s="12">
        <v>0</v>
      </c>
      <c r="F3577" s="12">
        <v>0</v>
      </c>
      <c r="G3577" s="12">
        <v>0</v>
      </c>
      <c r="H3577" s="12">
        <v>60</v>
      </c>
      <c r="I3577" s="13">
        <v>80</v>
      </c>
      <c r="J3577" s="13">
        <v>0</v>
      </c>
      <c r="K3577" s="13">
        <v>15</v>
      </c>
      <c r="L3577" s="13">
        <v>15</v>
      </c>
      <c r="M3577" s="13">
        <v>0</v>
      </c>
      <c r="N3577" s="14">
        <f>D3577*$D$17</f>
        <v>224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96</v>
      </c>
      <c r="S3577" s="14">
        <f>(N3577/100)*(I3577*$I$17)+(N3577/100)*(J3577*$J$17)</f>
        <v>627.20000000000005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57.599999999999994</v>
      </c>
      <c r="X3577" s="14">
        <f t="shared" si="1139"/>
        <v>851.2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153.6</v>
      </c>
      <c r="AC3577" s="15">
        <f t="shared" si="1143"/>
        <v>1004.8</v>
      </c>
      <c r="AD3577" s="48">
        <f>(ROUND(AC3577-AC3563,1)/AC3563)</f>
        <v>0.24356435643564359</v>
      </c>
      <c r="AE3577" s="113" t="s">
        <v>799</v>
      </c>
      <c r="AF3577" s="60"/>
    </row>
    <row r="3578" spans="1:32">
      <c r="A3578" s="107"/>
      <c r="B3578" s="149" t="s">
        <v>155</v>
      </c>
      <c r="C3578" s="149"/>
      <c r="D3578" s="149"/>
      <c r="E3578" s="149"/>
      <c r="F3578" s="149"/>
      <c r="G3578" s="149"/>
      <c r="H3578" s="149"/>
      <c r="I3578" s="149"/>
      <c r="J3578" s="149"/>
      <c r="K3578" s="149"/>
      <c r="L3578" s="149"/>
      <c r="M3578" s="149"/>
      <c r="N3578" s="149"/>
      <c r="O3578" s="149"/>
      <c r="P3578" s="149"/>
      <c r="Q3578" s="149"/>
      <c r="R3578" s="149"/>
      <c r="S3578" s="149"/>
      <c r="T3578" s="149"/>
      <c r="U3578" s="149"/>
      <c r="V3578" s="149"/>
      <c r="W3578" s="149"/>
      <c r="X3578" s="149"/>
      <c r="Y3578" s="149"/>
      <c r="Z3578" s="149"/>
      <c r="AA3578" s="149"/>
      <c r="AB3578" s="149"/>
      <c r="AC3578" s="18">
        <v>600</v>
      </c>
      <c r="AD3578" s="18"/>
      <c r="AE3578" s="113"/>
      <c r="AF3578" s="60"/>
    </row>
    <row r="3579" spans="1:32">
      <c r="A3579" s="106" t="s">
        <v>0</v>
      </c>
      <c r="B3579" s="87" t="s">
        <v>232</v>
      </c>
      <c r="C3579" s="21" t="s">
        <v>243</v>
      </c>
      <c r="D3579" s="12">
        <v>112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55</v>
      </c>
      <c r="K3579" s="13">
        <v>0</v>
      </c>
      <c r="L3579" s="13">
        <v>0</v>
      </c>
      <c r="M3579" s="13">
        <v>0</v>
      </c>
      <c r="N3579" s="14">
        <f>D3579*$D$3</f>
        <v>224</v>
      </c>
      <c r="O3579" s="14">
        <f>E3579*$E$3</f>
        <v>0</v>
      </c>
      <c r="P3579" s="14">
        <f>F3579*$F$3</f>
        <v>0</v>
      </c>
      <c r="Q3579" s="14">
        <f>G3579*$G$3</f>
        <v>0</v>
      </c>
      <c r="R3579" s="14">
        <f>H3579*$H$3</f>
        <v>0</v>
      </c>
      <c r="S3579" s="14">
        <f>(N3579/100)*(I3579*$I$3)+(N3579/100)*(J3579*$J$3)</f>
        <v>380.80000000000007</v>
      </c>
      <c r="T3579" s="14">
        <f>(O3579/100)*(K3579*$K$3)</f>
        <v>0</v>
      </c>
      <c r="U3579" s="14">
        <f>(P3579/100)*(K3579*$K$3)+(P3579/100)*(L3579*$L$3)</f>
        <v>0</v>
      </c>
      <c r="V3579" s="14">
        <f>(Q3579/100)*(L3579*$L$3)</f>
        <v>0</v>
      </c>
      <c r="W3579" s="14">
        <f>(R3579/100)*(K3579*$K$3)+(R3579/100)*(L3579*$L$3)</f>
        <v>0</v>
      </c>
      <c r="X3579" s="14">
        <f t="shared" ref="X3579:X3642" si="1145">N3579+S3579</f>
        <v>604.80000000000007</v>
      </c>
      <c r="Y3579" s="14">
        <f t="shared" ref="Y3579:Y3642" si="1146">O3579+T3579</f>
        <v>0</v>
      </c>
      <c r="Z3579" s="14">
        <f t="shared" ref="Z3579:Z3642" si="1147">P3579+U3579</f>
        <v>0</v>
      </c>
      <c r="AA3579" s="14">
        <f t="shared" ref="AA3579:AA3642" si="1148">Q3579+V3579</f>
        <v>0</v>
      </c>
      <c r="AB3579" s="14">
        <f>R3579+W3579</f>
        <v>0</v>
      </c>
      <c r="AC3579" s="15">
        <f>ROUND(X3579+Y3579+Z3579+AA3579+AB3579,1)</f>
        <v>604.79999999999995</v>
      </c>
      <c r="AD3579" s="48">
        <v>0</v>
      </c>
      <c r="AE3579" s="113"/>
      <c r="AF3579" s="60"/>
    </row>
    <row r="3580" spans="1:32">
      <c r="A3580" s="99" t="s">
        <v>800</v>
      </c>
      <c r="B3580" s="87">
        <v>14</v>
      </c>
      <c r="C3580" s="21" t="s">
        <v>324</v>
      </c>
      <c r="D3580" s="12">
        <v>112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D3580*$D$4</f>
        <v>179.20000000000002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515.20000000000005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5"/>
        <v>694.40000000000009</v>
      </c>
      <c r="Y3580" s="14">
        <f t="shared" si="1146"/>
        <v>0</v>
      </c>
      <c r="Z3580" s="14">
        <f t="shared" si="1147"/>
        <v>0</v>
      </c>
      <c r="AA3580" s="14">
        <f t="shared" si="1148"/>
        <v>0</v>
      </c>
      <c r="AB3580" s="14">
        <f>R3580+W3580</f>
        <v>0</v>
      </c>
      <c r="AC3580" s="15">
        <f>ROUND(X3580+Y3580+Z3580+AA3580+AB3580,1)</f>
        <v>694.4</v>
      </c>
      <c r="AD3580" s="48">
        <f>(ROUND(AC3580-AC3579,1)/AC3579)</f>
        <v>0.14814814814814814</v>
      </c>
      <c r="AE3580" s="113"/>
      <c r="AF3580" s="60"/>
    </row>
    <row r="3581" spans="1:32">
      <c r="A3581" s="99" t="s">
        <v>801</v>
      </c>
      <c r="B3581" s="87">
        <v>20</v>
      </c>
      <c r="C3581" s="21" t="s">
        <v>834</v>
      </c>
      <c r="D3581" s="12">
        <v>112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55</v>
      </c>
      <c r="K3581" s="13">
        <v>0</v>
      </c>
      <c r="L3581" s="13">
        <v>0</v>
      </c>
      <c r="M3581" s="13">
        <v>0</v>
      </c>
      <c r="N3581" s="14">
        <f>D3581*$D$5</f>
        <v>224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342.72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5"/>
        <v>566.72</v>
      </c>
      <c r="Y3581" s="14">
        <f t="shared" si="1146"/>
        <v>0</v>
      </c>
      <c r="Z3581" s="14">
        <f t="shared" si="1147"/>
        <v>0</v>
      </c>
      <c r="AA3581" s="14">
        <f t="shared" si="1148"/>
        <v>0</v>
      </c>
      <c r="AB3581" s="14">
        <f>R3581+W3581</f>
        <v>0</v>
      </c>
      <c r="AC3581" s="15">
        <f t="shared" ref="AC3581:AC3593" si="1149">ROUND(X3581+Y3581+Z3581+AA3581+AB3581,1)</f>
        <v>566.70000000000005</v>
      </c>
      <c r="AD3581" s="48">
        <f>(ROUND(AC3581-AC3579,1)/AC3579)</f>
        <v>-6.2996031746031758E-2</v>
      </c>
      <c r="AE3581" s="113"/>
      <c r="AF3581" s="60"/>
    </row>
    <row r="3582" spans="1:32">
      <c r="A3582" s="99" t="s">
        <v>802</v>
      </c>
      <c r="B3582" s="87">
        <v>0</v>
      </c>
      <c r="C3582" s="21" t="s">
        <v>337</v>
      </c>
      <c r="D3582" s="12">
        <v>112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55</v>
      </c>
      <c r="K3582" s="13">
        <v>0</v>
      </c>
      <c r="L3582" s="13">
        <v>0</v>
      </c>
      <c r="M3582" s="13">
        <v>0</v>
      </c>
      <c r="N3582" s="14">
        <f>D3582*$D$6</f>
        <v>224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342.72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5"/>
        <v>566.72</v>
      </c>
      <c r="Y3582" s="14">
        <f t="shared" si="1146"/>
        <v>0</v>
      </c>
      <c r="Z3582" s="14">
        <f t="shared" si="1147"/>
        <v>0</v>
      </c>
      <c r="AA3582" s="14">
        <f t="shared" si="1148"/>
        <v>0</v>
      </c>
      <c r="AB3582" s="14">
        <f t="shared" ref="AB3582:AB3594" si="1150">R3582+W3582</f>
        <v>0</v>
      </c>
      <c r="AC3582" s="15">
        <f t="shared" si="1149"/>
        <v>566.70000000000005</v>
      </c>
      <c r="AD3582" s="48">
        <f>(ROUND(AC3582-AC3579,1)/AC3579)</f>
        <v>-6.2996031746031758E-2</v>
      </c>
      <c r="AE3582" s="113"/>
      <c r="AF3582" s="60"/>
    </row>
    <row r="3583" spans="1:32">
      <c r="A3583" s="99" t="s">
        <v>803</v>
      </c>
      <c r="B3583" s="87">
        <v>0</v>
      </c>
      <c r="C3583" s="21" t="s">
        <v>338</v>
      </c>
      <c r="D3583" s="12">
        <v>112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55</v>
      </c>
      <c r="K3583" s="13">
        <v>0</v>
      </c>
      <c r="L3583" s="13">
        <v>0</v>
      </c>
      <c r="M3583" s="13">
        <v>0</v>
      </c>
      <c r="N3583" s="14">
        <f>D3583*$D$7</f>
        <v>224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342.72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5"/>
        <v>566.72</v>
      </c>
      <c r="Y3583" s="14">
        <f t="shared" si="1146"/>
        <v>0</v>
      </c>
      <c r="Z3583" s="14">
        <f t="shared" si="1147"/>
        <v>0</v>
      </c>
      <c r="AA3583" s="14">
        <f t="shared" si="1148"/>
        <v>0</v>
      </c>
      <c r="AB3583" s="14">
        <f t="shared" si="1150"/>
        <v>0</v>
      </c>
      <c r="AC3583" s="15">
        <f t="shared" si="1149"/>
        <v>566.70000000000005</v>
      </c>
      <c r="AD3583" s="48">
        <f>(ROUND(AC3583-AC3579,1)/AC3579)</f>
        <v>-6.2996031746031758E-2</v>
      </c>
      <c r="AE3583" s="113"/>
      <c r="AF3583" s="60"/>
    </row>
    <row r="3584" spans="1:32">
      <c r="A3584" s="99" t="s">
        <v>653</v>
      </c>
      <c r="B3584" s="87"/>
      <c r="C3584" s="21" t="s">
        <v>339</v>
      </c>
      <c r="D3584" s="12">
        <v>112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55</v>
      </c>
      <c r="K3584" s="13">
        <v>0</v>
      </c>
      <c r="L3584" s="13">
        <v>0</v>
      </c>
      <c r="M3584" s="13">
        <v>0</v>
      </c>
      <c r="N3584" s="14">
        <f>D3584*$D$8</f>
        <v>224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342.72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5"/>
        <v>566.72</v>
      </c>
      <c r="Y3584" s="14">
        <f t="shared" si="1146"/>
        <v>0</v>
      </c>
      <c r="Z3584" s="14">
        <f t="shared" si="1147"/>
        <v>0</v>
      </c>
      <c r="AA3584" s="14">
        <f t="shared" si="1148"/>
        <v>0</v>
      </c>
      <c r="AB3584" s="14">
        <f t="shared" si="1150"/>
        <v>0</v>
      </c>
      <c r="AC3584" s="15">
        <f t="shared" si="1149"/>
        <v>566.70000000000005</v>
      </c>
      <c r="AD3584" s="48">
        <f>(ROUND(AC3584-AC3579,1)/AC3579)</f>
        <v>-6.2996031746031758E-2</v>
      </c>
      <c r="AE3584" s="113"/>
      <c r="AF3584" s="60"/>
    </row>
    <row r="3585" spans="1:32">
      <c r="A3585" s="99" t="s">
        <v>594</v>
      </c>
      <c r="B3585" s="87"/>
      <c r="C3585" s="21" t="s">
        <v>1</v>
      </c>
      <c r="D3585" s="12">
        <v>56</v>
      </c>
      <c r="E3585" s="12">
        <v>125</v>
      </c>
      <c r="F3585" s="12">
        <v>0</v>
      </c>
      <c r="G3585" s="12">
        <v>0</v>
      </c>
      <c r="H3585" s="12">
        <v>0</v>
      </c>
      <c r="I3585" s="13">
        <v>30</v>
      </c>
      <c r="J3585" s="13">
        <v>55</v>
      </c>
      <c r="K3585" s="13">
        <v>90</v>
      </c>
      <c r="L3585" s="13">
        <v>0</v>
      </c>
      <c r="M3585" s="13">
        <v>0</v>
      </c>
      <c r="N3585" s="14">
        <f>D3585*$D$9</f>
        <v>72.8</v>
      </c>
      <c r="O3585" s="14">
        <f>E3585*$E$9</f>
        <v>187.5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123.75999999999999</v>
      </c>
      <c r="T3585" s="14">
        <f>(O3585/100)*(K3585*$K$9)</f>
        <v>337.5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5"/>
        <v>196.56</v>
      </c>
      <c r="Y3585" s="14">
        <f t="shared" si="1146"/>
        <v>525</v>
      </c>
      <c r="Z3585" s="14">
        <f t="shared" si="1147"/>
        <v>0</v>
      </c>
      <c r="AA3585" s="14">
        <f t="shared" si="1148"/>
        <v>0</v>
      </c>
      <c r="AB3585" s="14">
        <f t="shared" si="1150"/>
        <v>0</v>
      </c>
      <c r="AC3585" s="15">
        <f t="shared" si="1149"/>
        <v>721.6</v>
      </c>
      <c r="AD3585" s="48">
        <f>(ROUND(AC3585-AC3579,1)/AC3579)</f>
        <v>0.19312169312169314</v>
      </c>
      <c r="AE3585" s="113"/>
      <c r="AF3585" s="60"/>
    </row>
    <row r="3586" spans="1:32">
      <c r="A3586" s="99" t="s">
        <v>829</v>
      </c>
      <c r="B3586" s="87"/>
      <c r="C3586" s="21" t="s">
        <v>2</v>
      </c>
      <c r="D3586" s="12">
        <v>56</v>
      </c>
      <c r="E3586" s="12">
        <v>0</v>
      </c>
      <c r="F3586" s="12">
        <v>125</v>
      </c>
      <c r="G3586" s="12">
        <v>0</v>
      </c>
      <c r="H3586" s="12">
        <v>0</v>
      </c>
      <c r="I3586" s="13">
        <v>30</v>
      </c>
      <c r="J3586" s="13">
        <v>55</v>
      </c>
      <c r="K3586" s="13">
        <v>45</v>
      </c>
      <c r="L3586" s="13">
        <v>45</v>
      </c>
      <c r="M3586" s="13">
        <v>0</v>
      </c>
      <c r="N3586" s="14">
        <f>D3586*$D$10</f>
        <v>72.8</v>
      </c>
      <c r="O3586" s="14">
        <f>E3586*$E$10</f>
        <v>0</v>
      </c>
      <c r="P3586" s="14">
        <f>F3586*$F$10</f>
        <v>187.5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123.75999999999999</v>
      </c>
      <c r="T3586" s="14">
        <f>(O3586/100)*(K3586*$J$10)</f>
        <v>0</v>
      </c>
      <c r="U3586" s="14">
        <f>(P3586/100)*(K3586*$K$10)+(P3586/100)*(L3586*$L$10)</f>
        <v>337.5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5"/>
        <v>196.56</v>
      </c>
      <c r="Y3586" s="14">
        <f t="shared" si="1146"/>
        <v>0</v>
      </c>
      <c r="Z3586" s="14">
        <f t="shared" si="1147"/>
        <v>525</v>
      </c>
      <c r="AA3586" s="14">
        <f t="shared" si="1148"/>
        <v>0</v>
      </c>
      <c r="AB3586" s="14">
        <f t="shared" si="1150"/>
        <v>0</v>
      </c>
      <c r="AC3586" s="15">
        <f t="shared" si="1149"/>
        <v>721.6</v>
      </c>
      <c r="AD3586" s="48">
        <f>(ROUND(AC3586-AC3579,1)/AC3579)</f>
        <v>0.19312169312169314</v>
      </c>
      <c r="AE3586" s="113"/>
      <c r="AF3586" s="60"/>
    </row>
    <row r="3587" spans="1:32">
      <c r="A3587" s="99" t="s">
        <v>830</v>
      </c>
      <c r="B3587" s="87"/>
      <c r="C3587" s="21" t="s">
        <v>3</v>
      </c>
      <c r="D3587" s="12">
        <v>56</v>
      </c>
      <c r="E3587" s="12">
        <v>0</v>
      </c>
      <c r="F3587" s="12">
        <v>0</v>
      </c>
      <c r="G3587" s="12">
        <v>125</v>
      </c>
      <c r="H3587" s="12">
        <v>0</v>
      </c>
      <c r="I3587" s="13">
        <v>30</v>
      </c>
      <c r="J3587" s="13">
        <v>55</v>
      </c>
      <c r="K3587" s="13">
        <v>0</v>
      </c>
      <c r="L3587" s="13">
        <v>90</v>
      </c>
      <c r="M3587" s="13">
        <v>0</v>
      </c>
      <c r="N3587" s="14">
        <f>D3587*$D$11</f>
        <v>72.8</v>
      </c>
      <c r="O3587" s="14">
        <f>E3587*$E$11</f>
        <v>0</v>
      </c>
      <c r="P3587" s="14">
        <f>F3587*$F$11</f>
        <v>0</v>
      </c>
      <c r="Q3587" s="14">
        <f>G3587*$G$11</f>
        <v>187.5</v>
      </c>
      <c r="R3587" s="14">
        <f>H3587*$H$11</f>
        <v>0</v>
      </c>
      <c r="S3587" s="14">
        <f>(N3587/100)*(I3587*$I$11)+(N3587/100)*(J3587*$J$11)</f>
        <v>123.75999999999999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337.5</v>
      </c>
      <c r="W3587" s="14">
        <f>(R3587/100)*(K3587*$K$11)+(R3587/100)*(L3587*$L$11)</f>
        <v>0</v>
      </c>
      <c r="X3587" s="14">
        <f t="shared" si="1145"/>
        <v>196.56</v>
      </c>
      <c r="Y3587" s="14">
        <f t="shared" si="1146"/>
        <v>0</v>
      </c>
      <c r="Z3587" s="14">
        <f t="shared" si="1147"/>
        <v>0</v>
      </c>
      <c r="AA3587" s="14">
        <f t="shared" si="1148"/>
        <v>525</v>
      </c>
      <c r="AB3587" s="14">
        <f t="shared" si="1150"/>
        <v>0</v>
      </c>
      <c r="AC3587" s="15">
        <f t="shared" si="1149"/>
        <v>721.6</v>
      </c>
      <c r="AD3587" s="48">
        <f>(ROUND(AC3587-AC3579,1)/AC3579)</f>
        <v>0.19312169312169314</v>
      </c>
      <c r="AE3587" s="113"/>
      <c r="AF3587" s="60"/>
    </row>
    <row r="3588" spans="1:32">
      <c r="A3588" s="99" t="s">
        <v>831</v>
      </c>
      <c r="B3588" s="87"/>
      <c r="C3588" s="21" t="s">
        <v>4</v>
      </c>
      <c r="D3588" s="12">
        <v>56</v>
      </c>
      <c r="E3588" s="12">
        <v>0</v>
      </c>
      <c r="F3588" s="12">
        <v>0</v>
      </c>
      <c r="G3588" s="12">
        <v>0</v>
      </c>
      <c r="H3588" s="12">
        <v>125</v>
      </c>
      <c r="I3588" s="13">
        <v>30</v>
      </c>
      <c r="J3588" s="13">
        <v>55</v>
      </c>
      <c r="K3588" s="13">
        <v>45</v>
      </c>
      <c r="L3588" s="13">
        <v>45</v>
      </c>
      <c r="M3588" s="13">
        <v>0</v>
      </c>
      <c r="N3588" s="14">
        <f>D3588*$D$12</f>
        <v>72.8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187.5</v>
      </c>
      <c r="S3588" s="14">
        <f>(N3588/100)*(I3588*$I$12)+(N3588/100)*(J3588*$J$12)</f>
        <v>123.75999999999999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337.5</v>
      </c>
      <c r="X3588" s="14">
        <f t="shared" si="1145"/>
        <v>196.56</v>
      </c>
      <c r="Y3588" s="14">
        <f t="shared" si="1146"/>
        <v>0</v>
      </c>
      <c r="Z3588" s="14">
        <f t="shared" si="1147"/>
        <v>0</v>
      </c>
      <c r="AA3588" s="14">
        <f t="shared" si="1148"/>
        <v>0</v>
      </c>
      <c r="AB3588" s="14">
        <f t="shared" si="1150"/>
        <v>525</v>
      </c>
      <c r="AC3588" s="15">
        <f t="shared" si="1149"/>
        <v>721.6</v>
      </c>
      <c r="AD3588" s="48">
        <f>(ROUND(AC3588-AC3579,1)/AC3579)</f>
        <v>0.19312169312169314</v>
      </c>
      <c r="AE3588" s="113"/>
      <c r="AF3588" s="60"/>
    </row>
    <row r="3589" spans="1:32">
      <c r="A3589" s="99" t="s">
        <v>832</v>
      </c>
      <c r="B3589" s="87"/>
      <c r="C3589" s="21" t="s">
        <v>327</v>
      </c>
      <c r="D3589" s="12">
        <v>112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55</v>
      </c>
      <c r="K3589" s="13">
        <v>0</v>
      </c>
      <c r="L3589" s="13">
        <v>0</v>
      </c>
      <c r="M3589" s="13">
        <v>72</v>
      </c>
      <c r="N3589" s="14">
        <f>D3589*$D$13</f>
        <v>168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527.52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695.52</v>
      </c>
      <c r="Y3589" s="14">
        <f t="shared" si="1146"/>
        <v>0</v>
      </c>
      <c r="Z3589" s="14">
        <f t="shared" si="1147"/>
        <v>0</v>
      </c>
      <c r="AA3589" s="14">
        <f t="shared" si="1148"/>
        <v>0</v>
      </c>
      <c r="AB3589" s="14">
        <f t="shared" si="1150"/>
        <v>0</v>
      </c>
      <c r="AC3589" s="15">
        <f t="shared" si="1149"/>
        <v>695.5</v>
      </c>
      <c r="AD3589" s="48">
        <f>(ROUND(AC3589-AC3579,1)/AC3579)</f>
        <v>0.14996693121693122</v>
      </c>
      <c r="AE3589" s="113"/>
      <c r="AF3589" s="60"/>
    </row>
    <row r="3590" spans="1:32">
      <c r="A3590" s="99" t="s">
        <v>833</v>
      </c>
      <c r="B3590" s="87"/>
      <c r="C3590" s="21" t="s">
        <v>328</v>
      </c>
      <c r="D3590" s="12">
        <v>112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55</v>
      </c>
      <c r="K3590" s="13">
        <v>72</v>
      </c>
      <c r="L3590" s="13">
        <v>0</v>
      </c>
      <c r="M3590" s="13">
        <v>0</v>
      </c>
      <c r="N3590" s="14">
        <f>D3590*$D$14</f>
        <v>168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527.52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5"/>
        <v>695.52</v>
      </c>
      <c r="Y3590" s="14">
        <f t="shared" si="1146"/>
        <v>0</v>
      </c>
      <c r="Z3590" s="14">
        <f t="shared" si="1147"/>
        <v>0</v>
      </c>
      <c r="AA3590" s="14">
        <f t="shared" si="1148"/>
        <v>0</v>
      </c>
      <c r="AB3590" s="14">
        <f t="shared" si="1150"/>
        <v>0</v>
      </c>
      <c r="AC3590" s="15">
        <f t="shared" si="1149"/>
        <v>695.5</v>
      </c>
      <c r="AD3590" s="48">
        <f>(ROUND(AC3590-AC3579,1)/AC3579)</f>
        <v>0.14996693121693122</v>
      </c>
      <c r="AE3590" s="113"/>
      <c r="AF3590" s="60"/>
    </row>
    <row r="3591" spans="1:32">
      <c r="A3591" s="99"/>
      <c r="B3591" s="87"/>
      <c r="C3591" s="21" t="s">
        <v>329</v>
      </c>
      <c r="D3591" s="12">
        <v>112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55</v>
      </c>
      <c r="K3591" s="13">
        <v>0</v>
      </c>
      <c r="L3591" s="13">
        <v>72</v>
      </c>
      <c r="M3591" s="13">
        <v>0</v>
      </c>
      <c r="N3591" s="14">
        <f>D3591*$D$15</f>
        <v>168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527.52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5"/>
        <v>695.52</v>
      </c>
      <c r="Y3591" s="14">
        <f t="shared" si="1146"/>
        <v>0</v>
      </c>
      <c r="Z3591" s="14">
        <f t="shared" si="1147"/>
        <v>0</v>
      </c>
      <c r="AA3591" s="14">
        <f t="shared" si="1148"/>
        <v>0</v>
      </c>
      <c r="AB3591" s="14">
        <f t="shared" si="1150"/>
        <v>0</v>
      </c>
      <c r="AC3591" s="15">
        <f t="shared" si="1149"/>
        <v>695.5</v>
      </c>
      <c r="AD3591" s="48">
        <f>(ROUND(AC3591-AC3579,1)/AC3579)</f>
        <v>0.14996693121693122</v>
      </c>
      <c r="AE3591" s="113"/>
      <c r="AF3591" s="60"/>
    </row>
    <row r="3592" spans="1:32">
      <c r="A3592" s="99"/>
      <c r="B3592" s="87"/>
      <c r="C3592" s="21" t="s">
        <v>325</v>
      </c>
      <c r="D3592" s="12">
        <v>112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80</v>
      </c>
      <c r="K3592" s="13">
        <v>0</v>
      </c>
      <c r="L3592" s="13">
        <v>0</v>
      </c>
      <c r="M3592" s="13">
        <v>0</v>
      </c>
      <c r="N3592" s="14">
        <f>D3592*$D$16</f>
        <v>179.20000000000002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555.5200000000001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5"/>
        <v>734.72000000000014</v>
      </c>
      <c r="Y3592" s="14">
        <f t="shared" si="1146"/>
        <v>0</v>
      </c>
      <c r="Z3592" s="14">
        <f t="shared" si="1147"/>
        <v>0</v>
      </c>
      <c r="AA3592" s="14">
        <f t="shared" si="1148"/>
        <v>0</v>
      </c>
      <c r="AB3592" s="14">
        <f t="shared" si="1150"/>
        <v>0</v>
      </c>
      <c r="AC3592" s="15">
        <f t="shared" si="1149"/>
        <v>734.7</v>
      </c>
      <c r="AD3592" s="48">
        <f>(ROUND(AC3592-AC3579,1)/AC3579)</f>
        <v>0.21478174603174605</v>
      </c>
      <c r="AE3592" s="113" t="s">
        <v>799</v>
      </c>
      <c r="AF3592" s="60"/>
    </row>
    <row r="3593" spans="1:32">
      <c r="A3593" s="99"/>
      <c r="B3593" s="87"/>
      <c r="C3593" s="21" t="s">
        <v>326</v>
      </c>
      <c r="D3593" s="12">
        <v>112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55</v>
      </c>
      <c r="K3593" s="13">
        <v>0</v>
      </c>
      <c r="L3593" s="13">
        <v>0</v>
      </c>
      <c r="M3593" s="13">
        <v>0</v>
      </c>
      <c r="N3593" s="14">
        <f>D3593*$D$17</f>
        <v>179.20000000000002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474.88000000000005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5"/>
        <v>654.08000000000004</v>
      </c>
      <c r="Y3593" s="14">
        <f t="shared" si="1146"/>
        <v>0</v>
      </c>
      <c r="Z3593" s="14">
        <f t="shared" si="1147"/>
        <v>0</v>
      </c>
      <c r="AA3593" s="14">
        <f t="shared" si="1148"/>
        <v>0</v>
      </c>
      <c r="AB3593" s="14">
        <f t="shared" si="1150"/>
        <v>0</v>
      </c>
      <c r="AC3593" s="15">
        <f t="shared" si="1149"/>
        <v>654.1</v>
      </c>
      <c r="AD3593" s="48">
        <f>(ROUND(AC3593-AC3579,1)/AC3579)</f>
        <v>8.1514550264550262E-2</v>
      </c>
      <c r="AE3593" s="113"/>
      <c r="AF3593" s="60"/>
    </row>
    <row r="3594" spans="1:32">
      <c r="A3594" s="106" t="s">
        <v>0</v>
      </c>
      <c r="B3594" s="88" t="s">
        <v>156</v>
      </c>
      <c r="C3594" s="50" t="s">
        <v>243</v>
      </c>
      <c r="D3594" s="11">
        <v>100</v>
      </c>
      <c r="E3594" s="11">
        <v>0</v>
      </c>
      <c r="F3594" s="11">
        <v>0</v>
      </c>
      <c r="G3594" s="11">
        <v>0</v>
      </c>
      <c r="H3594" s="11">
        <v>0</v>
      </c>
      <c r="I3594" s="51">
        <v>30</v>
      </c>
      <c r="J3594" s="51">
        <v>70</v>
      </c>
      <c r="K3594" s="51">
        <v>0</v>
      </c>
      <c r="L3594" s="51">
        <v>0</v>
      </c>
      <c r="M3594" s="51">
        <v>0</v>
      </c>
      <c r="N3594" s="52">
        <f>D3594*$D$3</f>
        <v>200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400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5"/>
        <v>600</v>
      </c>
      <c r="Y3594" s="52">
        <f t="shared" si="1146"/>
        <v>0</v>
      </c>
      <c r="Z3594" s="52">
        <f t="shared" si="1147"/>
        <v>0</v>
      </c>
      <c r="AA3594" s="52">
        <f t="shared" si="1148"/>
        <v>0</v>
      </c>
      <c r="AB3594" s="52">
        <f t="shared" si="1150"/>
        <v>0</v>
      </c>
      <c r="AC3594" s="53">
        <f>ROUND(X3594+Y3594+Z3594+AA3594+AB3594,1)</f>
        <v>600</v>
      </c>
      <c r="AD3594" s="58">
        <v>0</v>
      </c>
      <c r="AE3594" s="113"/>
      <c r="AF3594" s="60"/>
    </row>
    <row r="3595" spans="1:32">
      <c r="A3595" s="99" t="s">
        <v>800</v>
      </c>
      <c r="B3595" s="89">
        <v>8</v>
      </c>
      <c r="C3595" s="21" t="s">
        <v>324</v>
      </c>
      <c r="D3595" s="12">
        <v>100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88</v>
      </c>
      <c r="K3595" s="13">
        <v>0</v>
      </c>
      <c r="L3595" s="13">
        <v>0</v>
      </c>
      <c r="M3595" s="13">
        <v>0</v>
      </c>
      <c r="N3595" s="14">
        <f>D3595*$D$4</f>
        <v>160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532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5"/>
        <v>692</v>
      </c>
      <c r="Y3595" s="14">
        <f t="shared" si="1146"/>
        <v>0</v>
      </c>
      <c r="Z3595" s="14">
        <f t="shared" si="1147"/>
        <v>0</v>
      </c>
      <c r="AA3595" s="14">
        <f t="shared" si="1148"/>
        <v>0</v>
      </c>
      <c r="AB3595" s="14">
        <f>R3595+W3595</f>
        <v>0</v>
      </c>
      <c r="AC3595" s="15">
        <f>ROUND(X3595+Y3595+Z3595+AA3595+AB3595,1)</f>
        <v>692</v>
      </c>
      <c r="AD3595" s="48">
        <f>(ROUND(AC3595-AC3594,1)/AC3594)</f>
        <v>0.15333333333333332</v>
      </c>
      <c r="AE3595" s="113"/>
      <c r="AF3595" s="60"/>
    </row>
    <row r="3596" spans="1:32">
      <c r="A3596" s="99" t="s">
        <v>801</v>
      </c>
      <c r="B3596" s="89">
        <v>16</v>
      </c>
      <c r="C3596" s="21" t="s">
        <v>834</v>
      </c>
      <c r="D3596" s="12">
        <v>100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70</v>
      </c>
      <c r="K3596" s="13">
        <v>0</v>
      </c>
      <c r="L3596" s="13">
        <v>0</v>
      </c>
      <c r="M3596" s="13">
        <v>0</v>
      </c>
      <c r="N3596" s="14">
        <f>D3596*$D$5</f>
        <v>200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360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5"/>
        <v>560</v>
      </c>
      <c r="Y3596" s="14">
        <f t="shared" si="1146"/>
        <v>0</v>
      </c>
      <c r="Z3596" s="14">
        <f t="shared" si="1147"/>
        <v>0</v>
      </c>
      <c r="AA3596" s="14">
        <f t="shared" si="1148"/>
        <v>0</v>
      </c>
      <c r="AB3596" s="14">
        <f>R3596+W3596</f>
        <v>0</v>
      </c>
      <c r="AC3596" s="15">
        <f t="shared" ref="AC3596:AC3608" si="1151">ROUND(X3596+Y3596+Z3596+AA3596+AB3596,1)</f>
        <v>560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9">
        <v>0</v>
      </c>
      <c r="C3597" s="21" t="s">
        <v>337</v>
      </c>
      <c r="D3597" s="12">
        <v>100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70</v>
      </c>
      <c r="K3597" s="13">
        <v>0</v>
      </c>
      <c r="L3597" s="13">
        <v>0</v>
      </c>
      <c r="M3597" s="13">
        <v>0</v>
      </c>
      <c r="N3597" s="14">
        <f>D3597*$D$6</f>
        <v>200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360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5"/>
        <v>560</v>
      </c>
      <c r="Y3597" s="14">
        <f t="shared" si="1146"/>
        <v>0</v>
      </c>
      <c r="Z3597" s="14">
        <f t="shared" si="1147"/>
        <v>0</v>
      </c>
      <c r="AA3597" s="14">
        <f t="shared" si="1148"/>
        <v>0</v>
      </c>
      <c r="AB3597" s="14">
        <f t="shared" ref="AB3597:AB3609" si="1152">R3597+W3597</f>
        <v>0</v>
      </c>
      <c r="AC3597" s="15">
        <f t="shared" si="1151"/>
        <v>560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9">
        <v>0</v>
      </c>
      <c r="C3598" s="21" t="s">
        <v>338</v>
      </c>
      <c r="D3598" s="12">
        <v>100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70</v>
      </c>
      <c r="K3598" s="13">
        <v>0</v>
      </c>
      <c r="L3598" s="13">
        <v>0</v>
      </c>
      <c r="M3598" s="13">
        <v>0</v>
      </c>
      <c r="N3598" s="14">
        <f>D3598*$D$7</f>
        <v>200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360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5"/>
        <v>560</v>
      </c>
      <c r="Y3598" s="14">
        <f t="shared" si="1146"/>
        <v>0</v>
      </c>
      <c r="Z3598" s="14">
        <f t="shared" si="1147"/>
        <v>0</v>
      </c>
      <c r="AA3598" s="14">
        <f t="shared" si="1148"/>
        <v>0</v>
      </c>
      <c r="AB3598" s="14">
        <f t="shared" si="1152"/>
        <v>0</v>
      </c>
      <c r="AC3598" s="15">
        <f t="shared" si="1151"/>
        <v>560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9"/>
      <c r="C3599" s="21" t="s">
        <v>339</v>
      </c>
      <c r="D3599" s="12">
        <v>100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70</v>
      </c>
      <c r="K3599" s="13">
        <v>0</v>
      </c>
      <c r="L3599" s="13">
        <v>0</v>
      </c>
      <c r="M3599" s="13">
        <v>0</v>
      </c>
      <c r="N3599" s="14">
        <f>D3599*$D$8</f>
        <v>200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360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5"/>
        <v>560</v>
      </c>
      <c r="Y3599" s="14">
        <f t="shared" si="1146"/>
        <v>0</v>
      </c>
      <c r="Z3599" s="14">
        <f t="shared" si="1147"/>
        <v>0</v>
      </c>
      <c r="AA3599" s="14">
        <f t="shared" si="1148"/>
        <v>0</v>
      </c>
      <c r="AB3599" s="14">
        <f t="shared" si="1152"/>
        <v>0</v>
      </c>
      <c r="AC3599" s="15">
        <f t="shared" si="1151"/>
        <v>560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9"/>
      <c r="C3600" s="21" t="s">
        <v>1</v>
      </c>
      <c r="D3600" s="12">
        <v>50</v>
      </c>
      <c r="E3600" s="12">
        <v>110</v>
      </c>
      <c r="F3600" s="12">
        <v>0</v>
      </c>
      <c r="G3600" s="12">
        <v>0</v>
      </c>
      <c r="H3600" s="12">
        <v>0</v>
      </c>
      <c r="I3600" s="13">
        <v>30</v>
      </c>
      <c r="J3600" s="13">
        <v>70</v>
      </c>
      <c r="K3600" s="13">
        <v>105</v>
      </c>
      <c r="L3600" s="13">
        <v>0</v>
      </c>
      <c r="M3600" s="13">
        <v>0</v>
      </c>
      <c r="N3600" s="14">
        <f>D3600*$D$9</f>
        <v>65</v>
      </c>
      <c r="O3600" s="14">
        <f>E3600*$E$9</f>
        <v>165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130</v>
      </c>
      <c r="T3600" s="14">
        <f>(O3600/100)*(K3600*$K$9)</f>
        <v>346.5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5"/>
        <v>195</v>
      </c>
      <c r="Y3600" s="14">
        <f t="shared" si="1146"/>
        <v>511.5</v>
      </c>
      <c r="Z3600" s="14">
        <f t="shared" si="1147"/>
        <v>0</v>
      </c>
      <c r="AA3600" s="14">
        <f t="shared" si="1148"/>
        <v>0</v>
      </c>
      <c r="AB3600" s="14">
        <f t="shared" si="1152"/>
        <v>0</v>
      </c>
      <c r="AC3600" s="15">
        <f t="shared" si="1151"/>
        <v>706.5</v>
      </c>
      <c r="AD3600" s="48">
        <f>(ROUND(AC3600-AC3594,1)/AC3594)</f>
        <v>0.17749999999999999</v>
      </c>
      <c r="AE3600" s="113"/>
      <c r="AF3600" s="60"/>
    </row>
    <row r="3601" spans="1:32">
      <c r="A3601" s="99" t="s">
        <v>829</v>
      </c>
      <c r="B3601" s="89"/>
      <c r="C3601" s="21" t="s">
        <v>2</v>
      </c>
      <c r="D3601" s="12">
        <v>50</v>
      </c>
      <c r="E3601" s="12">
        <v>0</v>
      </c>
      <c r="F3601" s="12">
        <v>110</v>
      </c>
      <c r="G3601" s="12">
        <v>0</v>
      </c>
      <c r="H3601" s="12">
        <v>0</v>
      </c>
      <c r="I3601" s="13">
        <v>30</v>
      </c>
      <c r="J3601" s="13">
        <v>70</v>
      </c>
      <c r="K3601" s="13">
        <v>52.5</v>
      </c>
      <c r="L3601" s="13">
        <v>52.5</v>
      </c>
      <c r="M3601" s="13">
        <v>0</v>
      </c>
      <c r="N3601" s="14">
        <f>D3601*$D$10</f>
        <v>65</v>
      </c>
      <c r="O3601" s="14">
        <f>E3601*$E$10</f>
        <v>0</v>
      </c>
      <c r="P3601" s="14">
        <f>F3601*$F$10</f>
        <v>165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130</v>
      </c>
      <c r="T3601" s="14">
        <f>(O3601/100)*(K3601*$J$10)</f>
        <v>0</v>
      </c>
      <c r="U3601" s="14">
        <f>(P3601/100)*(K3601*$K$10)+(P3601/100)*(L3601*$L$10)</f>
        <v>346.5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5"/>
        <v>195</v>
      </c>
      <c r="Y3601" s="14">
        <f t="shared" si="1146"/>
        <v>0</v>
      </c>
      <c r="Z3601" s="14">
        <f t="shared" si="1147"/>
        <v>511.5</v>
      </c>
      <c r="AA3601" s="14">
        <f t="shared" si="1148"/>
        <v>0</v>
      </c>
      <c r="AB3601" s="14">
        <f t="shared" si="1152"/>
        <v>0</v>
      </c>
      <c r="AC3601" s="15">
        <f t="shared" si="1151"/>
        <v>706.5</v>
      </c>
      <c r="AD3601" s="48">
        <f>(ROUND(AC3601-AC3594,1)/AC3594)</f>
        <v>0.17749999999999999</v>
      </c>
      <c r="AE3601" s="113"/>
      <c r="AF3601" s="60"/>
    </row>
    <row r="3602" spans="1:32">
      <c r="A3602" s="99" t="s">
        <v>830</v>
      </c>
      <c r="B3602" s="89"/>
      <c r="C3602" s="21" t="s">
        <v>3</v>
      </c>
      <c r="D3602" s="12">
        <v>50</v>
      </c>
      <c r="E3602" s="12">
        <v>0</v>
      </c>
      <c r="F3602" s="12">
        <v>0</v>
      </c>
      <c r="G3602" s="12">
        <v>110</v>
      </c>
      <c r="H3602" s="12">
        <v>0</v>
      </c>
      <c r="I3602" s="13">
        <v>30</v>
      </c>
      <c r="J3602" s="13">
        <v>70</v>
      </c>
      <c r="K3602" s="13">
        <v>0</v>
      </c>
      <c r="L3602" s="13">
        <v>105</v>
      </c>
      <c r="M3602" s="13">
        <v>0</v>
      </c>
      <c r="N3602" s="14">
        <f>D3602*$D$11</f>
        <v>65</v>
      </c>
      <c r="O3602" s="14">
        <f>E3602*$E$11</f>
        <v>0</v>
      </c>
      <c r="P3602" s="14">
        <f>F3602*$F$11</f>
        <v>0</v>
      </c>
      <c r="Q3602" s="14">
        <f>G3602*$G$11</f>
        <v>165</v>
      </c>
      <c r="R3602" s="14">
        <f>H3602*$H$11</f>
        <v>0</v>
      </c>
      <c r="S3602" s="14">
        <f>(N3602/100)*(I3602*$I$11)+(N3602/100)*(J3602*$J$11)</f>
        <v>130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346.5</v>
      </c>
      <c r="W3602" s="14">
        <f>(R3602/100)*(K3602*$K$11)+(R3602/100)*(L3602*$L$11)</f>
        <v>0</v>
      </c>
      <c r="X3602" s="14">
        <f t="shared" si="1145"/>
        <v>195</v>
      </c>
      <c r="Y3602" s="14">
        <f t="shared" si="1146"/>
        <v>0</v>
      </c>
      <c r="Z3602" s="14">
        <f t="shared" si="1147"/>
        <v>0</v>
      </c>
      <c r="AA3602" s="14">
        <f t="shared" si="1148"/>
        <v>511.5</v>
      </c>
      <c r="AB3602" s="14">
        <f t="shared" si="1152"/>
        <v>0</v>
      </c>
      <c r="AC3602" s="15">
        <f t="shared" si="1151"/>
        <v>706.5</v>
      </c>
      <c r="AD3602" s="48">
        <f>(ROUND(AC3602-AC3594,1)/AC3594)</f>
        <v>0.17749999999999999</v>
      </c>
      <c r="AE3602" s="113"/>
      <c r="AF3602" s="60"/>
    </row>
    <row r="3603" spans="1:32">
      <c r="A3603" s="99" t="s">
        <v>831</v>
      </c>
      <c r="B3603" s="89"/>
      <c r="C3603" s="21" t="s">
        <v>4</v>
      </c>
      <c r="D3603" s="12">
        <v>50</v>
      </c>
      <c r="E3603" s="12">
        <v>0</v>
      </c>
      <c r="F3603" s="12">
        <v>0</v>
      </c>
      <c r="G3603" s="12">
        <v>0</v>
      </c>
      <c r="H3603" s="12">
        <v>110</v>
      </c>
      <c r="I3603" s="13">
        <v>30</v>
      </c>
      <c r="J3603" s="13">
        <v>70</v>
      </c>
      <c r="K3603" s="13">
        <v>52.5</v>
      </c>
      <c r="L3603" s="13">
        <v>52.5</v>
      </c>
      <c r="M3603" s="13">
        <v>0</v>
      </c>
      <c r="N3603" s="14">
        <f>D3603*$D$12</f>
        <v>65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165</v>
      </c>
      <c r="S3603" s="14">
        <f>(N3603/100)*(I3603*$I$12)+(N3603/100)*(J3603*$J$12)</f>
        <v>130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346.5</v>
      </c>
      <c r="X3603" s="14">
        <f t="shared" si="1145"/>
        <v>195</v>
      </c>
      <c r="Y3603" s="14">
        <f t="shared" si="1146"/>
        <v>0</v>
      </c>
      <c r="Z3603" s="14">
        <f t="shared" si="1147"/>
        <v>0</v>
      </c>
      <c r="AA3603" s="14">
        <f t="shared" si="1148"/>
        <v>0</v>
      </c>
      <c r="AB3603" s="14">
        <f t="shared" si="1152"/>
        <v>511.5</v>
      </c>
      <c r="AC3603" s="15">
        <f t="shared" si="1151"/>
        <v>706.5</v>
      </c>
      <c r="AD3603" s="48">
        <f>(ROUND(AC3603-AC3594,1)/AC3594)</f>
        <v>0.17749999999999999</v>
      </c>
      <c r="AE3603" s="113"/>
      <c r="AF3603" s="60"/>
    </row>
    <row r="3604" spans="1:32">
      <c r="A3604" s="99" t="s">
        <v>832</v>
      </c>
      <c r="B3604" s="89"/>
      <c r="C3604" s="21" t="s">
        <v>327</v>
      </c>
      <c r="D3604" s="12">
        <v>100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70</v>
      </c>
      <c r="K3604" s="13">
        <v>0</v>
      </c>
      <c r="L3604" s="13">
        <v>0</v>
      </c>
      <c r="M3604" s="13">
        <v>80</v>
      </c>
      <c r="N3604" s="14">
        <f>D3604*$D$13</f>
        <v>150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540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690</v>
      </c>
      <c r="Y3604" s="14">
        <f t="shared" si="1146"/>
        <v>0</v>
      </c>
      <c r="Z3604" s="14">
        <f t="shared" si="1147"/>
        <v>0</v>
      </c>
      <c r="AA3604" s="14">
        <f t="shared" si="1148"/>
        <v>0</v>
      </c>
      <c r="AB3604" s="14">
        <f t="shared" si="1152"/>
        <v>0</v>
      </c>
      <c r="AC3604" s="15">
        <f t="shared" si="1151"/>
        <v>690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9"/>
      <c r="C3605" s="21" t="s">
        <v>328</v>
      </c>
      <c r="D3605" s="12">
        <v>100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70</v>
      </c>
      <c r="K3605" s="13">
        <v>80</v>
      </c>
      <c r="L3605" s="13">
        <v>0</v>
      </c>
      <c r="M3605" s="13">
        <v>0</v>
      </c>
      <c r="N3605" s="14">
        <f>D3605*$D$14</f>
        <v>150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540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5"/>
        <v>690</v>
      </c>
      <c r="Y3605" s="14">
        <f t="shared" si="1146"/>
        <v>0</v>
      </c>
      <c r="Z3605" s="14">
        <f t="shared" si="1147"/>
        <v>0</v>
      </c>
      <c r="AA3605" s="14">
        <f t="shared" si="1148"/>
        <v>0</v>
      </c>
      <c r="AB3605" s="14">
        <f t="shared" si="1152"/>
        <v>0</v>
      </c>
      <c r="AC3605" s="15">
        <f t="shared" si="1151"/>
        <v>690</v>
      </c>
      <c r="AD3605" s="48">
        <f>(ROUND(AC3605-AC3594,1)/AC3594)</f>
        <v>0.15</v>
      </c>
      <c r="AE3605" s="113"/>
      <c r="AF3605" s="60"/>
    </row>
    <row r="3606" spans="1:32">
      <c r="A3606" s="99"/>
      <c r="B3606" s="89"/>
      <c r="C3606" s="21" t="s">
        <v>329</v>
      </c>
      <c r="D3606" s="12">
        <v>100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70</v>
      </c>
      <c r="K3606" s="13">
        <v>0</v>
      </c>
      <c r="L3606" s="13">
        <v>80</v>
      </c>
      <c r="M3606" s="13">
        <v>0</v>
      </c>
      <c r="N3606" s="14">
        <f>D3606*$D$15</f>
        <v>150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540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5"/>
        <v>690</v>
      </c>
      <c r="Y3606" s="14">
        <f t="shared" si="1146"/>
        <v>0</v>
      </c>
      <c r="Z3606" s="14">
        <f t="shared" si="1147"/>
        <v>0</v>
      </c>
      <c r="AA3606" s="14">
        <f t="shared" si="1148"/>
        <v>0</v>
      </c>
      <c r="AB3606" s="14">
        <f t="shared" si="1152"/>
        <v>0</v>
      </c>
      <c r="AC3606" s="15">
        <f t="shared" si="1151"/>
        <v>690</v>
      </c>
      <c r="AD3606" s="48">
        <f>(ROUND(AC3606-AC3594,1)/AC3594)</f>
        <v>0.15</v>
      </c>
      <c r="AE3606" s="113"/>
      <c r="AF3606" s="60"/>
    </row>
    <row r="3607" spans="1:32">
      <c r="A3607" s="99"/>
      <c r="B3607" s="89"/>
      <c r="C3607" s="21" t="s">
        <v>325</v>
      </c>
      <c r="D3607" s="12">
        <v>100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98</v>
      </c>
      <c r="K3607" s="13">
        <v>0</v>
      </c>
      <c r="L3607" s="13">
        <v>0</v>
      </c>
      <c r="M3607" s="13">
        <v>0</v>
      </c>
      <c r="N3607" s="14">
        <f>D3607*$D$16</f>
        <v>160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596.80000000000007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5"/>
        <v>756.80000000000007</v>
      </c>
      <c r="Y3607" s="14">
        <f t="shared" si="1146"/>
        <v>0</v>
      </c>
      <c r="Z3607" s="14">
        <f t="shared" si="1147"/>
        <v>0</v>
      </c>
      <c r="AA3607" s="14">
        <f t="shared" si="1148"/>
        <v>0</v>
      </c>
      <c r="AB3607" s="14">
        <f t="shared" si="1152"/>
        <v>0</v>
      </c>
      <c r="AC3607" s="15">
        <f t="shared" si="1151"/>
        <v>756.8</v>
      </c>
      <c r="AD3607" s="48">
        <f>(ROUND(AC3607-AC3594,1)/AC3594)</f>
        <v>0.26133333333333336</v>
      </c>
      <c r="AE3607" s="113" t="s">
        <v>799</v>
      </c>
      <c r="AF3607" s="60"/>
    </row>
    <row r="3608" spans="1:32">
      <c r="A3608" s="99"/>
      <c r="B3608" s="89"/>
      <c r="C3608" s="21" t="s">
        <v>326</v>
      </c>
      <c r="D3608" s="12">
        <v>100</v>
      </c>
      <c r="E3608" s="12">
        <v>0</v>
      </c>
      <c r="F3608" s="12">
        <v>0</v>
      </c>
      <c r="G3608" s="12">
        <v>0</v>
      </c>
      <c r="H3608" s="12">
        <v>0</v>
      </c>
      <c r="I3608" s="13">
        <v>68</v>
      </c>
      <c r="J3608" s="13">
        <v>70</v>
      </c>
      <c r="K3608" s="13">
        <v>0</v>
      </c>
      <c r="L3608" s="13">
        <v>0</v>
      </c>
      <c r="M3608" s="13">
        <v>0</v>
      </c>
      <c r="N3608" s="14">
        <f>D3608*$D$17</f>
        <v>160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492.8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5"/>
        <v>652.79999999999995</v>
      </c>
      <c r="Y3608" s="14">
        <f t="shared" si="1146"/>
        <v>0</v>
      </c>
      <c r="Z3608" s="14">
        <f t="shared" si="1147"/>
        <v>0</v>
      </c>
      <c r="AA3608" s="14">
        <f t="shared" si="1148"/>
        <v>0</v>
      </c>
      <c r="AB3608" s="14">
        <f t="shared" si="1152"/>
        <v>0</v>
      </c>
      <c r="AC3608" s="15">
        <f t="shared" si="1151"/>
        <v>652.79999999999995</v>
      </c>
      <c r="AD3608" s="48">
        <f>(ROUND(AC3608-AC3594,1)/AC3594)</f>
        <v>8.7999999999999995E-2</v>
      </c>
      <c r="AE3608" s="113"/>
      <c r="AF3608" s="60"/>
    </row>
    <row r="3609" spans="1:32">
      <c r="A3609" s="106" t="s">
        <v>0</v>
      </c>
      <c r="B3609" s="86" t="s">
        <v>157</v>
      </c>
      <c r="C3609" s="50" t="s">
        <v>243</v>
      </c>
      <c r="D3609" s="11">
        <v>102</v>
      </c>
      <c r="E3609" s="11">
        <v>0</v>
      </c>
      <c r="F3609" s="11">
        <v>0</v>
      </c>
      <c r="G3609" s="11">
        <v>0</v>
      </c>
      <c r="H3609" s="11">
        <v>0</v>
      </c>
      <c r="I3609" s="51">
        <v>50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204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5"/>
        <v>612</v>
      </c>
      <c r="Y3609" s="52">
        <f t="shared" si="1146"/>
        <v>0</v>
      </c>
      <c r="Z3609" s="52">
        <f t="shared" si="1147"/>
        <v>0</v>
      </c>
      <c r="AA3609" s="52">
        <f t="shared" si="1148"/>
        <v>0</v>
      </c>
      <c r="AB3609" s="52">
        <f t="shared" si="1152"/>
        <v>0</v>
      </c>
      <c r="AC3609" s="53">
        <f>ROUND(X3609+Y3609+Z3609+AA3609+AB3609,1)</f>
        <v>612</v>
      </c>
      <c r="AD3609" s="58">
        <v>0</v>
      </c>
      <c r="AE3609" s="113"/>
      <c r="AF3609" s="60"/>
    </row>
    <row r="3610" spans="1:32">
      <c r="A3610" s="99" t="s">
        <v>800</v>
      </c>
      <c r="B3610" s="87">
        <v>14</v>
      </c>
      <c r="C3610" s="21" t="s">
        <v>324</v>
      </c>
      <c r="D3610" s="12">
        <v>102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70</v>
      </c>
      <c r="K3610" s="13">
        <v>0</v>
      </c>
      <c r="L3610" s="13">
        <v>0</v>
      </c>
      <c r="M3610" s="13">
        <v>0</v>
      </c>
      <c r="N3610" s="14">
        <f>D3610*$D$4</f>
        <v>163.20000000000002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571.20000000000005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5"/>
        <v>734.40000000000009</v>
      </c>
      <c r="Y3610" s="14">
        <f t="shared" si="1146"/>
        <v>0</v>
      </c>
      <c r="Z3610" s="14">
        <f t="shared" si="1147"/>
        <v>0</v>
      </c>
      <c r="AA3610" s="14">
        <f t="shared" si="1148"/>
        <v>0</v>
      </c>
      <c r="AB3610" s="14">
        <f>R3610+W3610</f>
        <v>0</v>
      </c>
      <c r="AC3610" s="15">
        <f>ROUND(X3610+Y3610+Z3610+AA3610+AB3610,1)</f>
        <v>734.4</v>
      </c>
      <c r="AD3610" s="48">
        <f>(ROUND(AC3610-AC3609,1)/AC3609)</f>
        <v>0.2</v>
      </c>
      <c r="AE3610" s="113"/>
      <c r="AF3610" s="60"/>
    </row>
    <row r="3611" spans="1:32">
      <c r="A3611" s="99" t="s">
        <v>801</v>
      </c>
      <c r="B3611" s="87">
        <v>10</v>
      </c>
      <c r="C3611" s="21" t="s">
        <v>834</v>
      </c>
      <c r="D3611" s="12">
        <v>102</v>
      </c>
      <c r="E3611" s="12">
        <v>0</v>
      </c>
      <c r="F3611" s="12">
        <v>0</v>
      </c>
      <c r="G3611" s="12">
        <v>0</v>
      </c>
      <c r="H3611" s="12">
        <v>0</v>
      </c>
      <c r="I3611" s="13">
        <v>50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204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367.2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5"/>
        <v>571.20000000000005</v>
      </c>
      <c r="Y3611" s="14">
        <f t="shared" si="1146"/>
        <v>0</v>
      </c>
      <c r="Z3611" s="14">
        <f t="shared" si="1147"/>
        <v>0</v>
      </c>
      <c r="AA3611" s="14">
        <f t="shared" si="1148"/>
        <v>0</v>
      </c>
      <c r="AB3611" s="14">
        <f>R3611+W3611</f>
        <v>0</v>
      </c>
      <c r="AC3611" s="15">
        <f t="shared" ref="AC3611:AC3623" si="1153">ROUND(X3611+Y3611+Z3611+AA3611+AB3611,1)</f>
        <v>571.20000000000005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7">
        <v>0</v>
      </c>
      <c r="C3612" s="21" t="s">
        <v>337</v>
      </c>
      <c r="D3612" s="12">
        <v>102</v>
      </c>
      <c r="E3612" s="12">
        <v>0</v>
      </c>
      <c r="F3612" s="12">
        <v>0</v>
      </c>
      <c r="G3612" s="12">
        <v>0</v>
      </c>
      <c r="H3612" s="12">
        <v>0</v>
      </c>
      <c r="I3612" s="13">
        <v>50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204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367.2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5"/>
        <v>571.20000000000005</v>
      </c>
      <c r="Y3612" s="14">
        <f t="shared" si="1146"/>
        <v>0</v>
      </c>
      <c r="Z3612" s="14">
        <f t="shared" si="1147"/>
        <v>0</v>
      </c>
      <c r="AA3612" s="14">
        <f t="shared" si="1148"/>
        <v>0</v>
      </c>
      <c r="AB3612" s="14">
        <f t="shared" ref="AB3612:AB3624" si="1154">R3612+W3612</f>
        <v>0</v>
      </c>
      <c r="AC3612" s="15">
        <f t="shared" si="1153"/>
        <v>571.20000000000005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7">
        <v>0</v>
      </c>
      <c r="C3613" s="21" t="s">
        <v>338</v>
      </c>
      <c r="D3613" s="12">
        <v>102</v>
      </c>
      <c r="E3613" s="12">
        <v>0</v>
      </c>
      <c r="F3613" s="12">
        <v>0</v>
      </c>
      <c r="G3613" s="12">
        <v>0</v>
      </c>
      <c r="H3613" s="12">
        <v>0</v>
      </c>
      <c r="I3613" s="13">
        <v>50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204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367.2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5"/>
        <v>571.20000000000005</v>
      </c>
      <c r="Y3613" s="14">
        <f t="shared" si="1146"/>
        <v>0</v>
      </c>
      <c r="Z3613" s="14">
        <f t="shared" si="1147"/>
        <v>0</v>
      </c>
      <c r="AA3613" s="14">
        <f t="shared" si="1148"/>
        <v>0</v>
      </c>
      <c r="AB3613" s="14">
        <f t="shared" si="1154"/>
        <v>0</v>
      </c>
      <c r="AC3613" s="15">
        <f t="shared" si="1153"/>
        <v>571.20000000000005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7"/>
      <c r="C3614" s="21" t="s">
        <v>339</v>
      </c>
      <c r="D3614" s="12">
        <v>102</v>
      </c>
      <c r="E3614" s="12">
        <v>0</v>
      </c>
      <c r="F3614" s="12">
        <v>0</v>
      </c>
      <c r="G3614" s="12">
        <v>0</v>
      </c>
      <c r="H3614" s="12">
        <v>0</v>
      </c>
      <c r="I3614" s="13">
        <v>50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204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367.2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5"/>
        <v>571.20000000000005</v>
      </c>
      <c r="Y3614" s="14">
        <f t="shared" si="1146"/>
        <v>0</v>
      </c>
      <c r="Z3614" s="14">
        <f t="shared" si="1147"/>
        <v>0</v>
      </c>
      <c r="AA3614" s="14">
        <f t="shared" si="1148"/>
        <v>0</v>
      </c>
      <c r="AB3614" s="14">
        <f t="shared" si="1154"/>
        <v>0</v>
      </c>
      <c r="AC3614" s="15">
        <f t="shared" si="1153"/>
        <v>571.20000000000005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7"/>
      <c r="C3615" s="21" t="s">
        <v>1</v>
      </c>
      <c r="D3615" s="12">
        <v>51</v>
      </c>
      <c r="E3615" s="12">
        <v>115</v>
      </c>
      <c r="F3615" s="12">
        <v>0</v>
      </c>
      <c r="G3615" s="12">
        <v>0</v>
      </c>
      <c r="H3615" s="12">
        <v>0</v>
      </c>
      <c r="I3615" s="13">
        <v>50</v>
      </c>
      <c r="J3615" s="13">
        <v>50</v>
      </c>
      <c r="K3615" s="13">
        <v>105</v>
      </c>
      <c r="L3615" s="13">
        <v>0</v>
      </c>
      <c r="M3615" s="13">
        <v>0</v>
      </c>
      <c r="N3615" s="14">
        <f>D3615*$D$9</f>
        <v>66.3</v>
      </c>
      <c r="O3615" s="14">
        <f>E3615*$E$9</f>
        <v>172.5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132.6</v>
      </c>
      <c r="T3615" s="14">
        <f>(O3615/100)*(K3615*$K$9)</f>
        <v>362.25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5"/>
        <v>198.89999999999998</v>
      </c>
      <c r="Y3615" s="14">
        <f t="shared" si="1146"/>
        <v>534.75</v>
      </c>
      <c r="Z3615" s="14">
        <f t="shared" si="1147"/>
        <v>0</v>
      </c>
      <c r="AA3615" s="14">
        <f t="shared" si="1148"/>
        <v>0</v>
      </c>
      <c r="AB3615" s="14">
        <f t="shared" si="1154"/>
        <v>0</v>
      </c>
      <c r="AC3615" s="15">
        <f t="shared" si="1153"/>
        <v>733.7</v>
      </c>
      <c r="AD3615" s="48">
        <f>(ROUND(AC3615-AC3609,1)/AC3609)</f>
        <v>0.19885620915032681</v>
      </c>
      <c r="AE3615" s="113"/>
      <c r="AF3615" s="60"/>
    </row>
    <row r="3616" spans="1:32">
      <c r="A3616" s="99" t="s">
        <v>829</v>
      </c>
      <c r="B3616" s="87"/>
      <c r="C3616" s="21" t="s">
        <v>2</v>
      </c>
      <c r="D3616" s="12">
        <v>51</v>
      </c>
      <c r="E3616" s="12">
        <v>0</v>
      </c>
      <c r="F3616" s="12">
        <v>115</v>
      </c>
      <c r="G3616" s="12">
        <v>0</v>
      </c>
      <c r="H3616" s="12">
        <v>0</v>
      </c>
      <c r="I3616" s="13">
        <v>50</v>
      </c>
      <c r="J3616" s="13">
        <v>50</v>
      </c>
      <c r="K3616" s="13">
        <v>52.5</v>
      </c>
      <c r="L3616" s="13">
        <v>52.5</v>
      </c>
      <c r="M3616" s="13">
        <v>0</v>
      </c>
      <c r="N3616" s="14">
        <f>D3616*$D$10</f>
        <v>66.3</v>
      </c>
      <c r="O3616" s="14">
        <f>E3616*$E$10</f>
        <v>0</v>
      </c>
      <c r="P3616" s="14">
        <f>F3616*$F$10</f>
        <v>172.5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132.6</v>
      </c>
      <c r="T3616" s="14">
        <f>(O3616/100)*(K3616*$J$10)</f>
        <v>0</v>
      </c>
      <c r="U3616" s="14">
        <f>(P3616/100)*(K3616*$K$10)+(P3616/100)*(L3616*$L$10)</f>
        <v>362.25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5"/>
        <v>198.89999999999998</v>
      </c>
      <c r="Y3616" s="14">
        <f t="shared" si="1146"/>
        <v>0</v>
      </c>
      <c r="Z3616" s="14">
        <f t="shared" si="1147"/>
        <v>534.75</v>
      </c>
      <c r="AA3616" s="14">
        <f t="shared" si="1148"/>
        <v>0</v>
      </c>
      <c r="AB3616" s="14">
        <f t="shared" si="1154"/>
        <v>0</v>
      </c>
      <c r="AC3616" s="15">
        <f t="shared" si="1153"/>
        <v>733.7</v>
      </c>
      <c r="AD3616" s="48">
        <f>(ROUND(AC3616-AC3609,1)/AC3609)</f>
        <v>0.19885620915032681</v>
      </c>
      <c r="AE3616" s="113"/>
      <c r="AF3616" s="60"/>
    </row>
    <row r="3617" spans="1:32">
      <c r="A3617" s="99" t="s">
        <v>830</v>
      </c>
      <c r="B3617" s="87"/>
      <c r="C3617" s="21" t="s">
        <v>3</v>
      </c>
      <c r="D3617" s="12">
        <v>51</v>
      </c>
      <c r="E3617" s="12">
        <v>0</v>
      </c>
      <c r="F3617" s="12">
        <v>0</v>
      </c>
      <c r="G3617" s="12">
        <v>115</v>
      </c>
      <c r="H3617" s="12">
        <v>0</v>
      </c>
      <c r="I3617" s="13">
        <v>50</v>
      </c>
      <c r="J3617" s="13">
        <v>50</v>
      </c>
      <c r="K3617" s="13">
        <v>0</v>
      </c>
      <c r="L3617" s="13">
        <v>105</v>
      </c>
      <c r="M3617" s="13">
        <v>0</v>
      </c>
      <c r="N3617" s="14">
        <f>D3617*$D$11</f>
        <v>66.3</v>
      </c>
      <c r="O3617" s="14">
        <f>E3617*$E$11</f>
        <v>0</v>
      </c>
      <c r="P3617" s="14">
        <f>F3617*$F$11</f>
        <v>0</v>
      </c>
      <c r="Q3617" s="14">
        <f>G3617*$G$11</f>
        <v>172.5</v>
      </c>
      <c r="R3617" s="14">
        <f>H3617*$H$11</f>
        <v>0</v>
      </c>
      <c r="S3617" s="14">
        <f>(N3617/100)*(I3617*$I$11)+(N3617/100)*(J3617*$J$11)</f>
        <v>132.6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362.25</v>
      </c>
      <c r="W3617" s="14">
        <f>(R3617/100)*(K3617*$K$11)+(R3617/100)*(L3617*$L$11)</f>
        <v>0</v>
      </c>
      <c r="X3617" s="14">
        <f t="shared" si="1145"/>
        <v>198.89999999999998</v>
      </c>
      <c r="Y3617" s="14">
        <f t="shared" si="1146"/>
        <v>0</v>
      </c>
      <c r="Z3617" s="14">
        <f t="shared" si="1147"/>
        <v>0</v>
      </c>
      <c r="AA3617" s="14">
        <f t="shared" si="1148"/>
        <v>534.75</v>
      </c>
      <c r="AB3617" s="14">
        <f t="shared" si="1154"/>
        <v>0</v>
      </c>
      <c r="AC3617" s="15">
        <f t="shared" si="1153"/>
        <v>733.7</v>
      </c>
      <c r="AD3617" s="48">
        <f>(ROUND(AC3617-AC3609,1)/AC3609)</f>
        <v>0.19885620915032681</v>
      </c>
      <c r="AE3617" s="113"/>
      <c r="AF3617" s="60"/>
    </row>
    <row r="3618" spans="1:32">
      <c r="A3618" s="99" t="s">
        <v>831</v>
      </c>
      <c r="B3618" s="87"/>
      <c r="C3618" s="21" t="s">
        <v>4</v>
      </c>
      <c r="D3618" s="12">
        <v>51</v>
      </c>
      <c r="E3618" s="12">
        <v>0</v>
      </c>
      <c r="F3618" s="12">
        <v>0</v>
      </c>
      <c r="G3618" s="12">
        <v>0</v>
      </c>
      <c r="H3618" s="12">
        <v>115</v>
      </c>
      <c r="I3618" s="13">
        <v>50</v>
      </c>
      <c r="J3618" s="13">
        <v>50</v>
      </c>
      <c r="K3618" s="13">
        <v>52.5</v>
      </c>
      <c r="L3618" s="13">
        <v>52.5</v>
      </c>
      <c r="M3618" s="13">
        <v>0</v>
      </c>
      <c r="N3618" s="14">
        <f>D3618*$D$12</f>
        <v>66.3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172.5</v>
      </c>
      <c r="S3618" s="14">
        <f>(N3618/100)*(I3618*$I$12)+(N3618/100)*(J3618*$J$12)</f>
        <v>132.6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362.25</v>
      </c>
      <c r="X3618" s="14">
        <f t="shared" si="1145"/>
        <v>198.89999999999998</v>
      </c>
      <c r="Y3618" s="14">
        <f t="shared" si="1146"/>
        <v>0</v>
      </c>
      <c r="Z3618" s="14">
        <f t="shared" si="1147"/>
        <v>0</v>
      </c>
      <c r="AA3618" s="14">
        <f t="shared" si="1148"/>
        <v>0</v>
      </c>
      <c r="AB3618" s="14">
        <f t="shared" si="1154"/>
        <v>534.75</v>
      </c>
      <c r="AC3618" s="15">
        <f t="shared" si="1153"/>
        <v>733.7</v>
      </c>
      <c r="AD3618" s="48">
        <f>(ROUND(AC3618-AC3609,1)/AC3609)</f>
        <v>0.19885620915032681</v>
      </c>
      <c r="AE3618" s="113"/>
      <c r="AF3618" s="60"/>
    </row>
    <row r="3619" spans="1:32">
      <c r="A3619" s="99" t="s">
        <v>832</v>
      </c>
      <c r="B3619" s="87"/>
      <c r="C3619" s="21" t="s">
        <v>327</v>
      </c>
      <c r="D3619" s="12">
        <v>102</v>
      </c>
      <c r="E3619" s="12">
        <v>0</v>
      </c>
      <c r="F3619" s="12">
        <v>0</v>
      </c>
      <c r="G3619" s="12">
        <v>0</v>
      </c>
      <c r="H3619" s="12">
        <v>0</v>
      </c>
      <c r="I3619" s="13">
        <v>50</v>
      </c>
      <c r="J3619" s="13">
        <v>50</v>
      </c>
      <c r="K3619" s="13">
        <v>0</v>
      </c>
      <c r="L3619" s="13">
        <v>0</v>
      </c>
      <c r="M3619" s="13">
        <v>80</v>
      </c>
      <c r="N3619" s="14">
        <f>D3619*$D$13</f>
        <v>153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550.79999999999995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703.8</v>
      </c>
      <c r="Y3619" s="14">
        <f t="shared" si="1146"/>
        <v>0</v>
      </c>
      <c r="Z3619" s="14">
        <f t="shared" si="1147"/>
        <v>0</v>
      </c>
      <c r="AA3619" s="14">
        <f t="shared" si="1148"/>
        <v>0</v>
      </c>
      <c r="AB3619" s="14">
        <f t="shared" si="1154"/>
        <v>0</v>
      </c>
      <c r="AC3619" s="15">
        <f t="shared" si="1153"/>
        <v>703.8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7"/>
      <c r="C3620" s="21" t="s">
        <v>328</v>
      </c>
      <c r="D3620" s="12">
        <v>102</v>
      </c>
      <c r="E3620" s="12">
        <v>0</v>
      </c>
      <c r="F3620" s="12">
        <v>0</v>
      </c>
      <c r="G3620" s="12">
        <v>0</v>
      </c>
      <c r="H3620" s="12">
        <v>0</v>
      </c>
      <c r="I3620" s="13">
        <v>50</v>
      </c>
      <c r="J3620" s="13">
        <v>50</v>
      </c>
      <c r="K3620" s="13">
        <v>80</v>
      </c>
      <c r="L3620" s="13">
        <v>0</v>
      </c>
      <c r="M3620" s="13">
        <v>0</v>
      </c>
      <c r="N3620" s="14">
        <f>D3620*$D$14</f>
        <v>153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550.79999999999995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5"/>
        <v>703.8</v>
      </c>
      <c r="Y3620" s="14">
        <f t="shared" si="1146"/>
        <v>0</v>
      </c>
      <c r="Z3620" s="14">
        <f t="shared" si="1147"/>
        <v>0</v>
      </c>
      <c r="AA3620" s="14">
        <f t="shared" si="1148"/>
        <v>0</v>
      </c>
      <c r="AB3620" s="14">
        <f t="shared" si="1154"/>
        <v>0</v>
      </c>
      <c r="AC3620" s="15">
        <f t="shared" si="1153"/>
        <v>703.8</v>
      </c>
      <c r="AD3620" s="48">
        <f>(ROUND(AC3620-AC3609,1)/AC3609)</f>
        <v>0.15</v>
      </c>
      <c r="AE3620" s="111"/>
      <c r="AF3620" s="60"/>
    </row>
    <row r="3621" spans="1:32">
      <c r="A3621" s="99"/>
      <c r="B3621" s="87"/>
      <c r="C3621" s="21" t="s">
        <v>329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50</v>
      </c>
      <c r="J3621" s="13">
        <v>50</v>
      </c>
      <c r="K3621" s="13">
        <v>0</v>
      </c>
      <c r="L3621" s="13">
        <v>80</v>
      </c>
      <c r="M3621" s="13">
        <v>0</v>
      </c>
      <c r="N3621" s="14">
        <f>D3621*$D$15</f>
        <v>153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550.79999999999995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5"/>
        <v>703.8</v>
      </c>
      <c r="Y3621" s="14">
        <f t="shared" si="1146"/>
        <v>0</v>
      </c>
      <c r="Z3621" s="14">
        <f t="shared" si="1147"/>
        <v>0</v>
      </c>
      <c r="AA3621" s="14">
        <f t="shared" si="1148"/>
        <v>0</v>
      </c>
      <c r="AB3621" s="14">
        <f t="shared" si="1154"/>
        <v>0</v>
      </c>
      <c r="AC3621" s="15">
        <f t="shared" si="1153"/>
        <v>703.8</v>
      </c>
      <c r="AD3621" s="48">
        <f>(ROUND(AC3621-AC3609,1)/AC3609)</f>
        <v>0.15</v>
      </c>
      <c r="AE3621" s="113"/>
      <c r="AF3621" s="60"/>
    </row>
    <row r="3622" spans="1:32">
      <c r="A3622" s="99"/>
      <c r="B3622" s="87"/>
      <c r="C3622" s="21" t="s">
        <v>325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75</v>
      </c>
      <c r="K3622" s="13">
        <v>0</v>
      </c>
      <c r="L3622" s="13">
        <v>0</v>
      </c>
      <c r="M3622" s="13">
        <v>0</v>
      </c>
      <c r="N3622" s="14">
        <f>D3622*$D$16</f>
        <v>163.20000000000002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510.00000000000006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5"/>
        <v>673.2</v>
      </c>
      <c r="Y3622" s="14">
        <f t="shared" si="1146"/>
        <v>0</v>
      </c>
      <c r="Z3622" s="14">
        <f t="shared" si="1147"/>
        <v>0</v>
      </c>
      <c r="AA3622" s="14">
        <f t="shared" si="1148"/>
        <v>0</v>
      </c>
      <c r="AB3622" s="14">
        <f t="shared" si="1154"/>
        <v>0</v>
      </c>
      <c r="AC3622" s="15">
        <f t="shared" si="1153"/>
        <v>673.2</v>
      </c>
      <c r="AD3622" s="48">
        <f>(ROUND(AC3622-AC3609,1)/AC3609)</f>
        <v>0.1</v>
      </c>
      <c r="AE3622" s="113"/>
      <c r="AF3622" s="60"/>
    </row>
    <row r="3623" spans="1:32">
      <c r="A3623" s="99"/>
      <c r="B3623" s="87"/>
      <c r="C3623" s="21" t="s">
        <v>326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75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163.20000000000002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510.00000000000006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5"/>
        <v>673.2</v>
      </c>
      <c r="Y3623" s="14">
        <f t="shared" si="1146"/>
        <v>0</v>
      </c>
      <c r="Z3623" s="14">
        <f t="shared" si="1147"/>
        <v>0</v>
      </c>
      <c r="AA3623" s="14">
        <f t="shared" si="1148"/>
        <v>0</v>
      </c>
      <c r="AB3623" s="14">
        <f t="shared" si="1154"/>
        <v>0</v>
      </c>
      <c r="AC3623" s="15">
        <f t="shared" si="1153"/>
        <v>673.2</v>
      </c>
      <c r="AD3623" s="48">
        <f>(ROUND(AC3623-AC3609,1)/AC3609)</f>
        <v>0.1</v>
      </c>
      <c r="AE3623" s="113" t="s">
        <v>799</v>
      </c>
      <c r="AF3623" s="60"/>
    </row>
    <row r="3624" spans="1:32">
      <c r="A3624" s="106" t="s">
        <v>0</v>
      </c>
      <c r="B3624" s="88" t="s">
        <v>321</v>
      </c>
      <c r="C3624" s="50" t="s">
        <v>243</v>
      </c>
      <c r="D3624" s="11">
        <v>108</v>
      </c>
      <c r="E3624" s="11">
        <v>0</v>
      </c>
      <c r="F3624" s="11">
        <v>0</v>
      </c>
      <c r="G3624" s="11">
        <v>0</v>
      </c>
      <c r="H3624" s="11">
        <v>0</v>
      </c>
      <c r="I3624" s="51">
        <v>40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216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388.8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5"/>
        <v>604.79999999999995</v>
      </c>
      <c r="Y3624" s="52">
        <f t="shared" si="1146"/>
        <v>0</v>
      </c>
      <c r="Z3624" s="52">
        <f t="shared" si="1147"/>
        <v>0</v>
      </c>
      <c r="AA3624" s="52">
        <f t="shared" si="1148"/>
        <v>0</v>
      </c>
      <c r="AB3624" s="52">
        <f t="shared" si="1154"/>
        <v>0</v>
      </c>
      <c r="AC3624" s="53">
        <f>ROUND(X3624+Y3624+Z3624+AA3624+AB3624,1)</f>
        <v>604.79999999999995</v>
      </c>
      <c r="AD3624" s="58">
        <v>0</v>
      </c>
      <c r="AE3624" s="113"/>
      <c r="AF3624" s="60"/>
    </row>
    <row r="3625" spans="1:32">
      <c r="A3625" s="99" t="s">
        <v>800</v>
      </c>
      <c r="B3625" s="89">
        <v>10</v>
      </c>
      <c r="C3625" s="21" t="s">
        <v>324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55</v>
      </c>
      <c r="J3625" s="13">
        <v>65</v>
      </c>
      <c r="K3625" s="13">
        <v>0</v>
      </c>
      <c r="L3625" s="13">
        <v>0</v>
      </c>
      <c r="M3625" s="13">
        <v>0</v>
      </c>
      <c r="N3625" s="14">
        <f>D3625*$D$4</f>
        <v>172.8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518.40000000000009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5"/>
        <v>691.2</v>
      </c>
      <c r="Y3625" s="14">
        <f t="shared" si="1146"/>
        <v>0</v>
      </c>
      <c r="Z3625" s="14">
        <f t="shared" si="1147"/>
        <v>0</v>
      </c>
      <c r="AA3625" s="14">
        <f t="shared" si="1148"/>
        <v>0</v>
      </c>
      <c r="AB3625" s="14">
        <f>R3625+W3625</f>
        <v>0</v>
      </c>
      <c r="AC3625" s="15">
        <f>ROUND(X3625+Y3625+Z3625+AA3625+AB3625,1)</f>
        <v>691.2</v>
      </c>
      <c r="AD3625" s="48">
        <f>(ROUND(AC3625-AC3624,1)/AC3624)</f>
        <v>0.14285714285714288</v>
      </c>
      <c r="AE3625" s="113"/>
      <c r="AF3625" s="60"/>
    </row>
    <row r="3626" spans="1:32">
      <c r="A3626" s="99" t="s">
        <v>801</v>
      </c>
      <c r="B3626" s="89">
        <v>12</v>
      </c>
      <c r="C3626" s="21" t="s">
        <v>834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40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216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349.92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5"/>
        <v>565.92000000000007</v>
      </c>
      <c r="Y3626" s="14">
        <f t="shared" si="1146"/>
        <v>0</v>
      </c>
      <c r="Z3626" s="14">
        <f t="shared" si="1147"/>
        <v>0</v>
      </c>
      <c r="AA3626" s="14">
        <f t="shared" si="1148"/>
        <v>0</v>
      </c>
      <c r="AB3626" s="14">
        <f>R3626+W3626</f>
        <v>0</v>
      </c>
      <c r="AC3626" s="15">
        <f t="shared" ref="AC3626:AC3638" si="1155">ROUND(X3626+Y3626+Z3626+AA3626+AB3626,1)</f>
        <v>565.9</v>
      </c>
      <c r="AD3626" s="48">
        <f>(ROUND(AC3626-AC3624,1)/AC3624)</f>
        <v>-6.4318783068783067E-2</v>
      </c>
      <c r="AE3626" s="113"/>
      <c r="AF3626" s="60"/>
    </row>
    <row r="3627" spans="1:32">
      <c r="A3627" s="99" t="s">
        <v>802</v>
      </c>
      <c r="B3627" s="89">
        <v>0</v>
      </c>
      <c r="C3627" s="21" t="s">
        <v>337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40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216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349.92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5"/>
        <v>565.92000000000007</v>
      </c>
      <c r="Y3627" s="14">
        <f t="shared" si="1146"/>
        <v>0</v>
      </c>
      <c r="Z3627" s="14">
        <f t="shared" si="1147"/>
        <v>0</v>
      </c>
      <c r="AA3627" s="14">
        <f t="shared" si="1148"/>
        <v>0</v>
      </c>
      <c r="AB3627" s="14">
        <f t="shared" ref="AB3627:AB3639" si="1156">R3627+W3627</f>
        <v>0</v>
      </c>
      <c r="AC3627" s="15">
        <f t="shared" si="1155"/>
        <v>565.9</v>
      </c>
      <c r="AD3627" s="48">
        <f>(ROUND(AC3627-AC3624,1)/AC3624)</f>
        <v>-6.4318783068783067E-2</v>
      </c>
      <c r="AE3627" s="113"/>
      <c r="AF3627" s="60"/>
    </row>
    <row r="3628" spans="1:32">
      <c r="A3628" s="99" t="s">
        <v>803</v>
      </c>
      <c r="B3628" s="89">
        <v>0</v>
      </c>
      <c r="C3628" s="21" t="s">
        <v>338</v>
      </c>
      <c r="D3628" s="12">
        <v>108</v>
      </c>
      <c r="E3628" s="12">
        <v>0</v>
      </c>
      <c r="F3628" s="12">
        <v>0</v>
      </c>
      <c r="G3628" s="12">
        <v>0</v>
      </c>
      <c r="H3628" s="12">
        <v>0</v>
      </c>
      <c r="I3628" s="13">
        <v>40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216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349.92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5"/>
        <v>565.92000000000007</v>
      </c>
      <c r="Y3628" s="14">
        <f t="shared" si="1146"/>
        <v>0</v>
      </c>
      <c r="Z3628" s="14">
        <f t="shared" si="1147"/>
        <v>0</v>
      </c>
      <c r="AA3628" s="14">
        <f t="shared" si="1148"/>
        <v>0</v>
      </c>
      <c r="AB3628" s="14">
        <f t="shared" si="1156"/>
        <v>0</v>
      </c>
      <c r="AC3628" s="15">
        <f t="shared" si="1155"/>
        <v>565.9</v>
      </c>
      <c r="AD3628" s="48">
        <f>(ROUND(AC3628-AC3624,1)/AC3624)</f>
        <v>-6.4318783068783067E-2</v>
      </c>
      <c r="AE3628" s="113"/>
      <c r="AF3628" s="60"/>
    </row>
    <row r="3629" spans="1:32">
      <c r="A3629" s="99" t="s">
        <v>653</v>
      </c>
      <c r="B3629" s="89"/>
      <c r="C3629" s="21" t="s">
        <v>339</v>
      </c>
      <c r="D3629" s="12">
        <v>108</v>
      </c>
      <c r="E3629" s="12">
        <v>0</v>
      </c>
      <c r="F3629" s="12">
        <v>0</v>
      </c>
      <c r="G3629" s="12">
        <v>0</v>
      </c>
      <c r="H3629" s="12">
        <v>0</v>
      </c>
      <c r="I3629" s="13">
        <v>40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216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349.92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5"/>
        <v>565.92000000000007</v>
      </c>
      <c r="Y3629" s="14">
        <f t="shared" si="1146"/>
        <v>0</v>
      </c>
      <c r="Z3629" s="14">
        <f t="shared" si="1147"/>
        <v>0</v>
      </c>
      <c r="AA3629" s="14">
        <f t="shared" si="1148"/>
        <v>0</v>
      </c>
      <c r="AB3629" s="14">
        <f t="shared" si="1156"/>
        <v>0</v>
      </c>
      <c r="AC3629" s="15">
        <f t="shared" si="1155"/>
        <v>565.9</v>
      </c>
      <c r="AD3629" s="48">
        <f>(ROUND(AC3629-AC3624,1)/AC3624)</f>
        <v>-6.4318783068783067E-2</v>
      </c>
      <c r="AE3629" s="113"/>
      <c r="AF3629" s="60"/>
    </row>
    <row r="3630" spans="1:32">
      <c r="A3630" s="99" t="s">
        <v>594</v>
      </c>
      <c r="B3630" s="89"/>
      <c r="C3630" s="21" t="s">
        <v>1</v>
      </c>
      <c r="D3630" s="12">
        <v>54</v>
      </c>
      <c r="E3630" s="12">
        <v>120</v>
      </c>
      <c r="F3630" s="12">
        <v>0</v>
      </c>
      <c r="G3630" s="12">
        <v>0</v>
      </c>
      <c r="H3630" s="12">
        <v>0</v>
      </c>
      <c r="I3630" s="13">
        <v>40</v>
      </c>
      <c r="J3630" s="13">
        <v>50</v>
      </c>
      <c r="K3630" s="13">
        <v>95</v>
      </c>
      <c r="L3630" s="13">
        <v>0</v>
      </c>
      <c r="M3630" s="13">
        <v>0</v>
      </c>
      <c r="N3630" s="14">
        <f>D3630*$D$9</f>
        <v>70.2</v>
      </c>
      <c r="O3630" s="14">
        <f>E3630*$E$9</f>
        <v>180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126.36000000000001</v>
      </c>
      <c r="T3630" s="14">
        <f>(O3630/100)*(K3630*$K$9)</f>
        <v>342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5"/>
        <v>196.56</v>
      </c>
      <c r="Y3630" s="14">
        <f t="shared" si="1146"/>
        <v>522</v>
      </c>
      <c r="Z3630" s="14">
        <f t="shared" si="1147"/>
        <v>0</v>
      </c>
      <c r="AA3630" s="14">
        <f t="shared" si="1148"/>
        <v>0</v>
      </c>
      <c r="AB3630" s="14">
        <f t="shared" si="1156"/>
        <v>0</v>
      </c>
      <c r="AC3630" s="15">
        <f t="shared" si="1155"/>
        <v>718.6</v>
      </c>
      <c r="AD3630" s="48">
        <f>(ROUND(AC3630-AC3624,1)/AC3624)</f>
        <v>0.18816137566137567</v>
      </c>
      <c r="AE3630" s="113"/>
      <c r="AF3630" s="60"/>
    </row>
    <row r="3631" spans="1:32">
      <c r="A3631" s="99" t="s">
        <v>829</v>
      </c>
      <c r="B3631" s="89"/>
      <c r="C3631" s="21" t="s">
        <v>2</v>
      </c>
      <c r="D3631" s="12">
        <v>54</v>
      </c>
      <c r="E3631" s="12">
        <v>0</v>
      </c>
      <c r="F3631" s="12">
        <v>120</v>
      </c>
      <c r="G3631" s="12">
        <v>0</v>
      </c>
      <c r="H3631" s="12">
        <v>0</v>
      </c>
      <c r="I3631" s="13">
        <v>40</v>
      </c>
      <c r="J3631" s="13">
        <v>50</v>
      </c>
      <c r="K3631" s="13">
        <v>47.5</v>
      </c>
      <c r="L3631" s="13">
        <v>47.5</v>
      </c>
      <c r="M3631" s="13">
        <v>0</v>
      </c>
      <c r="N3631" s="14">
        <f>D3631*$D$10</f>
        <v>70.2</v>
      </c>
      <c r="O3631" s="14">
        <f>E3631*$E$10</f>
        <v>0</v>
      </c>
      <c r="P3631" s="14">
        <f>F3631*$F$10</f>
        <v>180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126.36000000000001</v>
      </c>
      <c r="T3631" s="14">
        <f>(O3631/100)*(K3631*$J$10)</f>
        <v>0</v>
      </c>
      <c r="U3631" s="14">
        <f>(P3631/100)*(K3631*$K$10)+(P3631/100)*(L3631*$L$10)</f>
        <v>342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5"/>
        <v>196.56</v>
      </c>
      <c r="Y3631" s="14">
        <f t="shared" si="1146"/>
        <v>0</v>
      </c>
      <c r="Z3631" s="14">
        <f t="shared" si="1147"/>
        <v>522</v>
      </c>
      <c r="AA3631" s="14">
        <f t="shared" si="1148"/>
        <v>0</v>
      </c>
      <c r="AB3631" s="14">
        <f t="shared" si="1156"/>
        <v>0</v>
      </c>
      <c r="AC3631" s="15">
        <f t="shared" si="1155"/>
        <v>718.6</v>
      </c>
      <c r="AD3631" s="48">
        <f>(ROUND(AC3631-AC3624,1)/AC3624)</f>
        <v>0.18816137566137567</v>
      </c>
      <c r="AE3631" s="113"/>
      <c r="AF3631" s="60"/>
    </row>
    <row r="3632" spans="1:32">
      <c r="A3632" s="99" t="s">
        <v>830</v>
      </c>
      <c r="B3632" s="89"/>
      <c r="C3632" s="21" t="s">
        <v>3</v>
      </c>
      <c r="D3632" s="12">
        <v>54</v>
      </c>
      <c r="E3632" s="12">
        <v>0</v>
      </c>
      <c r="F3632" s="12">
        <v>0</v>
      </c>
      <c r="G3632" s="12">
        <v>120</v>
      </c>
      <c r="H3632" s="12">
        <v>0</v>
      </c>
      <c r="I3632" s="13">
        <v>40</v>
      </c>
      <c r="J3632" s="13">
        <v>50</v>
      </c>
      <c r="K3632" s="13">
        <v>0</v>
      </c>
      <c r="L3632" s="13">
        <v>95</v>
      </c>
      <c r="M3632" s="13">
        <v>0</v>
      </c>
      <c r="N3632" s="14">
        <f>D3632*$D$11</f>
        <v>70.2</v>
      </c>
      <c r="O3632" s="14">
        <f>E3632*$E$11</f>
        <v>0</v>
      </c>
      <c r="P3632" s="14">
        <f>F3632*$F$11</f>
        <v>0</v>
      </c>
      <c r="Q3632" s="14">
        <f>G3632*$G$11</f>
        <v>180</v>
      </c>
      <c r="R3632" s="14">
        <f>H3632*$H$11</f>
        <v>0</v>
      </c>
      <c r="S3632" s="14">
        <f>(N3632/100)*(I3632*$I$11)+(N3632/100)*(J3632*$J$11)</f>
        <v>126.36000000000001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342</v>
      </c>
      <c r="W3632" s="14">
        <f>(R3632/100)*(K3632*$K$11)+(R3632/100)*(L3632*$L$11)</f>
        <v>0</v>
      </c>
      <c r="X3632" s="14">
        <f t="shared" si="1145"/>
        <v>196.56</v>
      </c>
      <c r="Y3632" s="14">
        <f t="shared" si="1146"/>
        <v>0</v>
      </c>
      <c r="Z3632" s="14">
        <f t="shared" si="1147"/>
        <v>0</v>
      </c>
      <c r="AA3632" s="14">
        <f t="shared" si="1148"/>
        <v>522</v>
      </c>
      <c r="AB3632" s="14">
        <f t="shared" si="1156"/>
        <v>0</v>
      </c>
      <c r="AC3632" s="15">
        <f t="shared" si="1155"/>
        <v>718.6</v>
      </c>
      <c r="AD3632" s="48">
        <f>(ROUND(AC3632-AC3624,1)/AC3624)</f>
        <v>0.18816137566137567</v>
      </c>
      <c r="AE3632" s="113"/>
      <c r="AF3632" s="60"/>
    </row>
    <row r="3633" spans="1:32">
      <c r="A3633" s="99" t="s">
        <v>831</v>
      </c>
      <c r="B3633" s="89"/>
      <c r="C3633" s="21" t="s">
        <v>4</v>
      </c>
      <c r="D3633" s="12">
        <v>54</v>
      </c>
      <c r="E3633" s="12">
        <v>0</v>
      </c>
      <c r="F3633" s="12">
        <v>0</v>
      </c>
      <c r="G3633" s="12">
        <v>0</v>
      </c>
      <c r="H3633" s="12">
        <v>120</v>
      </c>
      <c r="I3633" s="13">
        <v>40</v>
      </c>
      <c r="J3633" s="13">
        <v>50</v>
      </c>
      <c r="K3633" s="13">
        <v>47.5</v>
      </c>
      <c r="L3633" s="13">
        <v>47.5</v>
      </c>
      <c r="M3633" s="13">
        <v>0</v>
      </c>
      <c r="N3633" s="14">
        <f>D3633*$D$12</f>
        <v>70.2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180</v>
      </c>
      <c r="S3633" s="14">
        <f>(N3633/100)*(I3633*$I$12)+(N3633/100)*(J3633*$J$12)</f>
        <v>126.36000000000001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342</v>
      </c>
      <c r="X3633" s="14">
        <f t="shared" si="1145"/>
        <v>196.56</v>
      </c>
      <c r="Y3633" s="14">
        <f t="shared" si="1146"/>
        <v>0</v>
      </c>
      <c r="Z3633" s="14">
        <f t="shared" si="1147"/>
        <v>0</v>
      </c>
      <c r="AA3633" s="14">
        <f t="shared" si="1148"/>
        <v>0</v>
      </c>
      <c r="AB3633" s="14">
        <f t="shared" si="1156"/>
        <v>522</v>
      </c>
      <c r="AC3633" s="15">
        <f t="shared" si="1155"/>
        <v>718.6</v>
      </c>
      <c r="AD3633" s="48">
        <f>(ROUND(AC3633-AC3624,1)/AC3624)</f>
        <v>0.18816137566137567</v>
      </c>
      <c r="AE3633" s="113"/>
      <c r="AF3633" s="60"/>
    </row>
    <row r="3634" spans="1:32">
      <c r="A3634" s="99" t="s">
        <v>832</v>
      </c>
      <c r="B3634" s="89"/>
      <c r="C3634" s="21" t="s">
        <v>327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40</v>
      </c>
      <c r="J3634" s="13">
        <v>50</v>
      </c>
      <c r="K3634" s="13">
        <v>0</v>
      </c>
      <c r="L3634" s="13">
        <v>0</v>
      </c>
      <c r="M3634" s="13">
        <v>75</v>
      </c>
      <c r="N3634" s="14">
        <f>D3634*$D$13</f>
        <v>162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534.6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696.6</v>
      </c>
      <c r="Y3634" s="14">
        <f t="shared" si="1146"/>
        <v>0</v>
      </c>
      <c r="Z3634" s="14">
        <f t="shared" si="1147"/>
        <v>0</v>
      </c>
      <c r="AA3634" s="14">
        <f t="shared" si="1148"/>
        <v>0</v>
      </c>
      <c r="AB3634" s="14">
        <f t="shared" si="1156"/>
        <v>0</v>
      </c>
      <c r="AC3634" s="15">
        <f t="shared" si="1155"/>
        <v>696.6</v>
      </c>
      <c r="AD3634" s="48">
        <f>(ROUND(AC3634-AC3624,1)/AC3624)</f>
        <v>0.1517857142857143</v>
      </c>
      <c r="AE3634" s="113"/>
      <c r="AF3634" s="60"/>
    </row>
    <row r="3635" spans="1:32">
      <c r="A3635" s="99" t="s">
        <v>833</v>
      </c>
      <c r="B3635" s="89"/>
      <c r="C3635" s="21" t="s">
        <v>328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40</v>
      </c>
      <c r="J3635" s="13">
        <v>50</v>
      </c>
      <c r="K3635" s="13">
        <v>75</v>
      </c>
      <c r="L3635" s="13">
        <v>0</v>
      </c>
      <c r="M3635" s="13">
        <v>0</v>
      </c>
      <c r="N3635" s="14">
        <f>D3635*$D$14</f>
        <v>162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534.6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5"/>
        <v>696.6</v>
      </c>
      <c r="Y3635" s="14">
        <f t="shared" si="1146"/>
        <v>0</v>
      </c>
      <c r="Z3635" s="14">
        <f t="shared" si="1147"/>
        <v>0</v>
      </c>
      <c r="AA3635" s="14">
        <f t="shared" si="1148"/>
        <v>0</v>
      </c>
      <c r="AB3635" s="14">
        <f t="shared" si="1156"/>
        <v>0</v>
      </c>
      <c r="AC3635" s="15">
        <f t="shared" si="1155"/>
        <v>696.6</v>
      </c>
      <c r="AD3635" s="48">
        <f>(ROUND(AC3635-AC3624,1)/AC3624)</f>
        <v>0.1517857142857143</v>
      </c>
      <c r="AE3635" s="113"/>
      <c r="AF3635" s="60"/>
    </row>
    <row r="3636" spans="1:32">
      <c r="A3636" s="99"/>
      <c r="B3636" s="89"/>
      <c r="C3636" s="21" t="s">
        <v>329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40</v>
      </c>
      <c r="J3636" s="13">
        <v>50</v>
      </c>
      <c r="K3636" s="13">
        <v>0</v>
      </c>
      <c r="L3636" s="13">
        <v>75</v>
      </c>
      <c r="M3636" s="13">
        <v>0</v>
      </c>
      <c r="N3636" s="14">
        <f>D3636*$D$15</f>
        <v>162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534.6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5"/>
        <v>696.6</v>
      </c>
      <c r="Y3636" s="14">
        <f t="shared" si="1146"/>
        <v>0</v>
      </c>
      <c r="Z3636" s="14">
        <f t="shared" si="1147"/>
        <v>0</v>
      </c>
      <c r="AA3636" s="14">
        <f t="shared" si="1148"/>
        <v>0</v>
      </c>
      <c r="AB3636" s="14">
        <f t="shared" si="1156"/>
        <v>0</v>
      </c>
      <c r="AC3636" s="15">
        <f t="shared" si="1155"/>
        <v>696.6</v>
      </c>
      <c r="AD3636" s="48">
        <f>(ROUND(AC3636-AC3624,1)/AC3624)</f>
        <v>0.1517857142857143</v>
      </c>
      <c r="AE3636" s="113"/>
      <c r="AF3636" s="60"/>
    </row>
    <row r="3637" spans="1:32">
      <c r="A3637" s="99"/>
      <c r="B3637" s="89"/>
      <c r="C3637" s="21" t="s">
        <v>325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40</v>
      </c>
      <c r="J3637" s="13">
        <v>85</v>
      </c>
      <c r="K3637" s="13">
        <v>0</v>
      </c>
      <c r="L3637" s="13">
        <v>0</v>
      </c>
      <c r="M3637" s="13">
        <v>0</v>
      </c>
      <c r="N3637" s="14">
        <f>D3637*$D$16</f>
        <v>172.8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583.20000000000005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5"/>
        <v>756</v>
      </c>
      <c r="Y3637" s="14">
        <f t="shared" si="1146"/>
        <v>0</v>
      </c>
      <c r="Z3637" s="14">
        <f t="shared" si="1147"/>
        <v>0</v>
      </c>
      <c r="AA3637" s="14">
        <f t="shared" si="1148"/>
        <v>0</v>
      </c>
      <c r="AB3637" s="14">
        <f t="shared" si="1156"/>
        <v>0</v>
      </c>
      <c r="AC3637" s="15">
        <f t="shared" si="1155"/>
        <v>756</v>
      </c>
      <c r="AD3637" s="48">
        <f>(ROUND(AC3637-AC3624,1)/AC3624)</f>
        <v>0.25</v>
      </c>
      <c r="AE3637" s="113"/>
      <c r="AF3637" s="60"/>
    </row>
    <row r="3638" spans="1:32">
      <c r="A3638" s="99"/>
      <c r="B3638" s="89"/>
      <c r="C3638" s="21" t="s">
        <v>326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68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172.8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497.6640000000001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5"/>
        <v>670.46400000000017</v>
      </c>
      <c r="Y3638" s="14">
        <f t="shared" si="1146"/>
        <v>0</v>
      </c>
      <c r="Z3638" s="14">
        <f t="shared" si="1147"/>
        <v>0</v>
      </c>
      <c r="AA3638" s="14">
        <f t="shared" si="1148"/>
        <v>0</v>
      </c>
      <c r="AB3638" s="14">
        <f t="shared" si="1156"/>
        <v>0</v>
      </c>
      <c r="AC3638" s="15">
        <f t="shared" si="1155"/>
        <v>670.5</v>
      </c>
      <c r="AD3638" s="48">
        <f>(ROUND(AC3638-AC3624,1)/AC3624)</f>
        <v>0.1086309523809524</v>
      </c>
      <c r="AE3638" s="113" t="s">
        <v>799</v>
      </c>
      <c r="AF3638" s="60"/>
    </row>
    <row r="3639" spans="1:32">
      <c r="A3639" s="106" t="s">
        <v>0</v>
      </c>
      <c r="B3639" s="86" t="s">
        <v>344</v>
      </c>
      <c r="C3639" s="50" t="s">
        <v>243</v>
      </c>
      <c r="D3639" s="11">
        <v>100</v>
      </c>
      <c r="E3639" s="11">
        <v>0</v>
      </c>
      <c r="F3639" s="11">
        <v>0</v>
      </c>
      <c r="G3639" s="11">
        <v>0</v>
      </c>
      <c r="H3639" s="11">
        <v>0</v>
      </c>
      <c r="I3639" s="51">
        <v>70</v>
      </c>
      <c r="J3639" s="51">
        <v>30</v>
      </c>
      <c r="K3639" s="51">
        <v>0</v>
      </c>
      <c r="L3639" s="51">
        <v>0</v>
      </c>
      <c r="M3639" s="51">
        <v>0</v>
      </c>
      <c r="N3639" s="52">
        <f>D3639*$D$3</f>
        <v>200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400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5"/>
        <v>600</v>
      </c>
      <c r="Y3639" s="52">
        <f t="shared" si="1146"/>
        <v>0</v>
      </c>
      <c r="Z3639" s="52">
        <f t="shared" si="1147"/>
        <v>0</v>
      </c>
      <c r="AA3639" s="52">
        <f t="shared" si="1148"/>
        <v>0</v>
      </c>
      <c r="AB3639" s="52">
        <f t="shared" si="1156"/>
        <v>0</v>
      </c>
      <c r="AC3639" s="53">
        <f>ROUND(X3639+Y3639+Z3639+AA3639+AB3639,1)</f>
        <v>600</v>
      </c>
      <c r="AD3639" s="58">
        <v>0</v>
      </c>
      <c r="AE3639" s="113"/>
      <c r="AF3639" s="60"/>
    </row>
    <row r="3640" spans="1:32">
      <c r="A3640" s="99" t="s">
        <v>800</v>
      </c>
      <c r="B3640" s="87">
        <v>13</v>
      </c>
      <c r="C3640" s="21" t="s">
        <v>324</v>
      </c>
      <c r="D3640" s="12">
        <v>100</v>
      </c>
      <c r="E3640" s="12">
        <v>0</v>
      </c>
      <c r="F3640" s="12">
        <v>0</v>
      </c>
      <c r="G3640" s="12">
        <v>0</v>
      </c>
      <c r="H3640" s="12">
        <v>0</v>
      </c>
      <c r="I3640" s="13">
        <v>85</v>
      </c>
      <c r="J3640" s="13">
        <v>45</v>
      </c>
      <c r="K3640" s="13">
        <v>0</v>
      </c>
      <c r="L3640" s="13">
        <v>0</v>
      </c>
      <c r="M3640" s="13">
        <v>0</v>
      </c>
      <c r="N3640" s="14">
        <f>D3640*$D$4</f>
        <v>160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520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5"/>
        <v>680</v>
      </c>
      <c r="Y3640" s="14">
        <f t="shared" si="1146"/>
        <v>0</v>
      </c>
      <c r="Z3640" s="14">
        <f t="shared" si="1147"/>
        <v>0</v>
      </c>
      <c r="AA3640" s="14">
        <f t="shared" si="1148"/>
        <v>0</v>
      </c>
      <c r="AB3640" s="14">
        <f>R3640+W3640</f>
        <v>0</v>
      </c>
      <c r="AC3640" s="15">
        <f>ROUND(X3640+Y3640+Z3640+AA3640+AB3640,1)</f>
        <v>680</v>
      </c>
      <c r="AD3640" s="48">
        <f>(ROUND(AC3640-AC3639,1)/AC3639)</f>
        <v>0.13333333333333333</v>
      </c>
      <c r="AE3640" s="113"/>
      <c r="AF3640" s="60"/>
    </row>
    <row r="3641" spans="1:32">
      <c r="A3641" s="99" t="s">
        <v>801</v>
      </c>
      <c r="B3641" s="87">
        <v>11</v>
      </c>
      <c r="C3641" s="21" t="s">
        <v>834</v>
      </c>
      <c r="D3641" s="12">
        <v>100</v>
      </c>
      <c r="E3641" s="12">
        <v>0</v>
      </c>
      <c r="F3641" s="12">
        <v>0</v>
      </c>
      <c r="G3641" s="12">
        <v>0</v>
      </c>
      <c r="H3641" s="12">
        <v>0</v>
      </c>
      <c r="I3641" s="13">
        <v>70</v>
      </c>
      <c r="J3641" s="13">
        <v>30</v>
      </c>
      <c r="K3641" s="13">
        <v>0</v>
      </c>
      <c r="L3641" s="13">
        <v>0</v>
      </c>
      <c r="M3641" s="13">
        <v>0</v>
      </c>
      <c r="N3641" s="14">
        <f>D3641*$D$5</f>
        <v>200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360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5"/>
        <v>560</v>
      </c>
      <c r="Y3641" s="14">
        <f t="shared" si="1146"/>
        <v>0</v>
      </c>
      <c r="Z3641" s="14">
        <f t="shared" si="1147"/>
        <v>0</v>
      </c>
      <c r="AA3641" s="14">
        <f t="shared" si="1148"/>
        <v>0</v>
      </c>
      <c r="AB3641" s="14">
        <f>R3641+W3641</f>
        <v>0</v>
      </c>
      <c r="AC3641" s="15">
        <f t="shared" ref="AC3641:AC3653" si="1157">ROUND(X3641+Y3641+Z3641+AA3641+AB3641,1)</f>
        <v>560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7">
        <v>0</v>
      </c>
      <c r="C3642" s="21" t="s">
        <v>337</v>
      </c>
      <c r="D3642" s="12">
        <v>100</v>
      </c>
      <c r="E3642" s="12">
        <v>0</v>
      </c>
      <c r="F3642" s="12">
        <v>0</v>
      </c>
      <c r="G3642" s="12">
        <v>0</v>
      </c>
      <c r="H3642" s="12">
        <v>0</v>
      </c>
      <c r="I3642" s="13">
        <v>70</v>
      </c>
      <c r="J3642" s="13">
        <v>30</v>
      </c>
      <c r="K3642" s="13">
        <v>0</v>
      </c>
      <c r="L3642" s="13">
        <v>0</v>
      </c>
      <c r="M3642" s="13">
        <v>0</v>
      </c>
      <c r="N3642" s="14">
        <f>D3642*$D$6</f>
        <v>200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360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5"/>
        <v>560</v>
      </c>
      <c r="Y3642" s="14">
        <f t="shared" si="1146"/>
        <v>0</v>
      </c>
      <c r="Z3642" s="14">
        <f t="shared" si="1147"/>
        <v>0</v>
      </c>
      <c r="AA3642" s="14">
        <f t="shared" si="1148"/>
        <v>0</v>
      </c>
      <c r="AB3642" s="14">
        <f t="shared" ref="AB3642:AB3654" si="1158">R3642+W3642</f>
        <v>0</v>
      </c>
      <c r="AC3642" s="15">
        <f t="shared" si="1157"/>
        <v>560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7">
        <v>0</v>
      </c>
      <c r="C3643" s="21" t="s">
        <v>338</v>
      </c>
      <c r="D3643" s="12">
        <v>100</v>
      </c>
      <c r="E3643" s="12">
        <v>0</v>
      </c>
      <c r="F3643" s="12">
        <v>0</v>
      </c>
      <c r="G3643" s="12">
        <v>0</v>
      </c>
      <c r="H3643" s="12">
        <v>0</v>
      </c>
      <c r="I3643" s="13">
        <v>70</v>
      </c>
      <c r="J3643" s="13">
        <v>30</v>
      </c>
      <c r="K3643" s="13">
        <v>0</v>
      </c>
      <c r="L3643" s="13">
        <v>0</v>
      </c>
      <c r="M3643" s="13">
        <v>0</v>
      </c>
      <c r="N3643" s="14">
        <f>D3643*$D$7</f>
        <v>200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360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657" si="1159">N3643+S3643</f>
        <v>560</v>
      </c>
      <c r="Y3643" s="14">
        <f t="shared" ref="Y3643:Y3657" si="1160">O3643+T3643</f>
        <v>0</v>
      </c>
      <c r="Z3643" s="14">
        <f t="shared" ref="Z3643:Z3657" si="1161">P3643+U3643</f>
        <v>0</v>
      </c>
      <c r="AA3643" s="14">
        <f t="shared" ref="AA3643:AA3657" si="1162">Q3643+V3643</f>
        <v>0</v>
      </c>
      <c r="AB3643" s="14">
        <f t="shared" si="1158"/>
        <v>0</v>
      </c>
      <c r="AC3643" s="15">
        <f t="shared" si="1157"/>
        <v>560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7"/>
      <c r="C3644" s="21" t="s">
        <v>339</v>
      </c>
      <c r="D3644" s="12">
        <v>100</v>
      </c>
      <c r="E3644" s="12">
        <v>0</v>
      </c>
      <c r="F3644" s="12">
        <v>0</v>
      </c>
      <c r="G3644" s="12">
        <v>0</v>
      </c>
      <c r="H3644" s="12">
        <v>0</v>
      </c>
      <c r="I3644" s="13">
        <v>70</v>
      </c>
      <c r="J3644" s="13">
        <v>30</v>
      </c>
      <c r="K3644" s="13">
        <v>0</v>
      </c>
      <c r="L3644" s="13">
        <v>0</v>
      </c>
      <c r="M3644" s="13">
        <v>0</v>
      </c>
      <c r="N3644" s="14">
        <f>D3644*$D$8</f>
        <v>200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360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560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8"/>
        <v>0</v>
      </c>
      <c r="AC3644" s="15">
        <f t="shared" si="1157"/>
        <v>560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7"/>
      <c r="C3645" s="21" t="s">
        <v>1</v>
      </c>
      <c r="D3645" s="12">
        <v>50</v>
      </c>
      <c r="E3645" s="12">
        <v>110</v>
      </c>
      <c r="F3645" s="12">
        <v>0</v>
      </c>
      <c r="G3645" s="12">
        <v>0</v>
      </c>
      <c r="H3645" s="12">
        <v>0</v>
      </c>
      <c r="I3645" s="13">
        <v>70</v>
      </c>
      <c r="J3645" s="13">
        <v>30</v>
      </c>
      <c r="K3645" s="13">
        <v>105</v>
      </c>
      <c r="L3645" s="13">
        <v>0</v>
      </c>
      <c r="M3645" s="13">
        <v>0</v>
      </c>
      <c r="N3645" s="14">
        <f>D3645*$D$9</f>
        <v>65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130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195</v>
      </c>
      <c r="Y3645" s="14">
        <f t="shared" si="1160"/>
        <v>511.5</v>
      </c>
      <c r="Z3645" s="14">
        <f t="shared" si="1161"/>
        <v>0</v>
      </c>
      <c r="AA3645" s="14">
        <f t="shared" si="1162"/>
        <v>0</v>
      </c>
      <c r="AB3645" s="14">
        <f t="shared" si="1158"/>
        <v>0</v>
      </c>
      <c r="AC3645" s="15">
        <f t="shared" si="1157"/>
        <v>706.5</v>
      </c>
      <c r="AD3645" s="48">
        <f>(ROUND(AC3645-AC3639,1)/AC3639)</f>
        <v>0.17749999999999999</v>
      </c>
      <c r="AE3645" s="113"/>
      <c r="AF3645" s="60"/>
    </row>
    <row r="3646" spans="1:32">
      <c r="A3646" s="99" t="s">
        <v>829</v>
      </c>
      <c r="B3646" s="87"/>
      <c r="C3646" s="21" t="s">
        <v>2</v>
      </c>
      <c r="D3646" s="12">
        <v>50</v>
      </c>
      <c r="E3646" s="12">
        <v>0</v>
      </c>
      <c r="F3646" s="12">
        <v>110</v>
      </c>
      <c r="G3646" s="12">
        <v>0</v>
      </c>
      <c r="H3646" s="12">
        <v>0</v>
      </c>
      <c r="I3646" s="13">
        <v>70</v>
      </c>
      <c r="J3646" s="13">
        <v>30</v>
      </c>
      <c r="K3646" s="13">
        <v>52.5</v>
      </c>
      <c r="L3646" s="13">
        <v>52.5</v>
      </c>
      <c r="M3646" s="13">
        <v>0</v>
      </c>
      <c r="N3646" s="14">
        <f>D3646*$D$10</f>
        <v>65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130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195</v>
      </c>
      <c r="Y3646" s="14">
        <f t="shared" si="1160"/>
        <v>0</v>
      </c>
      <c r="Z3646" s="14">
        <f t="shared" si="1161"/>
        <v>511.5</v>
      </c>
      <c r="AA3646" s="14">
        <f t="shared" si="1162"/>
        <v>0</v>
      </c>
      <c r="AB3646" s="14">
        <f t="shared" si="1158"/>
        <v>0</v>
      </c>
      <c r="AC3646" s="15">
        <f t="shared" si="1157"/>
        <v>706.5</v>
      </c>
      <c r="AD3646" s="48">
        <f>(ROUND(AC3646-AC3639,1)/AC3639)</f>
        <v>0.17749999999999999</v>
      </c>
      <c r="AE3646" s="113"/>
      <c r="AF3646" s="60"/>
    </row>
    <row r="3647" spans="1:32">
      <c r="A3647" s="99" t="s">
        <v>830</v>
      </c>
      <c r="B3647" s="87"/>
      <c r="C3647" s="21" t="s">
        <v>3</v>
      </c>
      <c r="D3647" s="12">
        <v>50</v>
      </c>
      <c r="E3647" s="12">
        <v>0</v>
      </c>
      <c r="F3647" s="12">
        <v>0</v>
      </c>
      <c r="G3647" s="12">
        <v>110</v>
      </c>
      <c r="H3647" s="12">
        <v>0</v>
      </c>
      <c r="I3647" s="13">
        <v>70</v>
      </c>
      <c r="J3647" s="13">
        <v>30</v>
      </c>
      <c r="K3647" s="13">
        <v>0</v>
      </c>
      <c r="L3647" s="13">
        <v>105</v>
      </c>
      <c r="M3647" s="13">
        <v>0</v>
      </c>
      <c r="N3647" s="14">
        <f>D3647*$D$11</f>
        <v>65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130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59"/>
        <v>195</v>
      </c>
      <c r="Y3647" s="14">
        <f t="shared" si="1160"/>
        <v>0</v>
      </c>
      <c r="Z3647" s="14">
        <f t="shared" si="1161"/>
        <v>0</v>
      </c>
      <c r="AA3647" s="14">
        <f t="shared" si="1162"/>
        <v>511.5</v>
      </c>
      <c r="AB3647" s="14">
        <f t="shared" si="1158"/>
        <v>0</v>
      </c>
      <c r="AC3647" s="15">
        <f t="shared" si="1157"/>
        <v>706.5</v>
      </c>
      <c r="AD3647" s="48">
        <f>(ROUND(AC3647-AC3639,1)/AC3639)</f>
        <v>0.17749999999999999</v>
      </c>
      <c r="AE3647" s="113"/>
      <c r="AF3647" s="60"/>
    </row>
    <row r="3648" spans="1:32">
      <c r="A3648" s="99" t="s">
        <v>831</v>
      </c>
      <c r="B3648" s="87"/>
      <c r="C3648" s="21" t="s">
        <v>4</v>
      </c>
      <c r="D3648" s="12">
        <v>50</v>
      </c>
      <c r="E3648" s="12">
        <v>0</v>
      </c>
      <c r="F3648" s="12">
        <v>0</v>
      </c>
      <c r="G3648" s="12">
        <v>0</v>
      </c>
      <c r="H3648" s="12">
        <v>110</v>
      </c>
      <c r="I3648" s="13">
        <v>70</v>
      </c>
      <c r="J3648" s="13">
        <v>30</v>
      </c>
      <c r="K3648" s="13">
        <v>52.5</v>
      </c>
      <c r="L3648" s="13">
        <v>52.5</v>
      </c>
      <c r="M3648" s="13">
        <v>0</v>
      </c>
      <c r="N3648" s="14">
        <f>D3648*$D$12</f>
        <v>65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130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59"/>
        <v>195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8"/>
        <v>511.5</v>
      </c>
      <c r="AC3648" s="15">
        <f t="shared" si="1157"/>
        <v>706.5</v>
      </c>
      <c r="AD3648" s="48">
        <f>(ROUND(AC3648-AC3639,1)/AC3639)</f>
        <v>0.17749999999999999</v>
      </c>
      <c r="AE3648" s="113"/>
      <c r="AF3648" s="60"/>
    </row>
    <row r="3649" spans="1:32">
      <c r="A3649" s="99" t="s">
        <v>832</v>
      </c>
      <c r="B3649" s="87"/>
      <c r="C3649" s="21" t="s">
        <v>327</v>
      </c>
      <c r="D3649" s="12">
        <v>100</v>
      </c>
      <c r="E3649" s="12">
        <v>0</v>
      </c>
      <c r="F3649" s="12">
        <v>0</v>
      </c>
      <c r="G3649" s="12">
        <v>0</v>
      </c>
      <c r="H3649" s="12">
        <v>0</v>
      </c>
      <c r="I3649" s="13">
        <v>70</v>
      </c>
      <c r="J3649" s="13">
        <v>30</v>
      </c>
      <c r="K3649" s="13">
        <v>0</v>
      </c>
      <c r="L3649" s="13">
        <v>0</v>
      </c>
      <c r="M3649" s="13">
        <v>80</v>
      </c>
      <c r="N3649" s="14">
        <f>D3649*$D$13</f>
        <v>150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540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690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8"/>
        <v>0</v>
      </c>
      <c r="AC3649" s="15">
        <f t="shared" si="1157"/>
        <v>690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7"/>
      <c r="C3650" s="21" t="s">
        <v>328</v>
      </c>
      <c r="D3650" s="12">
        <v>100</v>
      </c>
      <c r="E3650" s="12">
        <v>0</v>
      </c>
      <c r="F3650" s="12">
        <v>0</v>
      </c>
      <c r="G3650" s="12">
        <v>0</v>
      </c>
      <c r="H3650" s="12">
        <v>0</v>
      </c>
      <c r="I3650" s="13">
        <v>70</v>
      </c>
      <c r="J3650" s="13">
        <v>30</v>
      </c>
      <c r="K3650" s="13">
        <v>80</v>
      </c>
      <c r="L3650" s="13">
        <v>0</v>
      </c>
      <c r="M3650" s="13">
        <v>0</v>
      </c>
      <c r="N3650" s="14">
        <f>D3650*$D$14</f>
        <v>150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540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690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8"/>
        <v>0</v>
      </c>
      <c r="AC3650" s="15">
        <f t="shared" si="1157"/>
        <v>690</v>
      </c>
      <c r="AD3650" s="48">
        <f>(ROUND(AC3650-AC3639,1)/AC3639)</f>
        <v>0.15</v>
      </c>
      <c r="AE3650" s="113"/>
      <c r="AF3650" s="60"/>
    </row>
    <row r="3651" spans="1:32">
      <c r="A3651" s="99"/>
      <c r="B3651" s="87"/>
      <c r="C3651" s="21" t="s">
        <v>329</v>
      </c>
      <c r="D3651" s="12">
        <v>100</v>
      </c>
      <c r="E3651" s="12">
        <v>0</v>
      </c>
      <c r="F3651" s="12">
        <v>0</v>
      </c>
      <c r="G3651" s="12">
        <v>0</v>
      </c>
      <c r="H3651" s="12">
        <v>0</v>
      </c>
      <c r="I3651" s="13">
        <v>70</v>
      </c>
      <c r="J3651" s="13">
        <v>30</v>
      </c>
      <c r="K3651" s="13">
        <v>0</v>
      </c>
      <c r="L3651" s="13">
        <v>80</v>
      </c>
      <c r="M3651" s="13">
        <v>0</v>
      </c>
      <c r="N3651" s="14">
        <f>D3651*$D$15</f>
        <v>150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540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690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8"/>
        <v>0</v>
      </c>
      <c r="AC3651" s="15">
        <f t="shared" si="1157"/>
        <v>690</v>
      </c>
      <c r="AD3651" s="48">
        <f>(ROUND(AC3651-AC3639,1)/AC3639)</f>
        <v>0.15</v>
      </c>
      <c r="AE3651" s="113"/>
      <c r="AF3651" s="60"/>
    </row>
    <row r="3652" spans="1:32">
      <c r="A3652" s="99"/>
      <c r="B3652" s="87"/>
      <c r="C3652" s="21" t="s">
        <v>325</v>
      </c>
      <c r="D3652" s="12">
        <v>100</v>
      </c>
      <c r="E3652" s="12">
        <v>0</v>
      </c>
      <c r="F3652" s="12">
        <v>0</v>
      </c>
      <c r="G3652" s="12">
        <v>0</v>
      </c>
      <c r="H3652" s="12">
        <v>0</v>
      </c>
      <c r="I3652" s="13">
        <v>70</v>
      </c>
      <c r="J3652" s="13">
        <v>68</v>
      </c>
      <c r="K3652" s="13">
        <v>0</v>
      </c>
      <c r="L3652" s="13">
        <v>0</v>
      </c>
      <c r="M3652" s="13">
        <v>0</v>
      </c>
      <c r="N3652" s="14">
        <f>D3652*$D$16</f>
        <v>160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492.8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652.79999999999995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8"/>
        <v>0</v>
      </c>
      <c r="AC3652" s="15">
        <f t="shared" si="1157"/>
        <v>652.79999999999995</v>
      </c>
      <c r="AD3652" s="48">
        <f>(ROUND(AC3652-AC3639,1)/AC3639)</f>
        <v>8.7999999999999995E-2</v>
      </c>
      <c r="AE3652" s="113"/>
      <c r="AF3652" s="60"/>
    </row>
    <row r="3653" spans="1:32">
      <c r="A3653" s="99"/>
      <c r="B3653" s="87"/>
      <c r="C3653" s="21" t="s">
        <v>326</v>
      </c>
      <c r="D3653" s="12">
        <v>100</v>
      </c>
      <c r="E3653" s="12">
        <v>0</v>
      </c>
      <c r="F3653" s="12">
        <v>0</v>
      </c>
      <c r="G3653" s="12">
        <v>0</v>
      </c>
      <c r="H3653" s="12">
        <v>0</v>
      </c>
      <c r="I3653" s="13">
        <v>95</v>
      </c>
      <c r="J3653" s="13">
        <v>30</v>
      </c>
      <c r="K3653" s="13">
        <v>0</v>
      </c>
      <c r="L3653" s="13">
        <v>0</v>
      </c>
      <c r="M3653" s="13">
        <v>0</v>
      </c>
      <c r="N3653" s="14">
        <f>D3653*$D$17</f>
        <v>160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580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740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8"/>
        <v>0</v>
      </c>
      <c r="AC3653" s="15">
        <f t="shared" si="1157"/>
        <v>740</v>
      </c>
      <c r="AD3653" s="48">
        <f>(ROUND(AC3653-AC3639,1)/AC3639)</f>
        <v>0.23333333333333334</v>
      </c>
      <c r="AE3653" s="113" t="s">
        <v>799</v>
      </c>
      <c r="AF3653" s="60"/>
    </row>
    <row r="3654" spans="1:32">
      <c r="A3654" s="106" t="s">
        <v>0</v>
      </c>
      <c r="B3654" s="88" t="s">
        <v>159</v>
      </c>
      <c r="C3654" s="50" t="s">
        <v>243</v>
      </c>
      <c r="D3654" s="11">
        <v>102</v>
      </c>
      <c r="E3654" s="11">
        <v>0</v>
      </c>
      <c r="F3654" s="11">
        <v>0</v>
      </c>
      <c r="G3654" s="11">
        <v>0</v>
      </c>
      <c r="H3654" s="11">
        <v>0</v>
      </c>
      <c r="I3654" s="51">
        <v>50</v>
      </c>
      <c r="J3654" s="51">
        <v>50</v>
      </c>
      <c r="K3654" s="51">
        <v>0</v>
      </c>
      <c r="L3654" s="51">
        <v>0</v>
      </c>
      <c r="M3654" s="51">
        <v>0</v>
      </c>
      <c r="N3654" s="52">
        <f>D3654*$D$3</f>
        <v>204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612</v>
      </c>
      <c r="Y3654" s="52">
        <f t="shared" si="1160"/>
        <v>0</v>
      </c>
      <c r="Z3654" s="52">
        <f t="shared" si="1161"/>
        <v>0</v>
      </c>
      <c r="AA3654" s="52">
        <f t="shared" si="1162"/>
        <v>0</v>
      </c>
      <c r="AB3654" s="52">
        <f t="shared" si="1158"/>
        <v>0</v>
      </c>
      <c r="AC3654" s="53">
        <f>ROUND(X3654+Y3654+Z3654+AA3654+AB3654,1)</f>
        <v>612</v>
      </c>
      <c r="AD3654" s="58">
        <v>0</v>
      </c>
      <c r="AE3654" s="113"/>
      <c r="AF3654" s="60"/>
    </row>
    <row r="3655" spans="1:32">
      <c r="A3655" s="99" t="s">
        <v>800</v>
      </c>
      <c r="B3655" s="89">
        <v>12</v>
      </c>
      <c r="C3655" s="21" t="s">
        <v>324</v>
      </c>
      <c r="D3655" s="12">
        <v>102</v>
      </c>
      <c r="E3655" s="12">
        <v>0</v>
      </c>
      <c r="F3655" s="12">
        <v>0</v>
      </c>
      <c r="G3655" s="12">
        <v>0</v>
      </c>
      <c r="H3655" s="12">
        <v>0</v>
      </c>
      <c r="I3655" s="13">
        <v>71</v>
      </c>
      <c r="J3655" s="13">
        <v>71</v>
      </c>
      <c r="K3655" s="13">
        <v>0</v>
      </c>
      <c r="L3655" s="13">
        <v>0</v>
      </c>
      <c r="M3655" s="13">
        <v>0</v>
      </c>
      <c r="N3655" s="14">
        <f>D3655*$D$4</f>
        <v>163.20000000000002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579.36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742.56000000000006</v>
      </c>
      <c r="Y3655" s="14">
        <f t="shared" si="1160"/>
        <v>0</v>
      </c>
      <c r="Z3655" s="14">
        <f t="shared" si="1161"/>
        <v>0</v>
      </c>
      <c r="AA3655" s="14">
        <f t="shared" si="1162"/>
        <v>0</v>
      </c>
      <c r="AB3655" s="14">
        <f t="shared" ref="AB3655:AB3686" si="1163">R3655+W3655</f>
        <v>0</v>
      </c>
      <c r="AC3655" s="15">
        <f>ROUND(X3655+Y3655+Z3655+AA3655+AB3655,1)</f>
        <v>742.6</v>
      </c>
      <c r="AD3655" s="48">
        <f>(ROUND(AC3655-AC3654,1)/AC3654)</f>
        <v>0.21339869281045751</v>
      </c>
      <c r="AE3655" s="113"/>
      <c r="AF3655" s="60"/>
    </row>
    <row r="3656" spans="1:32">
      <c r="A3656" s="99" t="s">
        <v>801</v>
      </c>
      <c r="B3656" s="89">
        <v>12</v>
      </c>
      <c r="C3656" s="21" t="s">
        <v>834</v>
      </c>
      <c r="D3656" s="12">
        <v>102</v>
      </c>
      <c r="E3656" s="12">
        <v>0</v>
      </c>
      <c r="F3656" s="12">
        <v>0</v>
      </c>
      <c r="G3656" s="12">
        <v>0</v>
      </c>
      <c r="H3656" s="12">
        <v>0</v>
      </c>
      <c r="I3656" s="13">
        <v>50</v>
      </c>
      <c r="J3656" s="13">
        <v>50</v>
      </c>
      <c r="K3656" s="13">
        <v>0</v>
      </c>
      <c r="L3656" s="13">
        <v>0</v>
      </c>
      <c r="M3656" s="13">
        <v>0</v>
      </c>
      <c r="N3656" s="14">
        <f>D3656*$D$5</f>
        <v>204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367.2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571.20000000000005</v>
      </c>
      <c r="Y3656" s="14">
        <f t="shared" si="1160"/>
        <v>0</v>
      </c>
      <c r="Z3656" s="14">
        <f t="shared" si="1161"/>
        <v>0</v>
      </c>
      <c r="AA3656" s="14">
        <f t="shared" si="1162"/>
        <v>0</v>
      </c>
      <c r="AB3656" s="14">
        <f t="shared" si="1163"/>
        <v>0</v>
      </c>
      <c r="AC3656" s="15">
        <f t="shared" ref="AC3656:AC3684" si="1164">ROUND(X3656+Y3656+Z3656+AA3656+AB3656,1)</f>
        <v>571.20000000000005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102</v>
      </c>
      <c r="E3657" s="12">
        <v>0</v>
      </c>
      <c r="F3657" s="12">
        <v>0</v>
      </c>
      <c r="G3657" s="12">
        <v>0</v>
      </c>
      <c r="H3657" s="12">
        <v>0</v>
      </c>
      <c r="I3657" s="13">
        <v>50</v>
      </c>
      <c r="J3657" s="13">
        <v>50</v>
      </c>
      <c r="K3657" s="13">
        <v>0</v>
      </c>
      <c r="L3657" s="13">
        <v>0</v>
      </c>
      <c r="M3657" s="13">
        <v>0</v>
      </c>
      <c r="N3657" s="14">
        <f>D3657*$D$6</f>
        <v>204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367.2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571.20000000000005</v>
      </c>
      <c r="Y3657" s="14">
        <f t="shared" si="1160"/>
        <v>0</v>
      </c>
      <c r="Z3657" s="14">
        <f t="shared" si="1161"/>
        <v>0</v>
      </c>
      <c r="AA3657" s="14">
        <f t="shared" si="1162"/>
        <v>0</v>
      </c>
      <c r="AB3657" s="14">
        <f t="shared" si="1163"/>
        <v>0</v>
      </c>
      <c r="AC3657" s="15">
        <f t="shared" si="1164"/>
        <v>571.20000000000005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102</v>
      </c>
      <c r="E3658" s="12">
        <v>0</v>
      </c>
      <c r="F3658" s="12">
        <v>0</v>
      </c>
      <c r="G3658" s="12">
        <v>0</v>
      </c>
      <c r="H3658" s="12">
        <v>0</v>
      </c>
      <c r="I3658" s="13">
        <v>50</v>
      </c>
      <c r="J3658" s="13">
        <v>50</v>
      </c>
      <c r="K3658" s="13">
        <v>0</v>
      </c>
      <c r="L3658" s="13">
        <v>0</v>
      </c>
      <c r="M3658" s="13">
        <v>0</v>
      </c>
      <c r="N3658" s="14">
        <f>D3658*$D$7</f>
        <v>204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367.2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729" si="1165">N3658+S3658</f>
        <v>571.20000000000005</v>
      </c>
      <c r="Y3658" s="14">
        <f t="shared" ref="Y3658:Y3729" si="1166">O3658+T3658</f>
        <v>0</v>
      </c>
      <c r="Z3658" s="14">
        <f t="shared" ref="Z3658:Z3729" si="1167">P3658+U3658</f>
        <v>0</v>
      </c>
      <c r="AA3658" s="14">
        <f t="shared" ref="AA3658:AA3729" si="1168">Q3658+V3658</f>
        <v>0</v>
      </c>
      <c r="AB3658" s="14">
        <f t="shared" si="1163"/>
        <v>0</v>
      </c>
      <c r="AC3658" s="15">
        <f t="shared" si="1164"/>
        <v>571.20000000000005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102</v>
      </c>
      <c r="E3659" s="12">
        <v>0</v>
      </c>
      <c r="F3659" s="12">
        <v>0</v>
      </c>
      <c r="G3659" s="12">
        <v>0</v>
      </c>
      <c r="H3659" s="12">
        <v>0</v>
      </c>
      <c r="I3659" s="13">
        <v>50</v>
      </c>
      <c r="J3659" s="13">
        <v>50</v>
      </c>
      <c r="K3659" s="13">
        <v>0</v>
      </c>
      <c r="L3659" s="13">
        <v>0</v>
      </c>
      <c r="M3659" s="13">
        <v>0</v>
      </c>
      <c r="N3659" s="14">
        <f>D3659*$D$8</f>
        <v>204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367.2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5"/>
        <v>571.20000000000005</v>
      </c>
      <c r="Y3659" s="14">
        <f t="shared" si="1166"/>
        <v>0</v>
      </c>
      <c r="Z3659" s="14">
        <f t="shared" si="1167"/>
        <v>0</v>
      </c>
      <c r="AA3659" s="14">
        <f t="shared" si="1168"/>
        <v>0</v>
      </c>
      <c r="AB3659" s="14">
        <f t="shared" si="1163"/>
        <v>0</v>
      </c>
      <c r="AC3659" s="15">
        <f t="shared" si="1164"/>
        <v>571.20000000000005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51</v>
      </c>
      <c r="E3660" s="12">
        <v>110</v>
      </c>
      <c r="F3660" s="12">
        <v>0</v>
      </c>
      <c r="G3660" s="12">
        <v>0</v>
      </c>
      <c r="H3660" s="12">
        <v>0</v>
      </c>
      <c r="I3660" s="13">
        <v>50</v>
      </c>
      <c r="J3660" s="13">
        <v>50</v>
      </c>
      <c r="K3660" s="13">
        <v>105</v>
      </c>
      <c r="L3660" s="13">
        <v>0</v>
      </c>
      <c r="M3660" s="13">
        <v>0</v>
      </c>
      <c r="N3660" s="14">
        <f>D3660*$D$9</f>
        <v>66.3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132.6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5"/>
        <v>198.89999999999998</v>
      </c>
      <c r="Y3660" s="14">
        <f t="shared" si="1166"/>
        <v>511.5</v>
      </c>
      <c r="Z3660" s="14">
        <f t="shared" si="1167"/>
        <v>0</v>
      </c>
      <c r="AA3660" s="14">
        <f t="shared" si="1168"/>
        <v>0</v>
      </c>
      <c r="AB3660" s="14">
        <f t="shared" si="1163"/>
        <v>0</v>
      </c>
      <c r="AC3660" s="15">
        <f t="shared" si="1164"/>
        <v>710.4</v>
      </c>
      <c r="AD3660" s="48">
        <f>(ROUND(AC3660-AC3654,1)/AC3654)</f>
        <v>0.16078431372549021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51</v>
      </c>
      <c r="E3661" s="12">
        <v>0</v>
      </c>
      <c r="F3661" s="12">
        <v>110</v>
      </c>
      <c r="G3661" s="12">
        <v>0</v>
      </c>
      <c r="H3661" s="12">
        <v>0</v>
      </c>
      <c r="I3661" s="13">
        <v>50</v>
      </c>
      <c r="J3661" s="13">
        <v>50</v>
      </c>
      <c r="K3661" s="13">
        <v>52.5</v>
      </c>
      <c r="L3661" s="13">
        <v>52.5</v>
      </c>
      <c r="M3661" s="13">
        <v>0</v>
      </c>
      <c r="N3661" s="14">
        <f>D3661*$D$10</f>
        <v>66.3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132.6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5"/>
        <v>198.89999999999998</v>
      </c>
      <c r="Y3661" s="14">
        <f t="shared" si="1166"/>
        <v>0</v>
      </c>
      <c r="Z3661" s="14">
        <f t="shared" si="1167"/>
        <v>511.5</v>
      </c>
      <c r="AA3661" s="14">
        <f t="shared" si="1168"/>
        <v>0</v>
      </c>
      <c r="AB3661" s="14">
        <f t="shared" si="1163"/>
        <v>0</v>
      </c>
      <c r="AC3661" s="15">
        <f t="shared" si="1164"/>
        <v>710.4</v>
      </c>
      <c r="AD3661" s="48">
        <f>(ROUND(AC3661-AC3654,1)/AC3654)</f>
        <v>0.16078431372549021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51</v>
      </c>
      <c r="E3662" s="12">
        <v>0</v>
      </c>
      <c r="F3662" s="12">
        <v>0</v>
      </c>
      <c r="G3662" s="12">
        <v>110</v>
      </c>
      <c r="H3662" s="12">
        <v>0</v>
      </c>
      <c r="I3662" s="13">
        <v>50</v>
      </c>
      <c r="J3662" s="13">
        <v>50</v>
      </c>
      <c r="K3662" s="13">
        <v>0</v>
      </c>
      <c r="L3662" s="13">
        <v>105</v>
      </c>
      <c r="M3662" s="13">
        <v>0</v>
      </c>
      <c r="N3662" s="14">
        <f>D3662*$D$11</f>
        <v>66.3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132.6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5"/>
        <v>198.89999999999998</v>
      </c>
      <c r="Y3662" s="14">
        <f t="shared" si="1166"/>
        <v>0</v>
      </c>
      <c r="Z3662" s="14">
        <f t="shared" si="1167"/>
        <v>0</v>
      </c>
      <c r="AA3662" s="14">
        <f t="shared" si="1168"/>
        <v>511.5</v>
      </c>
      <c r="AB3662" s="14">
        <f t="shared" si="1163"/>
        <v>0</v>
      </c>
      <c r="AC3662" s="15">
        <f t="shared" si="1164"/>
        <v>710.4</v>
      </c>
      <c r="AD3662" s="48">
        <f>(ROUND(AC3662-AC3654,1)/AC3654)</f>
        <v>0.16078431372549021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110</v>
      </c>
      <c r="I3663" s="13">
        <v>50</v>
      </c>
      <c r="J3663" s="13">
        <v>50</v>
      </c>
      <c r="K3663" s="13">
        <v>52.5</v>
      </c>
      <c r="L3663" s="13">
        <v>52.5</v>
      </c>
      <c r="M3663" s="13">
        <v>0</v>
      </c>
      <c r="N3663" s="14">
        <f>D3663*$D$12</f>
        <v>66.3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132.6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5"/>
        <v>198.89999999999998</v>
      </c>
      <c r="Y3663" s="14">
        <f t="shared" si="1166"/>
        <v>0</v>
      </c>
      <c r="Z3663" s="14">
        <f t="shared" si="1167"/>
        <v>0</v>
      </c>
      <c r="AA3663" s="14">
        <f t="shared" si="1168"/>
        <v>0</v>
      </c>
      <c r="AB3663" s="14">
        <f t="shared" si="1163"/>
        <v>511.5</v>
      </c>
      <c r="AC3663" s="15">
        <f t="shared" si="1164"/>
        <v>710.4</v>
      </c>
      <c r="AD3663" s="48">
        <f>(ROUND(AC3663-AC3654,1)/AC3654)</f>
        <v>0.16078431372549021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102</v>
      </c>
      <c r="E3664" s="12">
        <v>0</v>
      </c>
      <c r="F3664" s="12">
        <v>0</v>
      </c>
      <c r="G3664" s="12">
        <v>0</v>
      </c>
      <c r="H3664" s="12">
        <v>0</v>
      </c>
      <c r="I3664" s="13">
        <v>50</v>
      </c>
      <c r="J3664" s="13">
        <v>50</v>
      </c>
      <c r="K3664" s="13">
        <v>0</v>
      </c>
      <c r="L3664" s="13">
        <v>0</v>
      </c>
      <c r="M3664" s="13">
        <v>80</v>
      </c>
      <c r="N3664" s="14">
        <f>D3664*$D$13</f>
        <v>153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550.79999999999995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703.8</v>
      </c>
      <c r="Y3664" s="14">
        <f t="shared" si="1166"/>
        <v>0</v>
      </c>
      <c r="Z3664" s="14">
        <f t="shared" si="1167"/>
        <v>0</v>
      </c>
      <c r="AA3664" s="14">
        <f t="shared" si="1168"/>
        <v>0</v>
      </c>
      <c r="AB3664" s="14">
        <f t="shared" si="1163"/>
        <v>0</v>
      </c>
      <c r="AC3664" s="15">
        <f t="shared" si="1164"/>
        <v>703.8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102</v>
      </c>
      <c r="E3665" s="12">
        <v>0</v>
      </c>
      <c r="F3665" s="12">
        <v>0</v>
      </c>
      <c r="G3665" s="12">
        <v>0</v>
      </c>
      <c r="H3665" s="12">
        <v>0</v>
      </c>
      <c r="I3665" s="13">
        <v>50</v>
      </c>
      <c r="J3665" s="13">
        <v>50</v>
      </c>
      <c r="K3665" s="13">
        <v>80</v>
      </c>
      <c r="L3665" s="13">
        <v>0</v>
      </c>
      <c r="M3665" s="13">
        <v>0</v>
      </c>
      <c r="N3665" s="14">
        <f>D3665*$D$14</f>
        <v>153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550.79999999999995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5"/>
        <v>703.8</v>
      </c>
      <c r="Y3665" s="14">
        <f t="shared" si="1166"/>
        <v>0</v>
      </c>
      <c r="Z3665" s="14">
        <f t="shared" si="1167"/>
        <v>0</v>
      </c>
      <c r="AA3665" s="14">
        <f t="shared" si="1168"/>
        <v>0</v>
      </c>
      <c r="AB3665" s="14">
        <f t="shared" si="1163"/>
        <v>0</v>
      </c>
      <c r="AC3665" s="15">
        <f t="shared" si="1164"/>
        <v>703.8</v>
      </c>
      <c r="AD3665" s="48">
        <f>(ROUND(AC3665-AC3654,1)/AC3654)</f>
        <v>0.15</v>
      </c>
      <c r="AE3665" s="113"/>
      <c r="AF3665" s="60"/>
    </row>
    <row r="3666" spans="1:32">
      <c r="A3666" s="99"/>
      <c r="B3666" s="89"/>
      <c r="C3666" s="21" t="s">
        <v>329</v>
      </c>
      <c r="D3666" s="12">
        <v>102</v>
      </c>
      <c r="E3666" s="12">
        <v>0</v>
      </c>
      <c r="F3666" s="12">
        <v>0</v>
      </c>
      <c r="G3666" s="12">
        <v>0</v>
      </c>
      <c r="H3666" s="12">
        <v>0</v>
      </c>
      <c r="I3666" s="13">
        <v>50</v>
      </c>
      <c r="J3666" s="13">
        <v>50</v>
      </c>
      <c r="K3666" s="13">
        <v>0</v>
      </c>
      <c r="L3666" s="13">
        <v>80</v>
      </c>
      <c r="M3666" s="13">
        <v>0</v>
      </c>
      <c r="N3666" s="14">
        <f>D3666*$D$15</f>
        <v>153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550.79999999999995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5"/>
        <v>703.8</v>
      </c>
      <c r="Y3666" s="14">
        <f t="shared" si="1166"/>
        <v>0</v>
      </c>
      <c r="Z3666" s="14">
        <f t="shared" si="1167"/>
        <v>0</v>
      </c>
      <c r="AA3666" s="14">
        <f t="shared" si="1168"/>
        <v>0</v>
      </c>
      <c r="AB3666" s="14">
        <f t="shared" si="1163"/>
        <v>0</v>
      </c>
      <c r="AC3666" s="15">
        <f t="shared" si="1164"/>
        <v>703.8</v>
      </c>
      <c r="AD3666" s="48">
        <f>(ROUND(AC3666-AC3654,1)/AC3654)</f>
        <v>0.15</v>
      </c>
      <c r="AE3666" s="113"/>
      <c r="AF3666" s="60"/>
    </row>
    <row r="3667" spans="1:32">
      <c r="A3667" s="99"/>
      <c r="B3667" s="89"/>
      <c r="C3667" s="21" t="s">
        <v>325</v>
      </c>
      <c r="D3667" s="12">
        <v>102</v>
      </c>
      <c r="E3667" s="12">
        <v>0</v>
      </c>
      <c r="F3667" s="12">
        <v>0</v>
      </c>
      <c r="G3667" s="12">
        <v>0</v>
      </c>
      <c r="H3667" s="12">
        <v>0</v>
      </c>
      <c r="I3667" s="13">
        <v>50</v>
      </c>
      <c r="J3667" s="13">
        <v>82</v>
      </c>
      <c r="K3667" s="13">
        <v>0</v>
      </c>
      <c r="L3667" s="13">
        <v>0</v>
      </c>
      <c r="M3667" s="13">
        <v>0</v>
      </c>
      <c r="N3667" s="14">
        <f>D3667*$D$16</f>
        <v>163.20000000000002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549.98400000000004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5"/>
        <v>713.18400000000008</v>
      </c>
      <c r="Y3667" s="14">
        <f t="shared" si="1166"/>
        <v>0</v>
      </c>
      <c r="Z3667" s="14">
        <f t="shared" si="1167"/>
        <v>0</v>
      </c>
      <c r="AA3667" s="14">
        <f t="shared" si="1168"/>
        <v>0</v>
      </c>
      <c r="AB3667" s="14">
        <f t="shared" si="1163"/>
        <v>0</v>
      </c>
      <c r="AC3667" s="15">
        <f t="shared" si="1164"/>
        <v>713.2</v>
      </c>
      <c r="AD3667" s="48">
        <f>(ROUND(AC3667-AC3654,1)/AC3654)</f>
        <v>0.165359477124183</v>
      </c>
      <c r="AE3667" s="113"/>
      <c r="AF3667" s="60"/>
    </row>
    <row r="3668" spans="1:32">
      <c r="A3668" s="99"/>
      <c r="B3668" s="89"/>
      <c r="C3668" s="21" t="s">
        <v>326</v>
      </c>
      <c r="D3668" s="12">
        <v>102</v>
      </c>
      <c r="E3668" s="12">
        <v>0</v>
      </c>
      <c r="F3668" s="12">
        <v>0</v>
      </c>
      <c r="G3668" s="12">
        <v>0</v>
      </c>
      <c r="H3668" s="12">
        <v>0</v>
      </c>
      <c r="I3668" s="13">
        <v>82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D3668*$D$17</f>
        <v>163.20000000000002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549.98400000000004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5"/>
        <v>713.18400000000008</v>
      </c>
      <c r="Y3668" s="14">
        <f t="shared" si="1166"/>
        <v>0</v>
      </c>
      <c r="Z3668" s="14">
        <f t="shared" si="1167"/>
        <v>0</v>
      </c>
      <c r="AA3668" s="14">
        <f t="shared" si="1168"/>
        <v>0</v>
      </c>
      <c r="AB3668" s="14">
        <f t="shared" si="1163"/>
        <v>0</v>
      </c>
      <c r="AC3668" s="15">
        <f t="shared" si="1164"/>
        <v>713.2</v>
      </c>
      <c r="AD3668" s="48">
        <f>(ROUND(AC3668-AC3654,1)/AC3654)</f>
        <v>0.165359477124183</v>
      </c>
      <c r="AE3668" s="113" t="s">
        <v>799</v>
      </c>
      <c r="AF3668" s="60"/>
    </row>
    <row r="3669" spans="1:32">
      <c r="A3669" s="106" t="s">
        <v>0</v>
      </c>
      <c r="B3669" s="88" t="s">
        <v>891</v>
      </c>
      <c r="C3669" s="50" t="s">
        <v>243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60</v>
      </c>
      <c r="K3669" s="51">
        <v>0</v>
      </c>
      <c r="L3669" s="51">
        <v>0</v>
      </c>
      <c r="M3669" s="51">
        <v>0</v>
      </c>
      <c r="N3669" s="52">
        <f>D3669*$D$3</f>
        <v>180</v>
      </c>
      <c r="O3669" s="52">
        <f>E3669*$E$3</f>
        <v>0</v>
      </c>
      <c r="P3669" s="52">
        <f>F3669*$F$3</f>
        <v>100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324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5"/>
        <v>504</v>
      </c>
      <c r="Y3669" s="52">
        <f t="shared" si="1166"/>
        <v>0</v>
      </c>
      <c r="Z3669" s="52">
        <f t="shared" si="1167"/>
        <v>100</v>
      </c>
      <c r="AA3669" s="52">
        <f t="shared" si="1168"/>
        <v>0</v>
      </c>
      <c r="AB3669" s="52">
        <f t="shared" si="1163"/>
        <v>0</v>
      </c>
      <c r="AC3669" s="53">
        <f>ROUND(X3669+Y3669+Z3669+AA3669+AB3669,1)</f>
        <v>604</v>
      </c>
      <c r="AD3669" s="58">
        <v>0</v>
      </c>
      <c r="AE3669" s="113"/>
      <c r="AF3669" s="60"/>
    </row>
    <row r="3670" spans="1:32">
      <c r="A3670" s="99" t="s">
        <v>800</v>
      </c>
      <c r="B3670" s="89">
        <v>10</v>
      </c>
      <c r="C3670" s="21" t="s">
        <v>324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50</v>
      </c>
      <c r="J3670" s="13">
        <v>80</v>
      </c>
      <c r="K3670" s="13">
        <v>0</v>
      </c>
      <c r="L3670" s="13">
        <v>0</v>
      </c>
      <c r="M3670" s="13">
        <v>0</v>
      </c>
      <c r="N3670" s="14">
        <f>D3670*$D$4</f>
        <v>144</v>
      </c>
      <c r="O3670" s="14">
        <f>E3670*$E$4</f>
        <v>0</v>
      </c>
      <c r="P3670" s="14">
        <f>F3670*$F$4</f>
        <v>80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468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5"/>
        <v>612</v>
      </c>
      <c r="Y3670" s="14">
        <f t="shared" si="1166"/>
        <v>0</v>
      </c>
      <c r="Z3670" s="14">
        <f t="shared" si="1167"/>
        <v>80</v>
      </c>
      <c r="AA3670" s="14">
        <f t="shared" si="1168"/>
        <v>0</v>
      </c>
      <c r="AB3670" s="14">
        <f>R3670+W3670</f>
        <v>0</v>
      </c>
      <c r="AC3670" s="15">
        <f>ROUND(X3670+Y3670+Z3670+AA3670+AB3670,1)</f>
        <v>692</v>
      </c>
      <c r="AD3670" s="48">
        <f>(ROUND(AC3670-AC3669,1)/AC3669)</f>
        <v>0.14569536423841059</v>
      </c>
      <c r="AE3670" s="113"/>
      <c r="AF3670" s="60"/>
    </row>
    <row r="3671" spans="1:32">
      <c r="A3671" s="99" t="s">
        <v>801</v>
      </c>
      <c r="B3671" s="89">
        <v>18</v>
      </c>
      <c r="C3671" s="21" t="s">
        <v>834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60</v>
      </c>
      <c r="K3671" s="13">
        <v>0</v>
      </c>
      <c r="L3671" s="13">
        <v>0</v>
      </c>
      <c r="M3671" s="13">
        <v>0</v>
      </c>
      <c r="N3671" s="14">
        <f>D3671*$D$5</f>
        <v>180</v>
      </c>
      <c r="O3671" s="14">
        <f>E3671*$E$5</f>
        <v>0</v>
      </c>
      <c r="P3671" s="14">
        <f>F3671*$F$5</f>
        <v>100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291.60000000000002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5"/>
        <v>471.6</v>
      </c>
      <c r="Y3671" s="14">
        <f t="shared" si="1166"/>
        <v>0</v>
      </c>
      <c r="Z3671" s="14">
        <f t="shared" si="1167"/>
        <v>100</v>
      </c>
      <c r="AA3671" s="14">
        <f t="shared" si="1168"/>
        <v>0</v>
      </c>
      <c r="AB3671" s="14">
        <f>R3671+W3671</f>
        <v>0</v>
      </c>
      <c r="AC3671" s="15">
        <f t="shared" ref="AC3671:AC3683" si="1169">ROUND(X3671+Y3671+Z3671+AA3671+AB3671,1)</f>
        <v>571.6</v>
      </c>
      <c r="AD3671" s="48">
        <f>(ROUND(AC3671-AC3669,1)/AC3669)</f>
        <v>-5.3642384105960263E-2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60</v>
      </c>
      <c r="K3672" s="13">
        <v>0</v>
      </c>
      <c r="L3672" s="13">
        <v>0</v>
      </c>
      <c r="M3672" s="13">
        <v>0</v>
      </c>
      <c r="N3672" s="14">
        <f>D3672*$D$6</f>
        <v>180</v>
      </c>
      <c r="O3672" s="14">
        <f>E3672*$E$6</f>
        <v>0</v>
      </c>
      <c r="P3672" s="14">
        <f>F3672*$F$6</f>
        <v>100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291.60000000000002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5"/>
        <v>471.6</v>
      </c>
      <c r="Y3672" s="14">
        <f t="shared" si="1166"/>
        <v>0</v>
      </c>
      <c r="Z3672" s="14">
        <f t="shared" si="1167"/>
        <v>100</v>
      </c>
      <c r="AA3672" s="14">
        <f t="shared" si="1168"/>
        <v>0</v>
      </c>
      <c r="AB3672" s="14">
        <f t="shared" ref="AB3672:AB3683" si="1170">R3672+W3672</f>
        <v>0</v>
      </c>
      <c r="AC3672" s="15">
        <f t="shared" si="1169"/>
        <v>571.6</v>
      </c>
      <c r="AD3672" s="48">
        <f>(ROUND(AC3672-AC3669,1)/AC3669)</f>
        <v>-5.3642384105960263E-2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60</v>
      </c>
      <c r="K3673" s="13">
        <v>0</v>
      </c>
      <c r="L3673" s="13">
        <v>0</v>
      </c>
      <c r="M3673" s="13">
        <v>0</v>
      </c>
      <c r="N3673" s="14">
        <f>D3673*$D$7</f>
        <v>180</v>
      </c>
      <c r="O3673" s="14">
        <f>E3673*$E$7</f>
        <v>0</v>
      </c>
      <c r="P3673" s="14">
        <f>F3673*$F$7</f>
        <v>100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291.60000000000002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5"/>
        <v>471.6</v>
      </c>
      <c r="Y3673" s="14">
        <f t="shared" si="1166"/>
        <v>0</v>
      </c>
      <c r="Z3673" s="14">
        <f t="shared" si="1167"/>
        <v>100</v>
      </c>
      <c r="AA3673" s="14">
        <f t="shared" si="1168"/>
        <v>0</v>
      </c>
      <c r="AB3673" s="14">
        <f t="shared" si="1170"/>
        <v>0</v>
      </c>
      <c r="AC3673" s="15">
        <f t="shared" si="1169"/>
        <v>571.6</v>
      </c>
      <c r="AD3673" s="48">
        <f>(ROUND(AC3673-AC3669,1)/AC3669)</f>
        <v>-5.3642384105960263E-2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60</v>
      </c>
      <c r="K3674" s="13">
        <v>0</v>
      </c>
      <c r="L3674" s="13">
        <v>0</v>
      </c>
      <c r="M3674" s="13">
        <v>0</v>
      </c>
      <c r="N3674" s="14">
        <f>D3674*$D$8</f>
        <v>180</v>
      </c>
      <c r="O3674" s="14">
        <f>E3674*$E$8</f>
        <v>0</v>
      </c>
      <c r="P3674" s="14">
        <f>F3674*$F$8</f>
        <v>100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291.60000000000002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5"/>
        <v>471.6</v>
      </c>
      <c r="Y3674" s="14">
        <f t="shared" si="1166"/>
        <v>0</v>
      </c>
      <c r="Z3674" s="14">
        <f t="shared" si="1167"/>
        <v>100</v>
      </c>
      <c r="AA3674" s="14">
        <f t="shared" si="1168"/>
        <v>0</v>
      </c>
      <c r="AB3674" s="14">
        <f t="shared" si="1170"/>
        <v>0</v>
      </c>
      <c r="AC3674" s="15">
        <f t="shared" si="1169"/>
        <v>571.6</v>
      </c>
      <c r="AD3674" s="48">
        <f>(ROUND(AC3674-AC3669,1)/AC3669)</f>
        <v>-5.3642384105960263E-2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45</v>
      </c>
      <c r="E3675" s="12">
        <v>120</v>
      </c>
      <c r="F3675" s="12">
        <v>0</v>
      </c>
      <c r="G3675" s="12">
        <v>0</v>
      </c>
      <c r="H3675" s="12">
        <v>0</v>
      </c>
      <c r="I3675" s="13">
        <v>30</v>
      </c>
      <c r="J3675" s="13">
        <v>60</v>
      </c>
      <c r="K3675" s="13">
        <v>100</v>
      </c>
      <c r="L3675" s="13">
        <v>0</v>
      </c>
      <c r="M3675" s="13">
        <v>0</v>
      </c>
      <c r="N3675" s="14">
        <f>D3675*$D$9</f>
        <v>58.5</v>
      </c>
      <c r="O3675" s="14">
        <f>E3675*$E$9</f>
        <v>180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105.29999999999998</v>
      </c>
      <c r="T3675" s="14">
        <f>(O3675/100)*(K3675*$K$9)</f>
        <v>360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5"/>
        <v>163.79999999999998</v>
      </c>
      <c r="Y3675" s="14">
        <f t="shared" si="1166"/>
        <v>540</v>
      </c>
      <c r="Z3675" s="14">
        <f t="shared" si="1167"/>
        <v>0</v>
      </c>
      <c r="AA3675" s="14">
        <f t="shared" si="1168"/>
        <v>0</v>
      </c>
      <c r="AB3675" s="14">
        <f t="shared" si="1170"/>
        <v>0</v>
      </c>
      <c r="AC3675" s="15">
        <f t="shared" si="1169"/>
        <v>703.8</v>
      </c>
      <c r="AD3675" s="48">
        <f>(ROUND(AC3675-AC3669,1)/AC3669)</f>
        <v>0.1652317880794702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45</v>
      </c>
      <c r="E3676" s="12">
        <v>0</v>
      </c>
      <c r="F3676" s="12">
        <v>120</v>
      </c>
      <c r="G3676" s="12">
        <v>0</v>
      </c>
      <c r="H3676" s="12">
        <v>0</v>
      </c>
      <c r="I3676" s="13">
        <v>30</v>
      </c>
      <c r="J3676" s="13">
        <v>60</v>
      </c>
      <c r="K3676" s="13">
        <v>55</v>
      </c>
      <c r="L3676" s="13">
        <v>55</v>
      </c>
      <c r="M3676" s="13">
        <v>0</v>
      </c>
      <c r="N3676" s="14">
        <f>D3676*$D$10</f>
        <v>58.5</v>
      </c>
      <c r="O3676" s="14">
        <f>E3676*$E$10</f>
        <v>0</v>
      </c>
      <c r="P3676" s="14">
        <f>F3676*$F$10</f>
        <v>180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105.29999999999998</v>
      </c>
      <c r="T3676" s="14">
        <f>(O3676/100)*(K3676*$J$10)</f>
        <v>0</v>
      </c>
      <c r="U3676" s="14">
        <f>(P3676/100)*(K3676*$K$10)+(P3676/100)*(L3676*$L$10)</f>
        <v>396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5"/>
        <v>163.79999999999998</v>
      </c>
      <c r="Y3676" s="14">
        <f t="shared" si="1166"/>
        <v>0</v>
      </c>
      <c r="Z3676" s="14">
        <f t="shared" si="1167"/>
        <v>576</v>
      </c>
      <c r="AA3676" s="14">
        <f t="shared" si="1168"/>
        <v>0</v>
      </c>
      <c r="AB3676" s="14">
        <f t="shared" si="1170"/>
        <v>0</v>
      </c>
      <c r="AC3676" s="15">
        <f t="shared" si="1169"/>
        <v>739.8</v>
      </c>
      <c r="AD3676" s="48">
        <f>(ROUND(AC3676-AC3669,1)/AC3669)</f>
        <v>0.22483443708609274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45</v>
      </c>
      <c r="E3677" s="12">
        <v>0</v>
      </c>
      <c r="F3677" s="12">
        <v>0</v>
      </c>
      <c r="G3677" s="12">
        <v>120</v>
      </c>
      <c r="H3677" s="12">
        <v>0</v>
      </c>
      <c r="I3677" s="13">
        <v>30</v>
      </c>
      <c r="J3677" s="13">
        <v>60</v>
      </c>
      <c r="K3677" s="13">
        <v>0</v>
      </c>
      <c r="L3677" s="13">
        <v>100</v>
      </c>
      <c r="M3677" s="13">
        <v>0</v>
      </c>
      <c r="N3677" s="14">
        <f>D3677*$D$11</f>
        <v>58.5</v>
      </c>
      <c r="O3677" s="14">
        <f>E3677*$E$11</f>
        <v>0</v>
      </c>
      <c r="P3677" s="14">
        <f>F3677*$F$11</f>
        <v>0</v>
      </c>
      <c r="Q3677" s="14">
        <f>G3677*$G$11</f>
        <v>180</v>
      </c>
      <c r="R3677" s="14">
        <f>H3677*$H$11</f>
        <v>0</v>
      </c>
      <c r="S3677" s="14">
        <f>(N3677/100)*(I3677*$I$11)+(N3677/100)*(J3677*$J$11)</f>
        <v>105.29999999999998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360</v>
      </c>
      <c r="W3677" s="14">
        <f>(R3677/100)*(K3677*$K$11)+(R3677/100)*(L3677*$L$11)</f>
        <v>0</v>
      </c>
      <c r="X3677" s="14">
        <f t="shared" si="1165"/>
        <v>163.79999999999998</v>
      </c>
      <c r="Y3677" s="14">
        <f t="shared" si="1166"/>
        <v>0</v>
      </c>
      <c r="Z3677" s="14">
        <f t="shared" si="1167"/>
        <v>0</v>
      </c>
      <c r="AA3677" s="14">
        <f t="shared" si="1168"/>
        <v>540</v>
      </c>
      <c r="AB3677" s="14">
        <f t="shared" si="1170"/>
        <v>0</v>
      </c>
      <c r="AC3677" s="15">
        <f t="shared" si="1169"/>
        <v>703.8</v>
      </c>
      <c r="AD3677" s="48">
        <f>(ROUND(AC3677-AC3669,1)/AC3669)</f>
        <v>0.1652317880794702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120</v>
      </c>
      <c r="I3678" s="13">
        <v>30</v>
      </c>
      <c r="J3678" s="13">
        <v>60</v>
      </c>
      <c r="K3678" s="13">
        <v>50</v>
      </c>
      <c r="L3678" s="13">
        <v>50</v>
      </c>
      <c r="M3678" s="13">
        <v>0</v>
      </c>
      <c r="N3678" s="14">
        <f>D3678*$D$12</f>
        <v>58.5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180</v>
      </c>
      <c r="S3678" s="14">
        <f>(N3678/100)*(I3678*$I$12)+(N3678/100)*(J3678*$J$12)</f>
        <v>105.29999999999998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360</v>
      </c>
      <c r="X3678" s="14">
        <f t="shared" si="1165"/>
        <v>163.79999999999998</v>
      </c>
      <c r="Y3678" s="14">
        <f t="shared" si="1166"/>
        <v>0</v>
      </c>
      <c r="Z3678" s="14">
        <f t="shared" si="1167"/>
        <v>0</v>
      </c>
      <c r="AA3678" s="14">
        <f t="shared" si="1168"/>
        <v>0</v>
      </c>
      <c r="AB3678" s="14">
        <f t="shared" si="1170"/>
        <v>540</v>
      </c>
      <c r="AC3678" s="15">
        <f t="shared" si="1169"/>
        <v>703.8</v>
      </c>
      <c r="AD3678" s="48">
        <f>(ROUND(AC3678-AC3669,1)/AC3669)</f>
        <v>0.1652317880794702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60</v>
      </c>
      <c r="K3679" s="13">
        <v>0</v>
      </c>
      <c r="L3679" s="13">
        <v>0</v>
      </c>
      <c r="M3679" s="13">
        <v>55</v>
      </c>
      <c r="N3679" s="14">
        <f>D3679*$D$13</f>
        <v>135</v>
      </c>
      <c r="O3679" s="14">
        <f>E3679*$E$13</f>
        <v>0</v>
      </c>
      <c r="P3679" s="14">
        <f>F3679*$F$13</f>
        <v>75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391.5</v>
      </c>
      <c r="T3679" s="14">
        <f>(O3679/100)*(K3679*$K$13)+(O3679/100)*(M3679*$M$13)</f>
        <v>0</v>
      </c>
      <c r="U3679" s="14">
        <f>(P3679/100)*(K3679*$K$13)+(P3679/100)*(L3679*$L$13)+(P3679/100)*(M3679*$M$13)</f>
        <v>82.5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526.5</v>
      </c>
      <c r="Y3679" s="14">
        <f t="shared" si="1166"/>
        <v>0</v>
      </c>
      <c r="Z3679" s="14">
        <f t="shared" si="1167"/>
        <v>157.5</v>
      </c>
      <c r="AA3679" s="14">
        <f t="shared" si="1168"/>
        <v>0</v>
      </c>
      <c r="AB3679" s="14">
        <f t="shared" si="1170"/>
        <v>0</v>
      </c>
      <c r="AC3679" s="15">
        <f t="shared" si="1169"/>
        <v>684</v>
      </c>
      <c r="AD3679" s="48">
        <f>(ROUND(AC3679-AC3669,1)/AC3669)</f>
        <v>0.13245033112582782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100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60</v>
      </c>
      <c r="K3680" s="13">
        <v>100</v>
      </c>
      <c r="L3680" s="13">
        <v>0</v>
      </c>
      <c r="M3680" s="13">
        <v>0</v>
      </c>
      <c r="N3680" s="14">
        <f>D3680*$D$14</f>
        <v>150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570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5"/>
        <v>720</v>
      </c>
      <c r="Y3680" s="14">
        <f t="shared" si="1166"/>
        <v>0</v>
      </c>
      <c r="Z3680" s="14">
        <f t="shared" si="1167"/>
        <v>0</v>
      </c>
      <c r="AA3680" s="14">
        <f t="shared" si="1168"/>
        <v>0</v>
      </c>
      <c r="AB3680" s="14">
        <f t="shared" si="1170"/>
        <v>0</v>
      </c>
      <c r="AC3680" s="15">
        <f t="shared" si="1169"/>
        <v>720</v>
      </c>
      <c r="AD3680" s="48">
        <f>(ROUND(AC3680-AC3669,1)/AC3669)</f>
        <v>0.19205298013245034</v>
      </c>
      <c r="AE3680" s="113"/>
      <c r="AF3680" s="60"/>
    </row>
    <row r="3681" spans="1:32">
      <c r="A3681" s="99"/>
      <c r="B3681" s="89"/>
      <c r="C3681" s="21" t="s">
        <v>329</v>
      </c>
      <c r="D3681" s="12">
        <v>100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60</v>
      </c>
      <c r="K3681" s="13">
        <v>0</v>
      </c>
      <c r="L3681" s="13">
        <v>100</v>
      </c>
      <c r="M3681" s="13">
        <v>0</v>
      </c>
      <c r="N3681" s="14">
        <f>D3681*$D$15</f>
        <v>150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570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5"/>
        <v>720</v>
      </c>
      <c r="Y3681" s="14">
        <f t="shared" si="1166"/>
        <v>0</v>
      </c>
      <c r="Z3681" s="14">
        <f t="shared" si="1167"/>
        <v>0</v>
      </c>
      <c r="AA3681" s="14">
        <f t="shared" si="1168"/>
        <v>0</v>
      </c>
      <c r="AB3681" s="14">
        <f t="shared" si="1170"/>
        <v>0</v>
      </c>
      <c r="AC3681" s="15">
        <f t="shared" si="1169"/>
        <v>720</v>
      </c>
      <c r="AD3681" s="48">
        <f>(ROUND(AC3681-AC3669,1)/AC3669)</f>
        <v>0.19205298013245034</v>
      </c>
      <c r="AE3681" s="113"/>
      <c r="AF3681" s="60"/>
    </row>
    <row r="3682" spans="1:32">
      <c r="A3682" s="99"/>
      <c r="B3682" s="89"/>
      <c r="C3682" s="21" t="s">
        <v>325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95</v>
      </c>
      <c r="K3682" s="13">
        <v>0</v>
      </c>
      <c r="L3682" s="13">
        <v>0</v>
      </c>
      <c r="M3682" s="13">
        <v>0</v>
      </c>
      <c r="N3682" s="14">
        <f>D3682*$D$16</f>
        <v>144</v>
      </c>
      <c r="O3682" s="14">
        <f>E3682*$E$16</f>
        <v>0</v>
      </c>
      <c r="P3682" s="14">
        <f>F3682*$F$16</f>
        <v>80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522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5"/>
        <v>666</v>
      </c>
      <c r="Y3682" s="14">
        <f t="shared" si="1166"/>
        <v>0</v>
      </c>
      <c r="Z3682" s="14">
        <f t="shared" si="1167"/>
        <v>80</v>
      </c>
      <c r="AA3682" s="14">
        <f t="shared" si="1168"/>
        <v>0</v>
      </c>
      <c r="AB3682" s="14">
        <f t="shared" si="1170"/>
        <v>0</v>
      </c>
      <c r="AC3682" s="15">
        <f t="shared" si="1169"/>
        <v>746</v>
      </c>
      <c r="AD3682" s="48">
        <f>(ROUND(AC3682-AC3669,1)/AC3669)</f>
        <v>0.23509933774834438</v>
      </c>
      <c r="AE3682" s="113"/>
      <c r="AF3682" s="60"/>
    </row>
    <row r="3683" spans="1:32">
      <c r="A3683" s="99"/>
      <c r="B3683" s="89"/>
      <c r="C3683" s="21" t="s">
        <v>326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60</v>
      </c>
      <c r="K3683" s="13">
        <v>0</v>
      </c>
      <c r="L3683" s="13">
        <v>0</v>
      </c>
      <c r="M3683" s="13">
        <v>0</v>
      </c>
      <c r="N3683" s="14">
        <f>D3683*$D$17</f>
        <v>144</v>
      </c>
      <c r="O3683" s="14">
        <f>E3683*$E$17</f>
        <v>0</v>
      </c>
      <c r="P3683" s="14">
        <f>F3683*$F$17</f>
        <v>80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439.2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5"/>
        <v>583.20000000000005</v>
      </c>
      <c r="Y3683" s="14">
        <f t="shared" si="1166"/>
        <v>0</v>
      </c>
      <c r="Z3683" s="14">
        <f t="shared" si="1167"/>
        <v>80</v>
      </c>
      <c r="AA3683" s="14">
        <f t="shared" si="1168"/>
        <v>0</v>
      </c>
      <c r="AB3683" s="14">
        <f t="shared" si="1170"/>
        <v>0</v>
      </c>
      <c r="AC3683" s="15">
        <f t="shared" si="1169"/>
        <v>663.2</v>
      </c>
      <c r="AD3683" s="48">
        <f>(ROUND(AC3683-AC3669,1)/AC3669)</f>
        <v>9.8013245033112581E-2</v>
      </c>
      <c r="AE3683" s="113" t="s">
        <v>799</v>
      </c>
      <c r="AF3683" s="60"/>
    </row>
    <row r="3684" spans="1:32">
      <c r="A3684" s="106" t="s">
        <v>0</v>
      </c>
      <c r="B3684" s="90" t="s">
        <v>158</v>
      </c>
      <c r="C3684" s="50" t="s">
        <v>241</v>
      </c>
      <c r="D3684" s="11">
        <v>86</v>
      </c>
      <c r="E3684" s="11">
        <v>0</v>
      </c>
      <c r="F3684" s="11">
        <v>0</v>
      </c>
      <c r="G3684" s="11">
        <v>0</v>
      </c>
      <c r="H3684" s="11">
        <v>0</v>
      </c>
      <c r="I3684" s="51">
        <v>20</v>
      </c>
      <c r="J3684" s="51">
        <v>40</v>
      </c>
      <c r="K3684" s="51">
        <v>0</v>
      </c>
      <c r="L3684" s="51">
        <v>70</v>
      </c>
      <c r="M3684" s="51">
        <v>0</v>
      </c>
      <c r="N3684" s="52">
        <f>D3684*$D$3</f>
        <v>172</v>
      </c>
      <c r="O3684" s="52">
        <f>E3684*$E$3</f>
        <v>0</v>
      </c>
      <c r="P3684" s="52">
        <f>F3684*$F$3</f>
        <v>0</v>
      </c>
      <c r="Q3684" s="52">
        <f>G3684*$G$3</f>
        <v>0</v>
      </c>
      <c r="R3684" s="52">
        <f>H3684*$H$3</f>
        <v>0</v>
      </c>
      <c r="S3684" s="52">
        <f>(N3684/100)*(I3684*$I$3)+(N3684/100)*(J3684*$J$3)+(N3684/100)*(L3684*$L$3)</f>
        <v>447.19999999999993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5"/>
        <v>619.19999999999993</v>
      </c>
      <c r="Y3684" s="52">
        <f t="shared" si="1166"/>
        <v>0</v>
      </c>
      <c r="Z3684" s="52">
        <f t="shared" si="1167"/>
        <v>0</v>
      </c>
      <c r="AA3684" s="52">
        <f t="shared" si="1168"/>
        <v>0</v>
      </c>
      <c r="AB3684" s="52">
        <f t="shared" si="1163"/>
        <v>0</v>
      </c>
      <c r="AC3684" s="53">
        <f t="shared" si="1164"/>
        <v>619.20000000000005</v>
      </c>
      <c r="AD3684" s="58" t="s">
        <v>329</v>
      </c>
      <c r="AE3684" s="113"/>
      <c r="AF3684" s="60"/>
    </row>
    <row r="3685" spans="1:32">
      <c r="A3685" s="99" t="s">
        <v>800</v>
      </c>
      <c r="B3685" s="91">
        <v>12</v>
      </c>
      <c r="C3685" s="21" t="s">
        <v>324</v>
      </c>
      <c r="D3685" s="12">
        <v>86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70</v>
      </c>
      <c r="K3685" s="13">
        <v>0</v>
      </c>
      <c r="L3685" s="13">
        <v>70</v>
      </c>
      <c r="M3685" s="13">
        <v>0</v>
      </c>
      <c r="N3685" s="14">
        <f>D3685*$D$4</f>
        <v>137.6</v>
      </c>
      <c r="O3685" s="14">
        <f>E3685*$E$4</f>
        <v>0</v>
      </c>
      <c r="P3685" s="14">
        <f>F3685*$F$4</f>
        <v>0</v>
      </c>
      <c r="Q3685" s="14">
        <f>G3685*$G$4</f>
        <v>0</v>
      </c>
      <c r="R3685" s="14">
        <f>H3685*$H$4</f>
        <v>0</v>
      </c>
      <c r="S3685" s="14">
        <f>(N3685/100)*(I3685*$I$4)+(N3685/100)*(J3685*$J$4)+(N3685/100)*(L3685*$L$4)</f>
        <v>571.04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5"/>
        <v>708.64</v>
      </c>
      <c r="Y3685" s="14">
        <f t="shared" si="1166"/>
        <v>0</v>
      </c>
      <c r="Z3685" s="14">
        <f t="shared" si="1167"/>
        <v>0</v>
      </c>
      <c r="AA3685" s="14">
        <f t="shared" si="1168"/>
        <v>0</v>
      </c>
      <c r="AB3685" s="14">
        <f t="shared" si="1163"/>
        <v>0</v>
      </c>
      <c r="AC3685" s="15">
        <f>ROUND(X3685+Y3685+Z3685+AA3685+AB3685,1)</f>
        <v>708.6</v>
      </c>
      <c r="AD3685" s="48">
        <f>(ROUND(AC3685-AC3684,1)/AC3684)</f>
        <v>0.14437984496124032</v>
      </c>
      <c r="AE3685" s="113"/>
      <c r="AF3685" s="60"/>
    </row>
    <row r="3686" spans="1:32">
      <c r="A3686" s="99" t="s">
        <v>801</v>
      </c>
      <c r="B3686" s="91">
        <v>12</v>
      </c>
      <c r="C3686" s="21" t="s">
        <v>834</v>
      </c>
      <c r="D3686" s="12">
        <v>86</v>
      </c>
      <c r="E3686" s="12">
        <v>0</v>
      </c>
      <c r="F3686" s="12">
        <v>0</v>
      </c>
      <c r="G3686" s="12">
        <v>0</v>
      </c>
      <c r="H3686" s="12">
        <v>0</v>
      </c>
      <c r="I3686" s="13">
        <v>20</v>
      </c>
      <c r="J3686" s="13">
        <v>40</v>
      </c>
      <c r="K3686" s="13">
        <v>0</v>
      </c>
      <c r="L3686" s="13">
        <v>70</v>
      </c>
      <c r="M3686" s="13">
        <v>0</v>
      </c>
      <c r="N3686" s="14">
        <f>D3686*$D$5</f>
        <v>172</v>
      </c>
      <c r="O3686" s="14">
        <f>E3686*$E$5</f>
        <v>0</v>
      </c>
      <c r="P3686" s="14">
        <f>F3686*$F$5</f>
        <v>0</v>
      </c>
      <c r="Q3686" s="14">
        <f>G3686*$G$5</f>
        <v>0</v>
      </c>
      <c r="R3686" s="14">
        <f>H3686*$H$5</f>
        <v>0</v>
      </c>
      <c r="S3686" s="14">
        <f>(N3686/100)*(I3686*$I$5)+(N3686/100)*(J3686*$J$5)+(N3686/100)*(L3686*$L$5)</f>
        <v>402.48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5"/>
        <v>574.48</v>
      </c>
      <c r="Y3686" s="14">
        <f t="shared" si="1166"/>
        <v>0</v>
      </c>
      <c r="Z3686" s="14">
        <f t="shared" si="1167"/>
        <v>0</v>
      </c>
      <c r="AA3686" s="14">
        <f t="shared" si="1168"/>
        <v>0</v>
      </c>
      <c r="AB3686" s="14">
        <f t="shared" si="1163"/>
        <v>0</v>
      </c>
      <c r="AC3686" s="15">
        <f t="shared" ref="AC3686:AC3698" si="1171">ROUND(X3686+Y3686+Z3686+AA3686+AB3686,1)</f>
        <v>574.5</v>
      </c>
      <c r="AD3686" s="48">
        <f>(ROUND(AC3686-AC3684,1)/AC3684)</f>
        <v>-7.2189922480620158E-2</v>
      </c>
      <c r="AE3686" s="113"/>
      <c r="AF3686" s="60"/>
    </row>
    <row r="3687" spans="1:32">
      <c r="A3687" s="99" t="s">
        <v>802</v>
      </c>
      <c r="B3687" s="91">
        <v>0</v>
      </c>
      <c r="C3687" s="21" t="s">
        <v>337</v>
      </c>
      <c r="D3687" s="12">
        <v>86</v>
      </c>
      <c r="E3687" s="12">
        <v>0</v>
      </c>
      <c r="F3687" s="12">
        <v>0</v>
      </c>
      <c r="G3687" s="12">
        <v>0</v>
      </c>
      <c r="H3687" s="12">
        <v>0</v>
      </c>
      <c r="I3687" s="13">
        <v>20</v>
      </c>
      <c r="J3687" s="13">
        <v>40</v>
      </c>
      <c r="K3687" s="13">
        <v>0</v>
      </c>
      <c r="L3687" s="13">
        <v>70</v>
      </c>
      <c r="M3687" s="13">
        <v>0</v>
      </c>
      <c r="N3687" s="14">
        <f>D3687*$D$6</f>
        <v>172</v>
      </c>
      <c r="O3687" s="14">
        <f>E3687*$E$6</f>
        <v>0</v>
      </c>
      <c r="P3687" s="14">
        <f>F3687*$F$6</f>
        <v>0</v>
      </c>
      <c r="Q3687" s="14">
        <f>G3687*$G$6</f>
        <v>0</v>
      </c>
      <c r="R3687" s="14">
        <f>H3687*$H$6</f>
        <v>0</v>
      </c>
      <c r="S3687" s="14">
        <f>(N3687/100)*(I3687*$I$6)+(N3687/100)*(J3687*$J$6)+(N3687/100)*(L3687*$L$6)</f>
        <v>402.48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5"/>
        <v>574.48</v>
      </c>
      <c r="Y3687" s="14">
        <f t="shared" si="1166"/>
        <v>0</v>
      </c>
      <c r="Z3687" s="14">
        <f t="shared" si="1167"/>
        <v>0</v>
      </c>
      <c r="AA3687" s="14">
        <f t="shared" si="1168"/>
        <v>0</v>
      </c>
      <c r="AB3687" s="14">
        <f t="shared" ref="AB3687:AB3698" si="1172">R3687+W3687</f>
        <v>0</v>
      </c>
      <c r="AC3687" s="15">
        <f t="shared" si="1171"/>
        <v>574.5</v>
      </c>
      <c r="AD3687" s="48">
        <f>(ROUND(AC3687-AC3684,1)/AC3684)</f>
        <v>-7.2189922480620158E-2</v>
      </c>
      <c r="AE3687" s="113"/>
      <c r="AF3687" s="60"/>
    </row>
    <row r="3688" spans="1:32">
      <c r="A3688" s="99" t="s">
        <v>803</v>
      </c>
      <c r="B3688" s="91">
        <v>16</v>
      </c>
      <c r="C3688" s="21" t="s">
        <v>338</v>
      </c>
      <c r="D3688" s="12">
        <v>86</v>
      </c>
      <c r="E3688" s="12">
        <v>0</v>
      </c>
      <c r="F3688" s="12">
        <v>0</v>
      </c>
      <c r="G3688" s="12">
        <v>0</v>
      </c>
      <c r="H3688" s="12">
        <v>0</v>
      </c>
      <c r="I3688" s="13">
        <v>20</v>
      </c>
      <c r="J3688" s="13">
        <v>40</v>
      </c>
      <c r="K3688" s="13">
        <v>0</v>
      </c>
      <c r="L3688" s="13">
        <v>70</v>
      </c>
      <c r="M3688" s="13">
        <v>0</v>
      </c>
      <c r="N3688" s="14">
        <f>D3688*$D$7</f>
        <v>172</v>
      </c>
      <c r="O3688" s="14">
        <f>E3688*$E$7</f>
        <v>0</v>
      </c>
      <c r="P3688" s="14">
        <f>F3688*$F$7</f>
        <v>0</v>
      </c>
      <c r="Q3688" s="14">
        <f>G3688*$G$7</f>
        <v>0</v>
      </c>
      <c r="R3688" s="14">
        <f>H3688*$H$7</f>
        <v>0</v>
      </c>
      <c r="S3688" s="14">
        <f>(N3688/100)*(I3688*$I$7)+(N3688/100)*(J3688*$J$7)+(N3688/100)*(L3688*$L$7)</f>
        <v>402.48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5"/>
        <v>574.48</v>
      </c>
      <c r="Y3688" s="14">
        <f t="shared" si="1166"/>
        <v>0</v>
      </c>
      <c r="Z3688" s="14">
        <f t="shared" si="1167"/>
        <v>0</v>
      </c>
      <c r="AA3688" s="14">
        <f t="shared" si="1168"/>
        <v>0</v>
      </c>
      <c r="AB3688" s="14">
        <f t="shared" si="1172"/>
        <v>0</v>
      </c>
      <c r="AC3688" s="15">
        <f t="shared" si="1171"/>
        <v>574.5</v>
      </c>
      <c r="AD3688" s="48">
        <f>(ROUND(AC3688-AC3684,1)/AC3684)</f>
        <v>-7.2189922480620158E-2</v>
      </c>
      <c r="AE3688" s="113"/>
      <c r="AF3688" s="60"/>
    </row>
    <row r="3689" spans="1:32">
      <c r="A3689" s="99" t="s">
        <v>653</v>
      </c>
      <c r="B3689" s="91"/>
      <c r="C3689" s="21" t="s">
        <v>339</v>
      </c>
      <c r="D3689" s="12">
        <v>86</v>
      </c>
      <c r="E3689" s="12">
        <v>0</v>
      </c>
      <c r="F3689" s="12">
        <v>0</v>
      </c>
      <c r="G3689" s="12">
        <v>0</v>
      </c>
      <c r="H3689" s="12">
        <v>0</v>
      </c>
      <c r="I3689" s="13">
        <v>20</v>
      </c>
      <c r="J3689" s="13">
        <v>40</v>
      </c>
      <c r="K3689" s="13">
        <v>0</v>
      </c>
      <c r="L3689" s="13">
        <v>70</v>
      </c>
      <c r="M3689" s="13">
        <v>0</v>
      </c>
      <c r="N3689" s="14">
        <f>D3689*$D$8</f>
        <v>172</v>
      </c>
      <c r="O3689" s="14">
        <f>E3689*$E$8</f>
        <v>0</v>
      </c>
      <c r="P3689" s="14">
        <f>F3689*$F$8</f>
        <v>0</v>
      </c>
      <c r="Q3689" s="14">
        <f>G3689*$G$8</f>
        <v>0</v>
      </c>
      <c r="R3689" s="14">
        <f>H3689*$H$8</f>
        <v>0</v>
      </c>
      <c r="S3689" s="14">
        <f>(N3689/100)*(I3689*$I$8)+(N3689/100)*(J3689*$J$8)+(N3689/100)*(L3689*$L$8)</f>
        <v>402.48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5"/>
        <v>574.48</v>
      </c>
      <c r="Y3689" s="14">
        <f t="shared" si="1166"/>
        <v>0</v>
      </c>
      <c r="Z3689" s="14">
        <f t="shared" si="1167"/>
        <v>0</v>
      </c>
      <c r="AA3689" s="14">
        <f t="shared" si="1168"/>
        <v>0</v>
      </c>
      <c r="AB3689" s="14">
        <f t="shared" si="1172"/>
        <v>0</v>
      </c>
      <c r="AC3689" s="15">
        <f t="shared" si="1171"/>
        <v>574.5</v>
      </c>
      <c r="AD3689" s="48">
        <f>(ROUND(AC3689-AC3684,1)/AC3684)</f>
        <v>-7.2189922480620158E-2</v>
      </c>
      <c r="AE3689" s="113"/>
      <c r="AF3689" s="60"/>
    </row>
    <row r="3690" spans="1:32">
      <c r="A3690" s="99" t="s">
        <v>594</v>
      </c>
      <c r="B3690" s="91"/>
      <c r="C3690" s="21" t="s">
        <v>1</v>
      </c>
      <c r="D3690" s="12">
        <v>43</v>
      </c>
      <c r="E3690" s="12">
        <v>95</v>
      </c>
      <c r="F3690" s="12">
        <v>0</v>
      </c>
      <c r="G3690" s="12">
        <v>0</v>
      </c>
      <c r="H3690" s="12">
        <v>0</v>
      </c>
      <c r="I3690" s="13">
        <v>20</v>
      </c>
      <c r="J3690" s="13">
        <v>40</v>
      </c>
      <c r="K3690" s="13">
        <v>167</v>
      </c>
      <c r="L3690" s="13">
        <v>0</v>
      </c>
      <c r="M3690" s="13">
        <v>0</v>
      </c>
      <c r="N3690" s="14">
        <f>D3690*$D$9</f>
        <v>55.9</v>
      </c>
      <c r="O3690" s="14">
        <f>E3690*$E$9</f>
        <v>142.5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(N3690/100)*(I3690*$I$9)+(N3690/100)*(J3690*$J$9)+(N3690/100)*(L3690*$L$9)</f>
        <v>67.08</v>
      </c>
      <c r="T3690" s="14">
        <f>(O3690/100)*(K3690*$K$9)</f>
        <v>475.95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5"/>
        <v>122.97999999999999</v>
      </c>
      <c r="Y3690" s="14">
        <f t="shared" si="1166"/>
        <v>618.45000000000005</v>
      </c>
      <c r="Z3690" s="14">
        <f t="shared" si="1167"/>
        <v>0</v>
      </c>
      <c r="AA3690" s="14">
        <f t="shared" si="1168"/>
        <v>0</v>
      </c>
      <c r="AB3690" s="14">
        <f t="shared" si="1172"/>
        <v>0</v>
      </c>
      <c r="AC3690" s="15">
        <f t="shared" si="1171"/>
        <v>741.4</v>
      </c>
      <c r="AD3690" s="48">
        <f>(ROUND(AC3690-AC3684,1)/AC3684)</f>
        <v>0.19735142118863047</v>
      </c>
      <c r="AE3690" s="113"/>
      <c r="AF3690" s="60"/>
    </row>
    <row r="3691" spans="1:32">
      <c r="A3691" s="99" t="s">
        <v>829</v>
      </c>
      <c r="B3691" s="91"/>
      <c r="C3691" s="21" t="s">
        <v>2</v>
      </c>
      <c r="D3691" s="12">
        <v>43</v>
      </c>
      <c r="E3691" s="12">
        <v>0</v>
      </c>
      <c r="F3691" s="12">
        <v>95</v>
      </c>
      <c r="G3691" s="12">
        <v>0</v>
      </c>
      <c r="H3691" s="12">
        <v>0</v>
      </c>
      <c r="I3691" s="13">
        <v>20</v>
      </c>
      <c r="J3691" s="13">
        <v>40</v>
      </c>
      <c r="K3691" s="13">
        <v>69</v>
      </c>
      <c r="L3691" s="13">
        <v>69</v>
      </c>
      <c r="M3691" s="13">
        <v>0</v>
      </c>
      <c r="N3691" s="14">
        <f>D3691*$D$10</f>
        <v>55.9</v>
      </c>
      <c r="O3691" s="14">
        <f>E3691*$E$10</f>
        <v>0</v>
      </c>
      <c r="P3691" s="14">
        <f>F3691*$F$10</f>
        <v>142.5</v>
      </c>
      <c r="Q3691" s="14">
        <f>G3691*$G$10</f>
        <v>0</v>
      </c>
      <c r="R3691" s="14">
        <f>H3691*$H$10</f>
        <v>0</v>
      </c>
      <c r="S3691" s="14">
        <f>(N3691/100)*(I3691*$I$10)+(N3691/100)*(J3691*$J$10)+(N3691/100)*(L3691*$L$10)</f>
        <v>144.22199999999998</v>
      </c>
      <c r="T3691" s="14">
        <f>(O3691/100)*(K3691*$J$10)</f>
        <v>0</v>
      </c>
      <c r="U3691" s="14">
        <f>(P3691/100)*(K3691*$K$10)+(P3691/100)*(L3691*$L$10)</f>
        <v>393.3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5"/>
        <v>200.12199999999999</v>
      </c>
      <c r="Y3691" s="14">
        <f t="shared" si="1166"/>
        <v>0</v>
      </c>
      <c r="Z3691" s="14">
        <f t="shared" si="1167"/>
        <v>535.79999999999995</v>
      </c>
      <c r="AA3691" s="14">
        <f t="shared" si="1168"/>
        <v>0</v>
      </c>
      <c r="AB3691" s="14">
        <f t="shared" si="1172"/>
        <v>0</v>
      </c>
      <c r="AC3691" s="15">
        <f t="shared" si="1171"/>
        <v>735.9</v>
      </c>
      <c r="AD3691" s="48">
        <f>(ROUND(AC3691-AC3684,1)/AC3684)</f>
        <v>0.18846899224806202</v>
      </c>
      <c r="AE3691" s="113"/>
      <c r="AF3691" s="60"/>
    </row>
    <row r="3692" spans="1:32">
      <c r="A3692" s="99" t="s">
        <v>830</v>
      </c>
      <c r="B3692" s="91"/>
      <c r="C3692" s="21" t="s">
        <v>3</v>
      </c>
      <c r="D3692" s="12">
        <v>43</v>
      </c>
      <c r="E3692" s="12">
        <v>0</v>
      </c>
      <c r="F3692" s="12">
        <v>0</v>
      </c>
      <c r="G3692" s="12">
        <v>95</v>
      </c>
      <c r="H3692" s="12">
        <v>0</v>
      </c>
      <c r="I3692" s="13">
        <v>20</v>
      </c>
      <c r="J3692" s="13">
        <v>40</v>
      </c>
      <c r="K3692" s="13">
        <v>0</v>
      </c>
      <c r="L3692" s="13">
        <v>116</v>
      </c>
      <c r="M3692" s="13">
        <v>0</v>
      </c>
      <c r="N3692" s="14">
        <f>D3692*$D$11</f>
        <v>55.9</v>
      </c>
      <c r="O3692" s="14">
        <f>E3692*$E$11</f>
        <v>0</v>
      </c>
      <c r="P3692" s="14">
        <f>F3692*$F$11</f>
        <v>0</v>
      </c>
      <c r="Q3692" s="14">
        <f>G3692*$G$11</f>
        <v>142.5</v>
      </c>
      <c r="R3692" s="14">
        <f>H3692*$H$11</f>
        <v>0</v>
      </c>
      <c r="S3692" s="14">
        <f>(N3692/100)*(I3692*$I$11)+(N3692/100)*(J3692*$J$11)+(N3692/100)*(L3692*$L$11)</f>
        <v>196.76799999999997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330.6</v>
      </c>
      <c r="W3692" s="14">
        <f>(R3692/100)*(K3692*$K$11)+(R3692/100)*(L3692*$L$11)</f>
        <v>0</v>
      </c>
      <c r="X3692" s="14">
        <f t="shared" si="1165"/>
        <v>252.66799999999998</v>
      </c>
      <c r="Y3692" s="14">
        <f t="shared" si="1166"/>
        <v>0</v>
      </c>
      <c r="Z3692" s="14">
        <f t="shared" si="1167"/>
        <v>0</v>
      </c>
      <c r="AA3692" s="14">
        <f t="shared" si="1168"/>
        <v>473.1</v>
      </c>
      <c r="AB3692" s="14">
        <f t="shared" si="1172"/>
        <v>0</v>
      </c>
      <c r="AC3692" s="15">
        <f t="shared" si="1171"/>
        <v>725.8</v>
      </c>
      <c r="AD3692" s="48">
        <f>(ROUND(AC3692-AC3684,1)/AC3684)</f>
        <v>0.17215762273901808</v>
      </c>
      <c r="AE3692" s="113"/>
      <c r="AF3692" s="60"/>
    </row>
    <row r="3693" spans="1:32">
      <c r="A3693" s="99" t="s">
        <v>831</v>
      </c>
      <c r="B3693" s="91"/>
      <c r="C3693" s="21" t="s">
        <v>4</v>
      </c>
      <c r="D3693" s="12">
        <v>43</v>
      </c>
      <c r="E3693" s="12">
        <v>0</v>
      </c>
      <c r="F3693" s="12">
        <v>0</v>
      </c>
      <c r="G3693" s="12">
        <v>0</v>
      </c>
      <c r="H3693" s="12">
        <v>95</v>
      </c>
      <c r="I3693" s="13">
        <v>20</v>
      </c>
      <c r="J3693" s="13">
        <v>40</v>
      </c>
      <c r="K3693" s="13">
        <v>69</v>
      </c>
      <c r="L3693" s="13">
        <v>69</v>
      </c>
      <c r="M3693" s="13">
        <v>0</v>
      </c>
      <c r="N3693" s="14">
        <f>D3693*$D$12</f>
        <v>55.9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142.5</v>
      </c>
      <c r="S3693" s="14">
        <f>(N3693/100)*(I3693*$I$12)+(N3693/100)*(J3693*$J$12)+(N3693/100)*(L3693*$L$12)</f>
        <v>144.22199999999998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393.3</v>
      </c>
      <c r="X3693" s="14">
        <f t="shared" si="1165"/>
        <v>200.12199999999999</v>
      </c>
      <c r="Y3693" s="14">
        <f t="shared" si="1166"/>
        <v>0</v>
      </c>
      <c r="Z3693" s="14">
        <f t="shared" si="1167"/>
        <v>0</v>
      </c>
      <c r="AA3693" s="14">
        <f t="shared" si="1168"/>
        <v>0</v>
      </c>
      <c r="AB3693" s="14">
        <f t="shared" si="1172"/>
        <v>535.79999999999995</v>
      </c>
      <c r="AC3693" s="15">
        <f t="shared" si="1171"/>
        <v>735.9</v>
      </c>
      <c r="AD3693" s="48">
        <f>(ROUND(AC3693-AC3684,1)/AC3684)</f>
        <v>0.18846899224806202</v>
      </c>
      <c r="AE3693" s="113"/>
      <c r="AF3693" s="60"/>
    </row>
    <row r="3694" spans="1:32">
      <c r="A3694" s="99" t="s">
        <v>832</v>
      </c>
      <c r="B3694" s="91"/>
      <c r="C3694" s="21" t="s">
        <v>327</v>
      </c>
      <c r="D3694" s="12">
        <v>86</v>
      </c>
      <c r="E3694" s="12">
        <v>0</v>
      </c>
      <c r="F3694" s="12">
        <v>0</v>
      </c>
      <c r="G3694" s="12">
        <v>0</v>
      </c>
      <c r="H3694" s="12">
        <v>0</v>
      </c>
      <c r="I3694" s="13">
        <v>20</v>
      </c>
      <c r="J3694" s="13">
        <v>40</v>
      </c>
      <c r="K3694" s="13">
        <v>0</v>
      </c>
      <c r="L3694" s="13">
        <v>70</v>
      </c>
      <c r="M3694" s="13">
        <v>94</v>
      </c>
      <c r="N3694" s="14">
        <f>D3694*$D$13</f>
        <v>129</v>
      </c>
      <c r="O3694" s="14">
        <f>E3694*$E$13</f>
        <v>0</v>
      </c>
      <c r="P3694" s="14">
        <f>F3694*$F$13</f>
        <v>0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(N3694/100)*(I3694*$I$13)+(N3694/100)*(J3694*$J$13)+(N3694/100)*(M3694*$M$13)+(N3694/100)*(L3694*$L$13)</f>
        <v>577.92000000000007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 t="shared" si="1165"/>
        <v>706.92000000000007</v>
      </c>
      <c r="Y3694" s="14">
        <f t="shared" si="1166"/>
        <v>0</v>
      </c>
      <c r="Z3694" s="14">
        <f t="shared" si="1167"/>
        <v>0</v>
      </c>
      <c r="AA3694" s="14">
        <f t="shared" si="1168"/>
        <v>0</v>
      </c>
      <c r="AB3694" s="14">
        <f t="shared" si="1172"/>
        <v>0</v>
      </c>
      <c r="AC3694" s="15">
        <f t="shared" si="1171"/>
        <v>706.9</v>
      </c>
      <c r="AD3694" s="48">
        <f>(ROUND(AC3694-AC3684,1)/AC3684)</f>
        <v>0.14163436692506459</v>
      </c>
      <c r="AE3694" s="113"/>
      <c r="AF3694" s="60"/>
    </row>
    <row r="3695" spans="1:32">
      <c r="A3695" s="99" t="s">
        <v>833</v>
      </c>
      <c r="B3695" s="91"/>
      <c r="C3695" s="21" t="s">
        <v>328</v>
      </c>
      <c r="D3695" s="12">
        <v>122</v>
      </c>
      <c r="E3695" s="12">
        <v>0</v>
      </c>
      <c r="F3695" s="12">
        <v>0</v>
      </c>
      <c r="G3695" s="12">
        <v>0</v>
      </c>
      <c r="H3695" s="12">
        <v>0</v>
      </c>
      <c r="I3695" s="13">
        <v>20</v>
      </c>
      <c r="J3695" s="13">
        <v>40</v>
      </c>
      <c r="K3695" s="13">
        <v>88</v>
      </c>
      <c r="L3695" s="13">
        <v>0</v>
      </c>
      <c r="M3695" s="13">
        <v>0</v>
      </c>
      <c r="N3695" s="14">
        <f>D3695*$D$14</f>
        <v>183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541.68000000000006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5"/>
        <v>724.68000000000006</v>
      </c>
      <c r="Y3695" s="14">
        <f t="shared" si="1166"/>
        <v>0</v>
      </c>
      <c r="Z3695" s="14">
        <f t="shared" si="1167"/>
        <v>0</v>
      </c>
      <c r="AA3695" s="14">
        <f t="shared" si="1168"/>
        <v>0</v>
      </c>
      <c r="AB3695" s="14">
        <f t="shared" si="1172"/>
        <v>0</v>
      </c>
      <c r="AC3695" s="15">
        <f t="shared" si="1171"/>
        <v>724.7</v>
      </c>
      <c r="AD3695" s="48">
        <f>(ROUND(AC3695-AC3684,1)/AC3684)</f>
        <v>0.17038113695090437</v>
      </c>
      <c r="AE3695" s="113"/>
      <c r="AF3695" s="60"/>
    </row>
    <row r="3696" spans="1:32">
      <c r="A3696" s="99"/>
      <c r="B3696" s="91"/>
      <c r="C3696" s="21" t="s">
        <v>329</v>
      </c>
      <c r="D3696" s="12">
        <v>122</v>
      </c>
      <c r="E3696" s="12">
        <v>0</v>
      </c>
      <c r="F3696" s="12">
        <v>0</v>
      </c>
      <c r="G3696" s="12">
        <v>0</v>
      </c>
      <c r="H3696" s="12">
        <v>0</v>
      </c>
      <c r="I3696" s="13">
        <v>20</v>
      </c>
      <c r="J3696" s="13">
        <v>40</v>
      </c>
      <c r="K3696" s="13">
        <v>0</v>
      </c>
      <c r="L3696" s="13">
        <v>88</v>
      </c>
      <c r="M3696" s="13">
        <v>0</v>
      </c>
      <c r="N3696" s="14">
        <f>D3696*$D$15</f>
        <v>183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541.68000000000006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5"/>
        <v>724.68000000000006</v>
      </c>
      <c r="Y3696" s="14">
        <f t="shared" si="1166"/>
        <v>0</v>
      </c>
      <c r="Z3696" s="14">
        <f t="shared" si="1167"/>
        <v>0</v>
      </c>
      <c r="AA3696" s="14">
        <f t="shared" si="1168"/>
        <v>0</v>
      </c>
      <c r="AB3696" s="14">
        <f t="shared" si="1172"/>
        <v>0</v>
      </c>
      <c r="AC3696" s="15">
        <f t="shared" si="1171"/>
        <v>724.7</v>
      </c>
      <c r="AD3696" s="48">
        <f>(ROUND(AC3696-AC3684,1)/AC3684)</f>
        <v>0.17038113695090437</v>
      </c>
      <c r="AE3696" s="113"/>
      <c r="AF3696" s="60"/>
    </row>
    <row r="3697" spans="1:32">
      <c r="A3697" s="99"/>
      <c r="B3697" s="91"/>
      <c r="C3697" s="21" t="s">
        <v>325</v>
      </c>
      <c r="D3697" s="12">
        <v>86</v>
      </c>
      <c r="E3697" s="12">
        <v>0</v>
      </c>
      <c r="F3697" s="12">
        <v>0</v>
      </c>
      <c r="G3697" s="12">
        <v>0</v>
      </c>
      <c r="H3697" s="12">
        <v>0</v>
      </c>
      <c r="I3697" s="13">
        <v>20</v>
      </c>
      <c r="J3697" s="13">
        <v>85</v>
      </c>
      <c r="K3697" s="13">
        <v>0</v>
      </c>
      <c r="L3697" s="13">
        <v>70</v>
      </c>
      <c r="M3697" s="13">
        <v>0</v>
      </c>
      <c r="N3697" s="14">
        <f>D3697*$D$16</f>
        <v>137.6</v>
      </c>
      <c r="O3697" s="14">
        <f>E3697*$E$16</f>
        <v>0</v>
      </c>
      <c r="P3697" s="14">
        <f>F3697*$F$16</f>
        <v>0</v>
      </c>
      <c r="Q3697" s="14">
        <f>G3697*$G$16</f>
        <v>0</v>
      </c>
      <c r="R3697" s="14">
        <f>H3697*$H$16</f>
        <v>0</v>
      </c>
      <c r="S3697" s="14">
        <f>(N3697/100)*(I3697*$I$16)+(N3697/100)*(J3697*$J$16)+(N3697/100)*(L3697*$L$16)</f>
        <v>629.52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5"/>
        <v>767.12</v>
      </c>
      <c r="Y3697" s="14">
        <f t="shared" si="1166"/>
        <v>0</v>
      </c>
      <c r="Z3697" s="14">
        <f t="shared" si="1167"/>
        <v>0</v>
      </c>
      <c r="AA3697" s="14">
        <f t="shared" si="1168"/>
        <v>0</v>
      </c>
      <c r="AB3697" s="14">
        <f t="shared" si="1172"/>
        <v>0</v>
      </c>
      <c r="AC3697" s="15">
        <f t="shared" si="1171"/>
        <v>767.1</v>
      </c>
      <c r="AD3697" s="48">
        <f>(ROUND(AC3697-AC3684,1)/AC3684)</f>
        <v>0.2388565891472868</v>
      </c>
      <c r="AE3697" s="113"/>
      <c r="AF3697" s="60"/>
    </row>
    <row r="3698" spans="1:32">
      <c r="A3698" s="99"/>
      <c r="B3698" s="91"/>
      <c r="C3698" s="21" t="s">
        <v>326</v>
      </c>
      <c r="D3698" s="12">
        <v>86</v>
      </c>
      <c r="E3698" s="12">
        <v>0</v>
      </c>
      <c r="F3698" s="12">
        <v>0</v>
      </c>
      <c r="G3698" s="12">
        <v>0</v>
      </c>
      <c r="H3698" s="12">
        <v>0</v>
      </c>
      <c r="I3698" s="13">
        <v>60</v>
      </c>
      <c r="J3698" s="13">
        <v>40</v>
      </c>
      <c r="K3698" s="13">
        <v>0</v>
      </c>
      <c r="L3698" s="13">
        <v>70</v>
      </c>
      <c r="M3698" s="13">
        <v>0</v>
      </c>
      <c r="N3698" s="14">
        <f>D3698*$D$17</f>
        <v>137.6</v>
      </c>
      <c r="O3698" s="14">
        <f>E3698*$E$17</f>
        <v>0</v>
      </c>
      <c r="P3698" s="14">
        <f>F3698*$F$17</f>
        <v>0</v>
      </c>
      <c r="Q3698" s="14">
        <f>G3698*$G$17</f>
        <v>0</v>
      </c>
      <c r="R3698" s="14">
        <f>H3698*$H$17</f>
        <v>0</v>
      </c>
      <c r="S3698" s="14">
        <f>(N3698/100)*(I3698*$I$17)+(N3698/100)*(J3698*$J$17)+(N3698/100)*(L3698*$L$17)</f>
        <v>536.64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5"/>
        <v>674.24</v>
      </c>
      <c r="Y3698" s="14">
        <f t="shared" si="1166"/>
        <v>0</v>
      </c>
      <c r="Z3698" s="14">
        <f t="shared" si="1167"/>
        <v>0</v>
      </c>
      <c r="AA3698" s="14">
        <f t="shared" si="1168"/>
        <v>0</v>
      </c>
      <c r="AB3698" s="14">
        <f t="shared" si="1172"/>
        <v>0</v>
      </c>
      <c r="AC3698" s="15">
        <f t="shared" si="1171"/>
        <v>674.2</v>
      </c>
      <c r="AD3698" s="48">
        <f>(ROUND(AC3698-AC3684,1)/AC3684)</f>
        <v>8.882428940568475E-2</v>
      </c>
      <c r="AE3698" s="113" t="s">
        <v>799</v>
      </c>
      <c r="AF3698" s="60"/>
    </row>
    <row r="3699" spans="1:32">
      <c r="A3699" s="106" t="s">
        <v>0</v>
      </c>
      <c r="B3699" s="92" t="s">
        <v>160</v>
      </c>
      <c r="C3699" s="50" t="s">
        <v>241</v>
      </c>
      <c r="D3699" s="11">
        <v>98</v>
      </c>
      <c r="E3699" s="11">
        <v>0</v>
      </c>
      <c r="F3699" s="11">
        <v>50</v>
      </c>
      <c r="G3699" s="11">
        <v>0</v>
      </c>
      <c r="H3699" s="11">
        <v>0</v>
      </c>
      <c r="I3699" s="51">
        <v>40</v>
      </c>
      <c r="J3699" s="51">
        <v>20</v>
      </c>
      <c r="K3699" s="51">
        <v>20</v>
      </c>
      <c r="L3699" s="51">
        <v>20</v>
      </c>
      <c r="M3699" s="51">
        <v>0</v>
      </c>
      <c r="N3699" s="52">
        <f>D3699*$D$3</f>
        <v>196</v>
      </c>
      <c r="O3699" s="52">
        <f>E3699*$E$3</f>
        <v>0</v>
      </c>
      <c r="P3699" s="52">
        <f>F3699*$F$3</f>
        <v>100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235.20000000000002</v>
      </c>
      <c r="T3699" s="52">
        <f>(O3699/100)*(K3699*$K$3)</f>
        <v>0</v>
      </c>
      <c r="U3699" s="52">
        <f>(P3699/100)*(K3699*$K$3)+(P3699/100)*(L3699*$L$3)</f>
        <v>80</v>
      </c>
      <c r="V3699" s="52">
        <f>(Q3699/100)*(L3699*$L$3)</f>
        <v>0</v>
      </c>
      <c r="W3699" s="52">
        <f>(R3699/100)*(K3699*$K$3)+(R3699/100)*(L3699*$L$3)</f>
        <v>0</v>
      </c>
      <c r="X3699" s="52">
        <f>N3699+S3699</f>
        <v>431.20000000000005</v>
      </c>
      <c r="Y3699" s="52">
        <f>O3699+T3699</f>
        <v>0</v>
      </c>
      <c r="Z3699" s="52">
        <f>P3699+U3699</f>
        <v>180</v>
      </c>
      <c r="AA3699" s="52">
        <f>Q3699+V3699</f>
        <v>0</v>
      </c>
      <c r="AB3699" s="52">
        <f>R3699+W3699</f>
        <v>0</v>
      </c>
      <c r="AC3699" s="53">
        <f>ROUND(X3699+Y3699+Z3699+AA3699+AB3699,1)</f>
        <v>611.20000000000005</v>
      </c>
      <c r="AD3699" s="58"/>
      <c r="AE3699" s="113"/>
      <c r="AF3699" s="60"/>
    </row>
    <row r="3700" spans="1:32">
      <c r="A3700" s="99" t="s">
        <v>800</v>
      </c>
      <c r="B3700" s="93">
        <v>15</v>
      </c>
      <c r="C3700" s="21" t="s">
        <v>324</v>
      </c>
      <c r="D3700" s="12">
        <v>98</v>
      </c>
      <c r="E3700" s="12">
        <v>0</v>
      </c>
      <c r="F3700" s="12">
        <v>50</v>
      </c>
      <c r="G3700" s="12">
        <v>0</v>
      </c>
      <c r="H3700" s="12">
        <v>0</v>
      </c>
      <c r="I3700" s="13">
        <v>60</v>
      </c>
      <c r="J3700" s="13">
        <v>40</v>
      </c>
      <c r="K3700" s="13">
        <v>20</v>
      </c>
      <c r="L3700" s="13">
        <v>20</v>
      </c>
      <c r="M3700" s="13">
        <v>0</v>
      </c>
      <c r="N3700" s="14">
        <f>D3700*$D$4</f>
        <v>156.80000000000001</v>
      </c>
      <c r="O3700" s="14">
        <f>E3700*$E$4</f>
        <v>0</v>
      </c>
      <c r="P3700" s="14">
        <f>F3700*$F$4</f>
        <v>80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392</v>
      </c>
      <c r="T3700" s="14">
        <f>(O3700/100)*(K3700*$K$4)</f>
        <v>0</v>
      </c>
      <c r="U3700" s="14">
        <f>(P3700/100)*(K3700*$K$4)+(P3700/100)*(L3700*$L$4)</f>
        <v>64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73">N3700+S3700</f>
        <v>548.79999999999995</v>
      </c>
      <c r="Y3700" s="14">
        <f t="shared" ref="Y3700:Y3713" si="1174">O3700+T3700</f>
        <v>0</v>
      </c>
      <c r="Z3700" s="14">
        <f t="shared" ref="Z3700:Z3713" si="1175">P3700+U3700</f>
        <v>144</v>
      </c>
      <c r="AA3700" s="14">
        <f t="shared" ref="AA3700:AA3713" si="1176">Q3700+V3700</f>
        <v>0</v>
      </c>
      <c r="AB3700" s="14">
        <f>R3700+W3700</f>
        <v>0</v>
      </c>
      <c r="AC3700" s="15">
        <f>ROUND(X3700+Y3700+Z3700+AA3700+AB3700,1)</f>
        <v>692.8</v>
      </c>
      <c r="AD3700" s="48">
        <f>(ROUND(AC3700-AC3699,1)/AC3699)</f>
        <v>0.13350785340314134</v>
      </c>
      <c r="AE3700" s="113"/>
      <c r="AF3700" s="60"/>
    </row>
    <row r="3701" spans="1:32">
      <c r="A3701" s="99" t="s">
        <v>801</v>
      </c>
      <c r="B3701" s="93">
        <v>15</v>
      </c>
      <c r="C3701" s="21" t="s">
        <v>834</v>
      </c>
      <c r="D3701" s="12">
        <v>98</v>
      </c>
      <c r="E3701" s="12">
        <v>0</v>
      </c>
      <c r="F3701" s="12">
        <v>50</v>
      </c>
      <c r="G3701" s="12">
        <v>0</v>
      </c>
      <c r="H3701" s="12">
        <v>0</v>
      </c>
      <c r="I3701" s="13">
        <v>40</v>
      </c>
      <c r="J3701" s="13">
        <v>20</v>
      </c>
      <c r="K3701" s="13">
        <v>20</v>
      </c>
      <c r="L3701" s="13">
        <v>20</v>
      </c>
      <c r="M3701" s="13">
        <v>0</v>
      </c>
      <c r="N3701" s="14">
        <f>D3701*$D$5</f>
        <v>196</v>
      </c>
      <c r="O3701" s="14">
        <f>E3701*$E$5</f>
        <v>0</v>
      </c>
      <c r="P3701" s="14">
        <f>F3701*$F$5</f>
        <v>100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211.68</v>
      </c>
      <c r="T3701" s="14">
        <f>(O3701/100)*(K3701*$K$5)</f>
        <v>0</v>
      </c>
      <c r="U3701" s="14">
        <f>(P3701/100)*(K3701*$K$5)+(P3701/100)*(L3701*$L$5)</f>
        <v>72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73"/>
        <v>407.68</v>
      </c>
      <c r="Y3701" s="14">
        <f t="shared" si="1174"/>
        <v>0</v>
      </c>
      <c r="Z3701" s="14">
        <f t="shared" si="1175"/>
        <v>172</v>
      </c>
      <c r="AA3701" s="14">
        <f t="shared" si="1176"/>
        <v>0</v>
      </c>
      <c r="AB3701" s="14">
        <f>R3701+W3701</f>
        <v>0</v>
      </c>
      <c r="AC3701" s="15">
        <f t="shared" ref="AC3701:AC3713" si="1177">ROUND(X3701+Y3701+Z3701+AA3701+AB3701,1)</f>
        <v>579.70000000000005</v>
      </c>
      <c r="AD3701" s="48">
        <f>(ROUND(AC3701-AC3699,1)/AC3699)</f>
        <v>-5.153795811518324E-2</v>
      </c>
      <c r="AE3701" s="113"/>
      <c r="AF3701" s="60"/>
    </row>
    <row r="3702" spans="1:32">
      <c r="A3702" s="99" t="s">
        <v>802</v>
      </c>
      <c r="B3702" s="93">
        <v>10</v>
      </c>
      <c r="C3702" s="21" t="s">
        <v>337</v>
      </c>
      <c r="D3702" s="12">
        <v>98</v>
      </c>
      <c r="E3702" s="12">
        <v>0</v>
      </c>
      <c r="F3702" s="12">
        <v>50</v>
      </c>
      <c r="G3702" s="12">
        <v>0</v>
      </c>
      <c r="H3702" s="12">
        <v>0</v>
      </c>
      <c r="I3702" s="13">
        <v>40</v>
      </c>
      <c r="J3702" s="13">
        <v>20</v>
      </c>
      <c r="K3702" s="13">
        <v>20</v>
      </c>
      <c r="L3702" s="13">
        <v>20</v>
      </c>
      <c r="M3702" s="13">
        <v>0</v>
      </c>
      <c r="N3702" s="14">
        <f>D3702*$D$6</f>
        <v>196</v>
      </c>
      <c r="O3702" s="14">
        <f>E3702*$E$6</f>
        <v>0</v>
      </c>
      <c r="P3702" s="14">
        <f>F3702*$F$6</f>
        <v>100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211.68</v>
      </c>
      <c r="T3702" s="14">
        <f>(O3702/100)*(K3702*$K$6)</f>
        <v>0</v>
      </c>
      <c r="U3702" s="14">
        <f>(P3702/100)*(K3702*$K$6)+(P3702/100)*(L3702*$L$6)</f>
        <v>72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73"/>
        <v>407.68</v>
      </c>
      <c r="Y3702" s="14">
        <f t="shared" si="1174"/>
        <v>0</v>
      </c>
      <c r="Z3702" s="14">
        <f t="shared" si="1175"/>
        <v>172</v>
      </c>
      <c r="AA3702" s="14">
        <f t="shared" si="1176"/>
        <v>0</v>
      </c>
      <c r="AB3702" s="14">
        <f t="shared" ref="AB3702:AB3713" si="1178">R3702+W3702</f>
        <v>0</v>
      </c>
      <c r="AC3702" s="15">
        <f t="shared" si="1177"/>
        <v>579.70000000000005</v>
      </c>
      <c r="AD3702" s="48">
        <f>(ROUND(AC3702-AC3699,1)/AC3699)</f>
        <v>-5.153795811518324E-2</v>
      </c>
      <c r="AE3702" s="113"/>
      <c r="AF3702" s="60"/>
    </row>
    <row r="3703" spans="1:32">
      <c r="A3703" s="99" t="s">
        <v>803</v>
      </c>
      <c r="B3703" s="93">
        <v>10</v>
      </c>
      <c r="C3703" s="21" t="s">
        <v>338</v>
      </c>
      <c r="D3703" s="12">
        <v>98</v>
      </c>
      <c r="E3703" s="12">
        <v>0</v>
      </c>
      <c r="F3703" s="12">
        <v>50</v>
      </c>
      <c r="G3703" s="12">
        <v>0</v>
      </c>
      <c r="H3703" s="12">
        <v>0</v>
      </c>
      <c r="I3703" s="13">
        <v>40</v>
      </c>
      <c r="J3703" s="13">
        <v>20</v>
      </c>
      <c r="K3703" s="13">
        <v>20</v>
      </c>
      <c r="L3703" s="13">
        <v>20</v>
      </c>
      <c r="M3703" s="13">
        <v>0</v>
      </c>
      <c r="N3703" s="14">
        <f>D3703*$D$7</f>
        <v>196</v>
      </c>
      <c r="O3703" s="14">
        <f>E3703*$E$7</f>
        <v>0</v>
      </c>
      <c r="P3703" s="14">
        <f>F3703*$F$7</f>
        <v>100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211.68</v>
      </c>
      <c r="T3703" s="14">
        <f>(O3703/100)*(K3703*$K$7)</f>
        <v>0</v>
      </c>
      <c r="U3703" s="14">
        <f>(P3703/100)*(K3703*$K$7)+(P3703/100)*(L3703*$L$7)</f>
        <v>72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73"/>
        <v>407.68</v>
      </c>
      <c r="Y3703" s="14">
        <f t="shared" si="1174"/>
        <v>0</v>
      </c>
      <c r="Z3703" s="14">
        <f t="shared" si="1175"/>
        <v>172</v>
      </c>
      <c r="AA3703" s="14">
        <f t="shared" si="1176"/>
        <v>0</v>
      </c>
      <c r="AB3703" s="14">
        <f t="shared" si="1178"/>
        <v>0</v>
      </c>
      <c r="AC3703" s="15">
        <f t="shared" si="1177"/>
        <v>579.70000000000005</v>
      </c>
      <c r="AD3703" s="48">
        <f>(ROUND(AC3703-AC3699,1)/AC3699)</f>
        <v>-5.153795811518324E-2</v>
      </c>
      <c r="AE3703" s="113"/>
      <c r="AF3703" s="60"/>
    </row>
    <row r="3704" spans="1:32">
      <c r="A3704" s="99" t="s">
        <v>653</v>
      </c>
      <c r="B3704" s="93"/>
      <c r="C3704" s="21" t="s">
        <v>339</v>
      </c>
      <c r="D3704" s="12">
        <v>98</v>
      </c>
      <c r="E3704" s="12">
        <v>0</v>
      </c>
      <c r="F3704" s="12">
        <v>50</v>
      </c>
      <c r="G3704" s="12">
        <v>0</v>
      </c>
      <c r="H3704" s="12">
        <v>0</v>
      </c>
      <c r="I3704" s="13">
        <v>40</v>
      </c>
      <c r="J3704" s="13">
        <v>20</v>
      </c>
      <c r="K3704" s="13">
        <v>20</v>
      </c>
      <c r="L3704" s="13">
        <v>20</v>
      </c>
      <c r="M3704" s="13">
        <v>0</v>
      </c>
      <c r="N3704" s="14">
        <f>D3704*$D$8</f>
        <v>196</v>
      </c>
      <c r="O3704" s="14">
        <f>E3704*$E$8</f>
        <v>0</v>
      </c>
      <c r="P3704" s="14">
        <f>F3704*$F$8</f>
        <v>100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211.68</v>
      </c>
      <c r="T3704" s="14">
        <f>(O3704/100)*(K3704*$K$8)</f>
        <v>0</v>
      </c>
      <c r="U3704" s="14">
        <f>(P3704/100)*(K3704*$K$8)+(P3704/100)*(L3704*$L$8)</f>
        <v>72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73"/>
        <v>407.68</v>
      </c>
      <c r="Y3704" s="14">
        <f t="shared" si="1174"/>
        <v>0</v>
      </c>
      <c r="Z3704" s="14">
        <f t="shared" si="1175"/>
        <v>172</v>
      </c>
      <c r="AA3704" s="14">
        <f t="shared" si="1176"/>
        <v>0</v>
      </c>
      <c r="AB3704" s="14">
        <f t="shared" si="1178"/>
        <v>0</v>
      </c>
      <c r="AC3704" s="15">
        <f t="shared" si="1177"/>
        <v>579.70000000000005</v>
      </c>
      <c r="AD3704" s="48">
        <f>(ROUND(AC3704-AC3699,1)/AC3699)</f>
        <v>-5.153795811518324E-2</v>
      </c>
      <c r="AE3704" s="113"/>
      <c r="AF3704" s="60"/>
    </row>
    <row r="3705" spans="1:32">
      <c r="A3705" s="99" t="s">
        <v>594</v>
      </c>
      <c r="B3705" s="93"/>
      <c r="C3705" s="21" t="s">
        <v>1</v>
      </c>
      <c r="D3705" s="12">
        <v>54</v>
      </c>
      <c r="E3705" s="12">
        <v>125</v>
      </c>
      <c r="F3705" s="12">
        <v>0</v>
      </c>
      <c r="G3705" s="12">
        <v>0</v>
      </c>
      <c r="H3705" s="12">
        <v>0</v>
      </c>
      <c r="I3705" s="13">
        <v>40</v>
      </c>
      <c r="J3705" s="13">
        <v>20</v>
      </c>
      <c r="K3705" s="13">
        <v>100</v>
      </c>
      <c r="L3705" s="13">
        <v>0</v>
      </c>
      <c r="M3705" s="13">
        <v>0</v>
      </c>
      <c r="N3705" s="14">
        <f>D3705*$D$9</f>
        <v>70.2</v>
      </c>
      <c r="O3705" s="14">
        <f>E3705*$E$9</f>
        <v>187.5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84.240000000000009</v>
      </c>
      <c r="T3705" s="14">
        <f>(O3705/100)*(K3705*$K$9)</f>
        <v>375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73"/>
        <v>154.44</v>
      </c>
      <c r="Y3705" s="14">
        <f t="shared" si="1174"/>
        <v>562.5</v>
      </c>
      <c r="Z3705" s="14">
        <f t="shared" si="1175"/>
        <v>0</v>
      </c>
      <c r="AA3705" s="14">
        <f t="shared" si="1176"/>
        <v>0</v>
      </c>
      <c r="AB3705" s="14">
        <f t="shared" si="1178"/>
        <v>0</v>
      </c>
      <c r="AC3705" s="15">
        <f t="shared" si="1177"/>
        <v>716.9</v>
      </c>
      <c r="AD3705" s="48">
        <f>(ROUND(AC3705-AC3699,1)/AC3699)</f>
        <v>0.17293848167539266</v>
      </c>
      <c r="AE3705" s="113"/>
      <c r="AF3705" s="60"/>
    </row>
    <row r="3706" spans="1:32">
      <c r="A3706" s="99" t="s">
        <v>829</v>
      </c>
      <c r="B3706" s="93"/>
      <c r="C3706" s="21" t="s">
        <v>2</v>
      </c>
      <c r="D3706" s="12">
        <v>54</v>
      </c>
      <c r="E3706" s="12">
        <v>0</v>
      </c>
      <c r="F3706" s="12">
        <v>125</v>
      </c>
      <c r="G3706" s="12">
        <v>0</v>
      </c>
      <c r="H3706" s="12">
        <v>0</v>
      </c>
      <c r="I3706" s="13">
        <v>40</v>
      </c>
      <c r="J3706" s="13">
        <v>20</v>
      </c>
      <c r="K3706" s="13">
        <v>55</v>
      </c>
      <c r="L3706" s="13">
        <v>55</v>
      </c>
      <c r="M3706" s="13">
        <v>0</v>
      </c>
      <c r="N3706" s="14">
        <f>D3706*$D$10</f>
        <v>70.2</v>
      </c>
      <c r="O3706" s="14">
        <f>E3706*$E$10</f>
        <v>0</v>
      </c>
      <c r="P3706" s="14">
        <f>F3706*$F$10</f>
        <v>187.5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84.240000000000009</v>
      </c>
      <c r="T3706" s="14">
        <f>(O3706/100)*(K3706*$J$10)</f>
        <v>0</v>
      </c>
      <c r="U3706" s="14">
        <f>(P3706/100)*(K3706*$K$10)+(P3706/100)*(L3706*$L$10)</f>
        <v>412.5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73"/>
        <v>154.44</v>
      </c>
      <c r="Y3706" s="14">
        <f t="shared" si="1174"/>
        <v>0</v>
      </c>
      <c r="Z3706" s="14">
        <f t="shared" si="1175"/>
        <v>600</v>
      </c>
      <c r="AA3706" s="14">
        <f t="shared" si="1176"/>
        <v>0</v>
      </c>
      <c r="AB3706" s="14">
        <f t="shared" si="1178"/>
        <v>0</v>
      </c>
      <c r="AC3706" s="15">
        <f t="shared" si="1177"/>
        <v>754.4</v>
      </c>
      <c r="AD3706" s="48">
        <f>(ROUND(AC3706-AC3699,1)/AC3699)</f>
        <v>0.23429319371727744</v>
      </c>
      <c r="AE3706" s="113"/>
      <c r="AF3706" s="60"/>
    </row>
    <row r="3707" spans="1:32">
      <c r="A3707" s="99" t="s">
        <v>830</v>
      </c>
      <c r="B3707" s="93"/>
      <c r="C3707" s="21" t="s">
        <v>3</v>
      </c>
      <c r="D3707" s="12">
        <v>54</v>
      </c>
      <c r="E3707" s="12">
        <v>0</v>
      </c>
      <c r="F3707" s="12">
        <v>0</v>
      </c>
      <c r="G3707" s="12">
        <v>125</v>
      </c>
      <c r="H3707" s="12">
        <v>0</v>
      </c>
      <c r="I3707" s="13">
        <v>40</v>
      </c>
      <c r="J3707" s="13">
        <v>20</v>
      </c>
      <c r="K3707" s="13">
        <v>0</v>
      </c>
      <c r="L3707" s="13">
        <v>100</v>
      </c>
      <c r="M3707" s="13">
        <v>0</v>
      </c>
      <c r="N3707" s="14">
        <f>D3707*$D$11</f>
        <v>70.2</v>
      </c>
      <c r="O3707" s="14">
        <f>E3707*$E$11</f>
        <v>0</v>
      </c>
      <c r="P3707" s="14">
        <f>F3707*$F$11</f>
        <v>0</v>
      </c>
      <c r="Q3707" s="14">
        <f>G3707*$G$11</f>
        <v>187.5</v>
      </c>
      <c r="R3707" s="14">
        <f>H3707*$H$11</f>
        <v>0</v>
      </c>
      <c r="S3707" s="14">
        <f>(N3707/100)*(I3707*$I$11)+(N3707/100)*(J3707*$J$11)</f>
        <v>84.240000000000009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375</v>
      </c>
      <c r="W3707" s="14">
        <f>(R3707/100)*(K3707*$K$11)+(R3707/100)*(L3707*$L$11)</f>
        <v>0</v>
      </c>
      <c r="X3707" s="14">
        <f t="shared" si="1173"/>
        <v>154.44</v>
      </c>
      <c r="Y3707" s="14">
        <f t="shared" si="1174"/>
        <v>0</v>
      </c>
      <c r="Z3707" s="14">
        <f t="shared" si="1175"/>
        <v>0</v>
      </c>
      <c r="AA3707" s="14">
        <f t="shared" si="1176"/>
        <v>562.5</v>
      </c>
      <c r="AB3707" s="14">
        <f t="shared" si="1178"/>
        <v>0</v>
      </c>
      <c r="AC3707" s="15">
        <f t="shared" si="1177"/>
        <v>716.9</v>
      </c>
      <c r="AD3707" s="48">
        <f>(ROUND(AC3707-AC3699,1)/AC3699)</f>
        <v>0.17293848167539266</v>
      </c>
      <c r="AE3707" s="113"/>
      <c r="AF3707" s="60"/>
    </row>
    <row r="3708" spans="1:32">
      <c r="A3708" s="99" t="s">
        <v>831</v>
      </c>
      <c r="B3708" s="93"/>
      <c r="C3708" s="21" t="s">
        <v>4</v>
      </c>
      <c r="D3708" s="12">
        <v>54</v>
      </c>
      <c r="E3708" s="12">
        <v>0</v>
      </c>
      <c r="F3708" s="12">
        <v>0</v>
      </c>
      <c r="G3708" s="12">
        <v>0</v>
      </c>
      <c r="H3708" s="12">
        <v>125</v>
      </c>
      <c r="I3708" s="13">
        <v>40</v>
      </c>
      <c r="J3708" s="13">
        <v>20</v>
      </c>
      <c r="K3708" s="13">
        <v>50</v>
      </c>
      <c r="L3708" s="13">
        <v>50</v>
      </c>
      <c r="M3708" s="13">
        <v>0</v>
      </c>
      <c r="N3708" s="14">
        <f>D3708*$D$12</f>
        <v>70.2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187.5</v>
      </c>
      <c r="S3708" s="14">
        <f>(N3708/100)*(I3708*$I$12)+(N3708/100)*(J3708*$J$12)</f>
        <v>84.240000000000009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375</v>
      </c>
      <c r="X3708" s="14">
        <f t="shared" si="1173"/>
        <v>154.44</v>
      </c>
      <c r="Y3708" s="14">
        <f t="shared" si="1174"/>
        <v>0</v>
      </c>
      <c r="Z3708" s="14">
        <f t="shared" si="1175"/>
        <v>0</v>
      </c>
      <c r="AA3708" s="14">
        <f t="shared" si="1176"/>
        <v>0</v>
      </c>
      <c r="AB3708" s="14">
        <f t="shared" si="1178"/>
        <v>562.5</v>
      </c>
      <c r="AC3708" s="15">
        <f t="shared" si="1177"/>
        <v>716.9</v>
      </c>
      <c r="AD3708" s="48">
        <f>(ROUND(AC3708-AC3699,1)/AC3699)</f>
        <v>0.17293848167539266</v>
      </c>
      <c r="AE3708" s="113"/>
      <c r="AF3708" s="60"/>
    </row>
    <row r="3709" spans="1:32">
      <c r="A3709" s="99" t="s">
        <v>832</v>
      </c>
      <c r="B3709" s="93"/>
      <c r="C3709" s="21" t="s">
        <v>327</v>
      </c>
      <c r="D3709" s="12">
        <v>98</v>
      </c>
      <c r="E3709" s="12">
        <v>0</v>
      </c>
      <c r="F3709" s="12">
        <v>50</v>
      </c>
      <c r="G3709" s="12">
        <v>0</v>
      </c>
      <c r="H3709" s="12">
        <v>0</v>
      </c>
      <c r="I3709" s="13">
        <v>40</v>
      </c>
      <c r="J3709" s="13">
        <v>20</v>
      </c>
      <c r="K3709" s="13">
        <v>20</v>
      </c>
      <c r="L3709" s="13">
        <v>20</v>
      </c>
      <c r="M3709" s="13">
        <v>50</v>
      </c>
      <c r="N3709" s="14">
        <f>D3709*$D$13</f>
        <v>147</v>
      </c>
      <c r="O3709" s="14">
        <f>E3709*$E$13</f>
        <v>0</v>
      </c>
      <c r="P3709" s="14">
        <f>F3709*$F$13</f>
        <v>75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323.39999999999998</v>
      </c>
      <c r="T3709" s="14">
        <f>(O3709/100)*(K3709*$K$13)+(O3709/100)*(M3709*$M$13)</f>
        <v>0</v>
      </c>
      <c r="U3709" s="14">
        <f>(P3709/100)*(K3709*$K$13)+(P3709/100)*(L3709*$L$13)+(P3709/100)*(M3709*$M$13)</f>
        <v>135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470.4</v>
      </c>
      <c r="Y3709" s="14">
        <f t="shared" si="1174"/>
        <v>0</v>
      </c>
      <c r="Z3709" s="14">
        <f t="shared" si="1175"/>
        <v>210</v>
      </c>
      <c r="AA3709" s="14">
        <f t="shared" si="1176"/>
        <v>0</v>
      </c>
      <c r="AB3709" s="14">
        <f t="shared" si="1178"/>
        <v>0</v>
      </c>
      <c r="AC3709" s="15">
        <f t="shared" si="1177"/>
        <v>680.4</v>
      </c>
      <c r="AD3709" s="48">
        <f>(ROUND(AC3709-AC3699,1)/AC3699)</f>
        <v>0.11321989528795812</v>
      </c>
      <c r="AE3709" s="113"/>
      <c r="AF3709" s="60"/>
    </row>
    <row r="3710" spans="1:32">
      <c r="A3710" s="99" t="s">
        <v>833</v>
      </c>
      <c r="B3710" s="93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40</v>
      </c>
      <c r="J3710" s="13">
        <v>20</v>
      </c>
      <c r="K3710" s="13">
        <v>80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73"/>
        <v>712.5</v>
      </c>
      <c r="Y3710" s="14">
        <f t="shared" si="1174"/>
        <v>0</v>
      </c>
      <c r="Z3710" s="14">
        <f t="shared" si="1175"/>
        <v>0</v>
      </c>
      <c r="AA3710" s="14">
        <f t="shared" si="1176"/>
        <v>0</v>
      </c>
      <c r="AB3710" s="14">
        <f t="shared" si="1178"/>
        <v>0</v>
      </c>
      <c r="AC3710" s="15">
        <f t="shared" si="1177"/>
        <v>712.5</v>
      </c>
      <c r="AD3710" s="48">
        <f>(ROUND(AC3710-AC3699,1)/AC3699)</f>
        <v>0.1657395287958115</v>
      </c>
      <c r="AE3710" s="113"/>
      <c r="AF3710" s="60"/>
    </row>
    <row r="3711" spans="1:32">
      <c r="A3711" s="99"/>
      <c r="B3711" s="93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40</v>
      </c>
      <c r="J3711" s="13">
        <v>20</v>
      </c>
      <c r="K3711" s="13">
        <v>0</v>
      </c>
      <c r="L3711" s="13">
        <v>80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73"/>
        <v>712.5</v>
      </c>
      <c r="Y3711" s="14">
        <f t="shared" si="1174"/>
        <v>0</v>
      </c>
      <c r="Z3711" s="14">
        <f t="shared" si="1175"/>
        <v>0</v>
      </c>
      <c r="AA3711" s="14">
        <f t="shared" si="1176"/>
        <v>0</v>
      </c>
      <c r="AB3711" s="14">
        <f t="shared" si="1178"/>
        <v>0</v>
      </c>
      <c r="AC3711" s="15">
        <f t="shared" si="1177"/>
        <v>712.5</v>
      </c>
      <c r="AD3711" s="48">
        <f>(ROUND(AC3711-AC3699,1)/AC3699)</f>
        <v>0.1657395287958115</v>
      </c>
      <c r="AE3711" s="113"/>
      <c r="AF3711" s="60"/>
    </row>
    <row r="3712" spans="1:32">
      <c r="A3712" s="99"/>
      <c r="B3712" s="93"/>
      <c r="C3712" s="21" t="s">
        <v>325</v>
      </c>
      <c r="D3712" s="12">
        <v>98</v>
      </c>
      <c r="E3712" s="12">
        <v>0</v>
      </c>
      <c r="F3712" s="12">
        <v>50</v>
      </c>
      <c r="G3712" s="12">
        <v>0</v>
      </c>
      <c r="H3712" s="12">
        <v>0</v>
      </c>
      <c r="I3712" s="13">
        <v>40</v>
      </c>
      <c r="J3712" s="13">
        <v>55</v>
      </c>
      <c r="K3712" s="13">
        <v>20</v>
      </c>
      <c r="L3712" s="13">
        <v>20</v>
      </c>
      <c r="M3712" s="13">
        <v>0</v>
      </c>
      <c r="N3712" s="14">
        <f>D3712*$D$16</f>
        <v>156.80000000000001</v>
      </c>
      <c r="O3712" s="14">
        <f>E3712*$E$16</f>
        <v>0</v>
      </c>
      <c r="P3712" s="14">
        <f>F3712*$F$16</f>
        <v>80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364.56000000000006</v>
      </c>
      <c r="T3712" s="14">
        <f>(O3712/100)*(K3712*$K$16)</f>
        <v>0</v>
      </c>
      <c r="U3712" s="14">
        <f>(P3712/100)*(K3712*$K$16)+(P3712/100)*(L3712*$L$16)</f>
        <v>64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73"/>
        <v>521.36000000000013</v>
      </c>
      <c r="Y3712" s="14">
        <f t="shared" si="1174"/>
        <v>0</v>
      </c>
      <c r="Z3712" s="14">
        <f t="shared" si="1175"/>
        <v>144</v>
      </c>
      <c r="AA3712" s="14">
        <f t="shared" si="1176"/>
        <v>0</v>
      </c>
      <c r="AB3712" s="14">
        <f t="shared" si="1178"/>
        <v>0</v>
      </c>
      <c r="AC3712" s="15">
        <f t="shared" si="1177"/>
        <v>665.4</v>
      </c>
      <c r="AD3712" s="48">
        <f>(ROUND(AC3712-AC3699,1)/AC3699)</f>
        <v>8.8678010471204188E-2</v>
      </c>
      <c r="AE3712" s="113"/>
      <c r="AF3712" s="60"/>
    </row>
    <row r="3713" spans="1:32">
      <c r="A3713" s="99"/>
      <c r="B3713" s="93"/>
      <c r="C3713" s="21" t="s">
        <v>326</v>
      </c>
      <c r="D3713" s="12">
        <v>98</v>
      </c>
      <c r="E3713" s="12">
        <v>0</v>
      </c>
      <c r="F3713" s="12">
        <v>50</v>
      </c>
      <c r="G3713" s="12">
        <v>0</v>
      </c>
      <c r="H3713" s="12">
        <v>0</v>
      </c>
      <c r="I3713" s="13">
        <v>75</v>
      </c>
      <c r="J3713" s="13">
        <v>20</v>
      </c>
      <c r="K3713" s="13">
        <v>20</v>
      </c>
      <c r="L3713" s="13">
        <v>20</v>
      </c>
      <c r="M3713" s="13">
        <v>0</v>
      </c>
      <c r="N3713" s="14">
        <f>D3713*$D$17</f>
        <v>156.80000000000001</v>
      </c>
      <c r="O3713" s="14">
        <f>E3713*$E$17</f>
        <v>0</v>
      </c>
      <c r="P3713" s="14">
        <f>F3713*$F$17</f>
        <v>80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442.96000000000004</v>
      </c>
      <c r="T3713" s="14">
        <f>(O3713/100)*(K3713*$K$17)</f>
        <v>0</v>
      </c>
      <c r="U3713" s="14">
        <f>(P3713/100)*(K3713*$K$17)+(P3713/100)*(L3713*$L$17)</f>
        <v>64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73"/>
        <v>599.76</v>
      </c>
      <c r="Y3713" s="14">
        <f t="shared" si="1174"/>
        <v>0</v>
      </c>
      <c r="Z3713" s="14">
        <f t="shared" si="1175"/>
        <v>144</v>
      </c>
      <c r="AA3713" s="14">
        <f t="shared" si="1176"/>
        <v>0</v>
      </c>
      <c r="AB3713" s="14">
        <f t="shared" si="1178"/>
        <v>0</v>
      </c>
      <c r="AC3713" s="15">
        <f t="shared" si="1177"/>
        <v>743.8</v>
      </c>
      <c r="AD3713" s="48">
        <f>(ROUND(AC3713-AC3699,1)/AC3699)</f>
        <v>0.21695026178010468</v>
      </c>
      <c r="AE3713" s="113" t="s">
        <v>799</v>
      </c>
      <c r="AF3713" s="60"/>
    </row>
    <row r="3714" spans="1:32">
      <c r="A3714" s="106" t="s">
        <v>0</v>
      </c>
      <c r="B3714" s="90" t="s">
        <v>161</v>
      </c>
      <c r="C3714" s="50" t="s">
        <v>241</v>
      </c>
      <c r="D3714" s="11">
        <v>102</v>
      </c>
      <c r="E3714" s="11">
        <v>50</v>
      </c>
      <c r="F3714" s="11">
        <v>0</v>
      </c>
      <c r="G3714" s="11">
        <v>0</v>
      </c>
      <c r="H3714" s="11">
        <v>0</v>
      </c>
      <c r="I3714" s="51">
        <v>20</v>
      </c>
      <c r="J3714" s="51">
        <v>30</v>
      </c>
      <c r="K3714" s="51">
        <v>50</v>
      </c>
      <c r="L3714" s="51">
        <v>0</v>
      </c>
      <c r="M3714" s="51">
        <v>0</v>
      </c>
      <c r="N3714" s="52">
        <f>D3714*$D$3</f>
        <v>204</v>
      </c>
      <c r="O3714" s="52">
        <f>E3714*$E$3</f>
        <v>100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204</v>
      </c>
      <c r="T3714" s="52">
        <f>(O3714/100)*(K3714*$K$3)</f>
        <v>100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si="1165"/>
        <v>408</v>
      </c>
      <c r="Y3714" s="52">
        <f t="shared" si="1166"/>
        <v>200</v>
      </c>
      <c r="Z3714" s="52">
        <f t="shared" si="1167"/>
        <v>0</v>
      </c>
      <c r="AA3714" s="52">
        <f t="shared" si="1168"/>
        <v>0</v>
      </c>
      <c r="AB3714" s="52">
        <f>R3714+W3714</f>
        <v>0</v>
      </c>
      <c r="AC3714" s="53">
        <f>ROUND(X3714+Y3714+Z3714+AA3714+AB3714,1)</f>
        <v>608</v>
      </c>
      <c r="AD3714" s="58"/>
      <c r="AE3714" s="113"/>
      <c r="AF3714" s="60"/>
    </row>
    <row r="3715" spans="1:32">
      <c r="A3715" s="99" t="s">
        <v>800</v>
      </c>
      <c r="B3715" s="91">
        <v>16</v>
      </c>
      <c r="C3715" s="21" t="s">
        <v>324</v>
      </c>
      <c r="D3715" s="12">
        <v>102</v>
      </c>
      <c r="E3715" s="12">
        <v>50</v>
      </c>
      <c r="F3715" s="12">
        <v>0</v>
      </c>
      <c r="G3715" s="12">
        <v>0</v>
      </c>
      <c r="H3715" s="12">
        <v>0</v>
      </c>
      <c r="I3715" s="13">
        <v>40</v>
      </c>
      <c r="J3715" s="13">
        <v>50</v>
      </c>
      <c r="K3715" s="13">
        <v>50</v>
      </c>
      <c r="L3715" s="13">
        <v>0</v>
      </c>
      <c r="M3715" s="13">
        <v>0</v>
      </c>
      <c r="N3715" s="14">
        <f>D3715*$D$4</f>
        <v>163.20000000000002</v>
      </c>
      <c r="O3715" s="14">
        <f>E3715*$E$4</f>
        <v>80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367.20000000000005</v>
      </c>
      <c r="T3715" s="14">
        <f>(O3715/100)*(K3715*$K$4)</f>
        <v>80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65"/>
        <v>530.40000000000009</v>
      </c>
      <c r="Y3715" s="14">
        <f t="shared" si="1166"/>
        <v>160</v>
      </c>
      <c r="Z3715" s="14">
        <f t="shared" si="1167"/>
        <v>0</v>
      </c>
      <c r="AA3715" s="14">
        <f t="shared" si="1168"/>
        <v>0</v>
      </c>
      <c r="AB3715" s="14">
        <f>R3715+W3715</f>
        <v>0</v>
      </c>
      <c r="AC3715" s="15">
        <f>ROUND(X3715+Y3715+Z3715+AA3715+AB3715,1)</f>
        <v>690.4</v>
      </c>
      <c r="AD3715" s="48">
        <f>(ROUND(AC3715-AC3714,1)/AC3714)</f>
        <v>0.13552631578947369</v>
      </c>
      <c r="AE3715" s="113"/>
      <c r="AF3715" s="60"/>
    </row>
    <row r="3716" spans="1:32">
      <c r="A3716" s="99" t="s">
        <v>801</v>
      </c>
      <c r="B3716" s="91">
        <v>16</v>
      </c>
      <c r="C3716" s="21" t="s">
        <v>834</v>
      </c>
      <c r="D3716" s="12">
        <v>102</v>
      </c>
      <c r="E3716" s="12">
        <v>50</v>
      </c>
      <c r="F3716" s="12">
        <v>0</v>
      </c>
      <c r="G3716" s="12">
        <v>0</v>
      </c>
      <c r="H3716" s="12">
        <v>0</v>
      </c>
      <c r="I3716" s="13">
        <v>20</v>
      </c>
      <c r="J3716" s="13">
        <v>30</v>
      </c>
      <c r="K3716" s="13">
        <v>50</v>
      </c>
      <c r="L3716" s="13">
        <v>0</v>
      </c>
      <c r="M3716" s="13">
        <v>0</v>
      </c>
      <c r="N3716" s="14">
        <f>D3716*$D$5</f>
        <v>204</v>
      </c>
      <c r="O3716" s="14">
        <f>E3716*$E$5</f>
        <v>100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183.6</v>
      </c>
      <c r="T3716" s="14">
        <f>(O3716/100)*(K3716*$K$5)</f>
        <v>90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65"/>
        <v>387.6</v>
      </c>
      <c r="Y3716" s="14">
        <f t="shared" si="1166"/>
        <v>190</v>
      </c>
      <c r="Z3716" s="14">
        <f t="shared" si="1167"/>
        <v>0</v>
      </c>
      <c r="AA3716" s="14">
        <f t="shared" si="1168"/>
        <v>0</v>
      </c>
      <c r="AB3716" s="14">
        <f>R3716+W3716</f>
        <v>0</v>
      </c>
      <c r="AC3716" s="15">
        <f t="shared" ref="AC3716:AC3728" si="1179">ROUND(X3716+Y3716+Z3716+AA3716+AB3716,1)</f>
        <v>577.6</v>
      </c>
      <c r="AD3716" s="48">
        <f>(ROUND(AC3716-AC3714,1)/AC3714)</f>
        <v>-4.9999999999999996E-2</v>
      </c>
      <c r="AE3716" s="113"/>
      <c r="AF3716" s="60"/>
    </row>
    <row r="3717" spans="1:32">
      <c r="A3717" s="99" t="s">
        <v>802</v>
      </c>
      <c r="B3717" s="91">
        <v>20</v>
      </c>
      <c r="C3717" s="21" t="s">
        <v>337</v>
      </c>
      <c r="D3717" s="12">
        <v>102</v>
      </c>
      <c r="E3717" s="12">
        <v>50</v>
      </c>
      <c r="F3717" s="12">
        <v>0</v>
      </c>
      <c r="G3717" s="12">
        <v>0</v>
      </c>
      <c r="H3717" s="12">
        <v>0</v>
      </c>
      <c r="I3717" s="13">
        <v>20</v>
      </c>
      <c r="J3717" s="13">
        <v>30</v>
      </c>
      <c r="K3717" s="13">
        <v>50</v>
      </c>
      <c r="L3717" s="13">
        <v>0</v>
      </c>
      <c r="M3717" s="13">
        <v>0</v>
      </c>
      <c r="N3717" s="14">
        <f>D3717*$D$6</f>
        <v>204</v>
      </c>
      <c r="O3717" s="14">
        <f>E3717*$E$6</f>
        <v>100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183.6</v>
      </c>
      <c r="T3717" s="14">
        <f>(O3717/100)*(K3717*$K$6)</f>
        <v>90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65"/>
        <v>387.6</v>
      </c>
      <c r="Y3717" s="14">
        <f t="shared" si="1166"/>
        <v>190</v>
      </c>
      <c r="Z3717" s="14">
        <f t="shared" si="1167"/>
        <v>0</v>
      </c>
      <c r="AA3717" s="14">
        <f t="shared" si="1168"/>
        <v>0</v>
      </c>
      <c r="AB3717" s="14">
        <f t="shared" ref="AB3717:AB3728" si="1180">R3717+W3717</f>
        <v>0</v>
      </c>
      <c r="AC3717" s="15">
        <f t="shared" si="1179"/>
        <v>577.6</v>
      </c>
      <c r="AD3717" s="48">
        <f>(ROUND(AC3717-AC3714,1)/AC3714)</f>
        <v>-4.9999999999999996E-2</v>
      </c>
      <c r="AE3717" s="113"/>
      <c r="AF3717" s="60"/>
    </row>
    <row r="3718" spans="1:32">
      <c r="A3718" s="99" t="s">
        <v>803</v>
      </c>
      <c r="B3718" s="91">
        <v>0</v>
      </c>
      <c r="C3718" s="21" t="s">
        <v>338</v>
      </c>
      <c r="D3718" s="12">
        <v>102</v>
      </c>
      <c r="E3718" s="12">
        <v>50</v>
      </c>
      <c r="F3718" s="12">
        <v>0</v>
      </c>
      <c r="G3718" s="12">
        <v>0</v>
      </c>
      <c r="H3718" s="12">
        <v>0</v>
      </c>
      <c r="I3718" s="13">
        <v>20</v>
      </c>
      <c r="J3718" s="13">
        <v>30</v>
      </c>
      <c r="K3718" s="13">
        <v>50</v>
      </c>
      <c r="L3718" s="13">
        <v>0</v>
      </c>
      <c r="M3718" s="13">
        <v>0</v>
      </c>
      <c r="N3718" s="14">
        <f>D3718*$D$7</f>
        <v>204</v>
      </c>
      <c r="O3718" s="14">
        <f>E3718*$E$7</f>
        <v>100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183.6</v>
      </c>
      <c r="T3718" s="14">
        <f>(O3718/100)*(K3718*$K$7)</f>
        <v>90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65"/>
        <v>387.6</v>
      </c>
      <c r="Y3718" s="14">
        <f t="shared" si="1166"/>
        <v>190</v>
      </c>
      <c r="Z3718" s="14">
        <f t="shared" si="1167"/>
        <v>0</v>
      </c>
      <c r="AA3718" s="14">
        <f t="shared" si="1168"/>
        <v>0</v>
      </c>
      <c r="AB3718" s="14">
        <f t="shared" si="1180"/>
        <v>0</v>
      </c>
      <c r="AC3718" s="15">
        <f t="shared" si="1179"/>
        <v>577.6</v>
      </c>
      <c r="AD3718" s="48">
        <f>(ROUND(AC3718-AC3714,1)/AC3714)</f>
        <v>-4.9999999999999996E-2</v>
      </c>
      <c r="AE3718" s="113"/>
      <c r="AF3718" s="60"/>
    </row>
    <row r="3719" spans="1:32">
      <c r="A3719" s="99" t="s">
        <v>653</v>
      </c>
      <c r="B3719" s="91"/>
      <c r="C3719" s="21" t="s">
        <v>339</v>
      </c>
      <c r="D3719" s="12">
        <v>102</v>
      </c>
      <c r="E3719" s="12">
        <v>50</v>
      </c>
      <c r="F3719" s="12">
        <v>0</v>
      </c>
      <c r="G3719" s="12">
        <v>0</v>
      </c>
      <c r="H3719" s="12">
        <v>0</v>
      </c>
      <c r="I3719" s="13">
        <v>20</v>
      </c>
      <c r="J3719" s="13">
        <v>30</v>
      </c>
      <c r="K3719" s="13">
        <v>50</v>
      </c>
      <c r="L3719" s="13">
        <v>0</v>
      </c>
      <c r="M3719" s="13">
        <v>0</v>
      </c>
      <c r="N3719" s="14">
        <f>D3719*$D$8</f>
        <v>204</v>
      </c>
      <c r="O3719" s="14">
        <f>E3719*$E$8</f>
        <v>100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183.6</v>
      </c>
      <c r="T3719" s="14">
        <f>(O3719/100)*(K3719*$K$8)</f>
        <v>90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65"/>
        <v>387.6</v>
      </c>
      <c r="Y3719" s="14">
        <f t="shared" si="1166"/>
        <v>190</v>
      </c>
      <c r="Z3719" s="14">
        <f t="shared" si="1167"/>
        <v>0</v>
      </c>
      <c r="AA3719" s="14">
        <f t="shared" si="1168"/>
        <v>0</v>
      </c>
      <c r="AB3719" s="14">
        <f t="shared" si="1180"/>
        <v>0</v>
      </c>
      <c r="AC3719" s="15">
        <f t="shared" si="1179"/>
        <v>577.6</v>
      </c>
      <c r="AD3719" s="48">
        <f>(ROUND(AC3719-AC3714,1)/AC3714)</f>
        <v>-4.9999999999999996E-2</v>
      </c>
      <c r="AE3719" s="113"/>
      <c r="AF3719" s="60"/>
    </row>
    <row r="3720" spans="1:32">
      <c r="A3720" s="99" t="s">
        <v>594</v>
      </c>
      <c r="B3720" s="91"/>
      <c r="C3720" s="21" t="s">
        <v>1</v>
      </c>
      <c r="D3720" s="12">
        <v>51</v>
      </c>
      <c r="E3720" s="12">
        <v>135</v>
      </c>
      <c r="F3720" s="12">
        <v>0</v>
      </c>
      <c r="G3720" s="12">
        <v>0</v>
      </c>
      <c r="H3720" s="12">
        <v>0</v>
      </c>
      <c r="I3720" s="13">
        <v>20</v>
      </c>
      <c r="J3720" s="13">
        <v>30</v>
      </c>
      <c r="K3720" s="13">
        <v>100</v>
      </c>
      <c r="L3720" s="13">
        <v>0</v>
      </c>
      <c r="M3720" s="13">
        <v>0</v>
      </c>
      <c r="N3720" s="14">
        <f>D3720*$D$9</f>
        <v>66.3</v>
      </c>
      <c r="O3720" s="14">
        <f>E3720*$E$9</f>
        <v>202.5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66.299999999999983</v>
      </c>
      <c r="T3720" s="14">
        <f>(O3720/100)*(K3720*$K$9)</f>
        <v>405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65"/>
        <v>132.59999999999997</v>
      </c>
      <c r="Y3720" s="14">
        <f t="shared" si="1166"/>
        <v>607.5</v>
      </c>
      <c r="Z3720" s="14">
        <f t="shared" si="1167"/>
        <v>0</v>
      </c>
      <c r="AA3720" s="14">
        <f t="shared" si="1168"/>
        <v>0</v>
      </c>
      <c r="AB3720" s="14">
        <f t="shared" si="1180"/>
        <v>0</v>
      </c>
      <c r="AC3720" s="15">
        <f t="shared" si="1179"/>
        <v>740.1</v>
      </c>
      <c r="AD3720" s="48">
        <f>(ROUND(AC3720-AC3714,1)/AC3714)</f>
        <v>0.21726973684210527</v>
      </c>
      <c r="AE3720" s="113"/>
      <c r="AF3720" s="60"/>
    </row>
    <row r="3721" spans="1:32">
      <c r="A3721" s="99" t="s">
        <v>829</v>
      </c>
      <c r="B3721" s="91"/>
      <c r="C3721" s="21" t="s">
        <v>2</v>
      </c>
      <c r="D3721" s="12">
        <v>51</v>
      </c>
      <c r="E3721" s="12">
        <v>0</v>
      </c>
      <c r="F3721" s="12">
        <v>135</v>
      </c>
      <c r="G3721" s="12">
        <v>0</v>
      </c>
      <c r="H3721" s="12">
        <v>0</v>
      </c>
      <c r="I3721" s="13">
        <v>20</v>
      </c>
      <c r="J3721" s="13">
        <v>30</v>
      </c>
      <c r="K3721" s="13">
        <v>45</v>
      </c>
      <c r="L3721" s="13">
        <v>45</v>
      </c>
      <c r="M3721" s="13">
        <v>0</v>
      </c>
      <c r="N3721" s="14">
        <f>D3721*$D$10</f>
        <v>66.3</v>
      </c>
      <c r="O3721" s="14">
        <f>E3721*$E$10</f>
        <v>0</v>
      </c>
      <c r="P3721" s="14">
        <f>F3721*$F$10</f>
        <v>202.5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66.299999999999983</v>
      </c>
      <c r="T3721" s="14">
        <f>(O3721/100)*(K3721*$J$10)</f>
        <v>0</v>
      </c>
      <c r="U3721" s="14">
        <f>(P3721/100)*(K3721*$K$10)+(P3721/100)*(L3721*$L$10)</f>
        <v>364.5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65"/>
        <v>132.59999999999997</v>
      </c>
      <c r="Y3721" s="14">
        <f t="shared" si="1166"/>
        <v>0</v>
      </c>
      <c r="Z3721" s="14">
        <f t="shared" si="1167"/>
        <v>567</v>
      </c>
      <c r="AA3721" s="14">
        <f t="shared" si="1168"/>
        <v>0</v>
      </c>
      <c r="AB3721" s="14">
        <f t="shared" si="1180"/>
        <v>0</v>
      </c>
      <c r="AC3721" s="15">
        <f t="shared" si="1179"/>
        <v>699.6</v>
      </c>
      <c r="AD3721" s="48">
        <f>(ROUND(AC3721-AC3714,1)/AC3714)</f>
        <v>0.1506578947368421</v>
      </c>
      <c r="AE3721" s="113"/>
      <c r="AF3721" s="60"/>
    </row>
    <row r="3722" spans="1:32">
      <c r="A3722" s="99" t="s">
        <v>830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135</v>
      </c>
      <c r="H3722" s="12">
        <v>0</v>
      </c>
      <c r="I3722" s="13">
        <v>20</v>
      </c>
      <c r="J3722" s="13">
        <v>30</v>
      </c>
      <c r="K3722" s="13">
        <v>0</v>
      </c>
      <c r="L3722" s="13">
        <v>90</v>
      </c>
      <c r="M3722" s="13">
        <v>0</v>
      </c>
      <c r="N3722" s="14">
        <f>D3722*$D$11</f>
        <v>66.3</v>
      </c>
      <c r="O3722" s="14">
        <f>E3722*$E$11</f>
        <v>0</v>
      </c>
      <c r="P3722" s="14">
        <f>F3722*$F$11</f>
        <v>0</v>
      </c>
      <c r="Q3722" s="14">
        <f>G3722*$G$11</f>
        <v>202.5</v>
      </c>
      <c r="R3722" s="14">
        <f>H3722*$H$11</f>
        <v>0</v>
      </c>
      <c r="S3722" s="14">
        <f>(N3722/100)*(I3722*$I$11)+(N3722/100)*(J3722*$J$11)</f>
        <v>66.299999999999983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364.5</v>
      </c>
      <c r="W3722" s="14">
        <f>(R3722/100)*(K3722*$K$11)+(R3722/100)*(L3722*$L$11)</f>
        <v>0</v>
      </c>
      <c r="X3722" s="14">
        <f t="shared" si="1165"/>
        <v>132.59999999999997</v>
      </c>
      <c r="Y3722" s="14">
        <f t="shared" si="1166"/>
        <v>0</v>
      </c>
      <c r="Z3722" s="14">
        <f t="shared" si="1167"/>
        <v>0</v>
      </c>
      <c r="AA3722" s="14">
        <f t="shared" si="1168"/>
        <v>567</v>
      </c>
      <c r="AB3722" s="14">
        <f t="shared" si="1180"/>
        <v>0</v>
      </c>
      <c r="AC3722" s="15">
        <f t="shared" si="1179"/>
        <v>699.6</v>
      </c>
      <c r="AD3722" s="48">
        <f>(ROUND(AC3722-AC3714,1)/AC3714)</f>
        <v>0.1506578947368421</v>
      </c>
      <c r="AE3722" s="113"/>
      <c r="AF3722" s="60"/>
    </row>
    <row r="3723" spans="1:32">
      <c r="A3723" s="99" t="s">
        <v>831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135</v>
      </c>
      <c r="I3723" s="13">
        <v>20</v>
      </c>
      <c r="J3723" s="13">
        <v>30</v>
      </c>
      <c r="K3723" s="13">
        <v>45</v>
      </c>
      <c r="L3723" s="13">
        <v>45</v>
      </c>
      <c r="M3723" s="13">
        <v>0</v>
      </c>
      <c r="N3723" s="14">
        <f>D3723*$D$12</f>
        <v>66.3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202.5</v>
      </c>
      <c r="S3723" s="14">
        <f>(N3723/100)*(I3723*$I$12)+(N3723/100)*(J3723*$J$12)</f>
        <v>66.299999999999983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364.5</v>
      </c>
      <c r="X3723" s="14">
        <f t="shared" si="1165"/>
        <v>132.59999999999997</v>
      </c>
      <c r="Y3723" s="14">
        <f t="shared" si="1166"/>
        <v>0</v>
      </c>
      <c r="Z3723" s="14">
        <f t="shared" si="1167"/>
        <v>0</v>
      </c>
      <c r="AA3723" s="14">
        <f t="shared" si="1168"/>
        <v>0</v>
      </c>
      <c r="AB3723" s="14">
        <f t="shared" si="1180"/>
        <v>567</v>
      </c>
      <c r="AC3723" s="15">
        <f t="shared" si="1179"/>
        <v>699.6</v>
      </c>
      <c r="AD3723" s="48">
        <f>(ROUND(AC3723-AC3714,1)/AC3714)</f>
        <v>0.1506578947368421</v>
      </c>
      <c r="AE3723" s="113"/>
      <c r="AF3723" s="60"/>
    </row>
    <row r="3724" spans="1:32">
      <c r="A3724" s="99" t="s">
        <v>832</v>
      </c>
      <c r="B3724" s="91"/>
      <c r="C3724" s="21" t="s">
        <v>327</v>
      </c>
      <c r="D3724" s="12">
        <v>102</v>
      </c>
      <c r="E3724" s="12">
        <v>50</v>
      </c>
      <c r="F3724" s="12">
        <v>0</v>
      </c>
      <c r="G3724" s="12">
        <v>0</v>
      </c>
      <c r="H3724" s="12">
        <v>0</v>
      </c>
      <c r="I3724" s="13">
        <v>20</v>
      </c>
      <c r="J3724" s="13">
        <v>30</v>
      </c>
      <c r="K3724" s="13">
        <v>50</v>
      </c>
      <c r="L3724" s="13">
        <v>0</v>
      </c>
      <c r="M3724" s="13">
        <v>55</v>
      </c>
      <c r="N3724" s="14">
        <f>D3724*$D$13</f>
        <v>153</v>
      </c>
      <c r="O3724" s="14">
        <f>E3724*$E$13</f>
        <v>75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321.3</v>
      </c>
      <c r="T3724" s="14">
        <f>(O3724/100)*(K3724*$K$13)+(O3724/100)*(M3724*$M$13)</f>
        <v>157.5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474.3</v>
      </c>
      <c r="Y3724" s="14">
        <f t="shared" ref="Y3724" si="1181">O3724+T3724</f>
        <v>232.5</v>
      </c>
      <c r="Z3724" s="14">
        <f t="shared" ref="Z3724" si="1182">P3724+U3724</f>
        <v>0</v>
      </c>
      <c r="AA3724" s="14">
        <f t="shared" ref="AA3724" si="1183">Q3724+V3724</f>
        <v>0</v>
      </c>
      <c r="AB3724" s="14">
        <f t="shared" si="1180"/>
        <v>0</v>
      </c>
      <c r="AC3724" s="15">
        <f t="shared" si="1179"/>
        <v>706.8</v>
      </c>
      <c r="AD3724" s="48">
        <f>(ROUND(AC3724-AC3714,1)/AC3714)</f>
        <v>0.16250000000000001</v>
      </c>
      <c r="AE3724" s="113"/>
      <c r="AF3724" s="60"/>
    </row>
    <row r="3725" spans="1:32">
      <c r="A3725" s="99" t="s">
        <v>833</v>
      </c>
      <c r="B3725" s="91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20</v>
      </c>
      <c r="J3725" s="13">
        <v>30</v>
      </c>
      <c r="K3725" s="13">
        <v>90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65"/>
        <v>712.5</v>
      </c>
      <c r="Y3725" s="14">
        <f t="shared" si="1166"/>
        <v>0</v>
      </c>
      <c r="Z3725" s="14">
        <f t="shared" si="1167"/>
        <v>0</v>
      </c>
      <c r="AA3725" s="14">
        <f t="shared" si="1168"/>
        <v>0</v>
      </c>
      <c r="AB3725" s="14">
        <f t="shared" si="1180"/>
        <v>0</v>
      </c>
      <c r="AC3725" s="15">
        <f t="shared" si="1179"/>
        <v>712.5</v>
      </c>
      <c r="AD3725" s="48">
        <f>(ROUND(AC3725-AC3714,1)/AC3714)</f>
        <v>0.171875</v>
      </c>
      <c r="AE3725" s="113"/>
      <c r="AF3725" s="60"/>
    </row>
    <row r="3726" spans="1:32">
      <c r="A3726" s="99"/>
      <c r="B3726" s="91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20</v>
      </c>
      <c r="J3726" s="13">
        <v>30</v>
      </c>
      <c r="K3726" s="13">
        <v>0</v>
      </c>
      <c r="L3726" s="13">
        <v>90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65"/>
        <v>712.5</v>
      </c>
      <c r="Y3726" s="14">
        <f t="shared" si="1166"/>
        <v>0</v>
      </c>
      <c r="Z3726" s="14">
        <f t="shared" si="1167"/>
        <v>0</v>
      </c>
      <c r="AA3726" s="14">
        <f t="shared" si="1168"/>
        <v>0</v>
      </c>
      <c r="AB3726" s="14">
        <f t="shared" si="1180"/>
        <v>0</v>
      </c>
      <c r="AC3726" s="15">
        <f t="shared" si="1179"/>
        <v>712.5</v>
      </c>
      <c r="AD3726" s="48">
        <f>(ROUND(AC3726-AC3714,1)/AC3714)</f>
        <v>0.171875</v>
      </c>
      <c r="AE3726" s="113"/>
      <c r="AF3726" s="60"/>
    </row>
    <row r="3727" spans="1:32">
      <c r="A3727" s="99"/>
      <c r="B3727" s="91"/>
      <c r="C3727" s="21" t="s">
        <v>325</v>
      </c>
      <c r="D3727" s="12">
        <v>102</v>
      </c>
      <c r="E3727" s="12">
        <v>50</v>
      </c>
      <c r="F3727" s="12">
        <v>0</v>
      </c>
      <c r="G3727" s="12">
        <v>0</v>
      </c>
      <c r="H3727" s="12">
        <v>0</v>
      </c>
      <c r="I3727" s="13">
        <v>20</v>
      </c>
      <c r="J3727" s="13">
        <v>70</v>
      </c>
      <c r="K3727" s="13">
        <v>50</v>
      </c>
      <c r="L3727" s="13">
        <v>0</v>
      </c>
      <c r="M3727" s="13">
        <v>0</v>
      </c>
      <c r="N3727" s="14">
        <f>D3727*$D$16</f>
        <v>163.20000000000002</v>
      </c>
      <c r="O3727" s="14">
        <f>E3727*$E$16</f>
        <v>80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432.48</v>
      </c>
      <c r="T3727" s="14">
        <f>(O3727/100)*(K3727*$K$16)</f>
        <v>80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65"/>
        <v>595.68000000000006</v>
      </c>
      <c r="Y3727" s="14">
        <f t="shared" si="1166"/>
        <v>160</v>
      </c>
      <c r="Z3727" s="14">
        <f t="shared" si="1167"/>
        <v>0</v>
      </c>
      <c r="AA3727" s="14">
        <f t="shared" si="1168"/>
        <v>0</v>
      </c>
      <c r="AB3727" s="14">
        <f t="shared" si="1180"/>
        <v>0</v>
      </c>
      <c r="AC3727" s="15">
        <f t="shared" si="1179"/>
        <v>755.7</v>
      </c>
      <c r="AD3727" s="48">
        <f>(ROUND(AC3727-AC3714,1)/AC3714)</f>
        <v>0.24292763157894734</v>
      </c>
      <c r="AE3727" s="113"/>
      <c r="AF3727" s="60"/>
    </row>
    <row r="3728" spans="1:32">
      <c r="A3728" s="99"/>
      <c r="B3728" s="91"/>
      <c r="C3728" s="21" t="s">
        <v>326</v>
      </c>
      <c r="D3728" s="12">
        <v>102</v>
      </c>
      <c r="E3728" s="12">
        <v>50</v>
      </c>
      <c r="F3728" s="12">
        <v>0</v>
      </c>
      <c r="G3728" s="12">
        <v>0</v>
      </c>
      <c r="H3728" s="12">
        <v>0</v>
      </c>
      <c r="I3728" s="13">
        <v>50</v>
      </c>
      <c r="J3728" s="13">
        <v>30</v>
      </c>
      <c r="K3728" s="13">
        <v>50</v>
      </c>
      <c r="L3728" s="13">
        <v>0</v>
      </c>
      <c r="M3728" s="13">
        <v>0</v>
      </c>
      <c r="N3728" s="14">
        <f>D3728*$D$17</f>
        <v>163.20000000000002</v>
      </c>
      <c r="O3728" s="14">
        <f>E3728*$E$17</f>
        <v>80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334.56</v>
      </c>
      <c r="T3728" s="14">
        <f>(O3728/100)*(K3728*$K$17)</f>
        <v>80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65"/>
        <v>497.76</v>
      </c>
      <c r="Y3728" s="14">
        <f t="shared" si="1166"/>
        <v>160</v>
      </c>
      <c r="Z3728" s="14">
        <f t="shared" si="1167"/>
        <v>0</v>
      </c>
      <c r="AA3728" s="14">
        <f t="shared" si="1168"/>
        <v>0</v>
      </c>
      <c r="AB3728" s="14">
        <f t="shared" si="1180"/>
        <v>0</v>
      </c>
      <c r="AC3728" s="15">
        <f t="shared" si="1179"/>
        <v>657.8</v>
      </c>
      <c r="AD3728" s="48">
        <f>(ROUND(AC3728-AC3714,1)/AC3714)</f>
        <v>8.1907894736842096E-2</v>
      </c>
      <c r="AE3728" s="113" t="s">
        <v>799</v>
      </c>
      <c r="AF3728" s="60"/>
    </row>
    <row r="3729" spans="1:32">
      <c r="A3729" s="106" t="s">
        <v>0</v>
      </c>
      <c r="B3729" s="92" t="s">
        <v>162</v>
      </c>
      <c r="C3729" s="50" t="s">
        <v>242</v>
      </c>
      <c r="D3729" s="11">
        <v>105</v>
      </c>
      <c r="E3729" s="11">
        <v>0</v>
      </c>
      <c r="F3729" s="11">
        <v>0</v>
      </c>
      <c r="G3729" s="11">
        <v>55</v>
      </c>
      <c r="H3729" s="11">
        <v>0</v>
      </c>
      <c r="I3729" s="51">
        <v>10</v>
      </c>
      <c r="J3729" s="51">
        <v>40</v>
      </c>
      <c r="K3729" s="51">
        <v>0</v>
      </c>
      <c r="L3729" s="51">
        <v>40</v>
      </c>
      <c r="M3729" s="51">
        <v>0</v>
      </c>
      <c r="N3729" s="52">
        <f>D3729*$D$3</f>
        <v>210</v>
      </c>
      <c r="O3729" s="52">
        <f>E3729*$E$3</f>
        <v>0</v>
      </c>
      <c r="P3729" s="52">
        <f>F3729*$F$3</f>
        <v>0</v>
      </c>
      <c r="Q3729" s="52">
        <f>G3729*$G$3</f>
        <v>110</v>
      </c>
      <c r="R3729" s="52">
        <f>H3729*$H$3</f>
        <v>0</v>
      </c>
      <c r="S3729" s="52">
        <f>(N3729/100)*(I3729*$I$3)+(N3729/100)*(J3729*$J$3)</f>
        <v>210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88</v>
      </c>
      <c r="W3729" s="52">
        <f>(R3729/100)*(K3729*$K$3)+(R3729/100)*(L3729*$L$3)</f>
        <v>0</v>
      </c>
      <c r="X3729" s="52">
        <f t="shared" si="1165"/>
        <v>420</v>
      </c>
      <c r="Y3729" s="52">
        <f t="shared" si="1166"/>
        <v>0</v>
      </c>
      <c r="Z3729" s="52">
        <f t="shared" si="1167"/>
        <v>0</v>
      </c>
      <c r="AA3729" s="52">
        <f t="shared" si="1168"/>
        <v>198</v>
      </c>
      <c r="AB3729" s="52">
        <f>R3729+W3729</f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3">
        <v>18</v>
      </c>
      <c r="C3730" s="21" t="s">
        <v>324</v>
      </c>
      <c r="D3730" s="12">
        <v>105</v>
      </c>
      <c r="E3730" s="12">
        <v>0</v>
      </c>
      <c r="F3730" s="12">
        <v>0</v>
      </c>
      <c r="G3730" s="12">
        <v>55</v>
      </c>
      <c r="H3730" s="12">
        <v>0</v>
      </c>
      <c r="I3730" s="13">
        <v>30</v>
      </c>
      <c r="J3730" s="13">
        <v>60</v>
      </c>
      <c r="K3730" s="13">
        <v>0</v>
      </c>
      <c r="L3730" s="13">
        <v>40</v>
      </c>
      <c r="M3730" s="13">
        <v>0</v>
      </c>
      <c r="N3730" s="14">
        <f>D3730*$D$4</f>
        <v>168</v>
      </c>
      <c r="O3730" s="14">
        <f>E3730*$E$4</f>
        <v>0</v>
      </c>
      <c r="P3730" s="14">
        <f>F3730*$F$4</f>
        <v>0</v>
      </c>
      <c r="Q3730" s="14">
        <f>G3730*$G$4</f>
        <v>88</v>
      </c>
      <c r="R3730" s="14">
        <f>H3730*$H$4</f>
        <v>0</v>
      </c>
      <c r="S3730" s="14">
        <f>(N3730/100)*(I3730*$I$4)+(N3730/100)*(J3730*$J$4)</f>
        <v>378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70.400000000000006</v>
      </c>
      <c r="W3730" s="14">
        <f>(R3730/100)*(K3730*$K$4)+(R3730/100)*(L3730*$L$4)</f>
        <v>0</v>
      </c>
      <c r="X3730" s="14">
        <f t="shared" ref="X3730:X3743" si="1184">N3730+S3730</f>
        <v>546</v>
      </c>
      <c r="Y3730" s="14">
        <f t="shared" ref="Y3730:Y3743" si="1185">O3730+T3730</f>
        <v>0</v>
      </c>
      <c r="Z3730" s="14">
        <f t="shared" ref="Z3730:Z3743" si="1186">P3730+U3730</f>
        <v>0</v>
      </c>
      <c r="AA3730" s="14">
        <f t="shared" ref="AA3730:AA3743" si="1187">Q3730+V3730</f>
        <v>158.4</v>
      </c>
      <c r="AB3730" s="14">
        <f>R3730+W3730</f>
        <v>0</v>
      </c>
      <c r="AC3730" s="15">
        <f>ROUND(X3730+Y3730+Z3730+AA3730+AB3730,1)</f>
        <v>704.4</v>
      </c>
      <c r="AD3730" s="48">
        <f>(ROUND(AC3730-AC3729,1)/AC3729)</f>
        <v>0.13980582524271845</v>
      </c>
      <c r="AE3730" s="113"/>
      <c r="AF3730" s="60"/>
    </row>
    <row r="3731" spans="1:32">
      <c r="A3731" s="99" t="s">
        <v>801</v>
      </c>
      <c r="B3731" s="93">
        <v>24</v>
      </c>
      <c r="C3731" s="21" t="s">
        <v>834</v>
      </c>
      <c r="D3731" s="12">
        <v>105</v>
      </c>
      <c r="E3731" s="12">
        <v>0</v>
      </c>
      <c r="F3731" s="12">
        <v>0</v>
      </c>
      <c r="G3731" s="12">
        <v>55</v>
      </c>
      <c r="H3731" s="12">
        <v>0</v>
      </c>
      <c r="I3731" s="13">
        <v>10</v>
      </c>
      <c r="J3731" s="13">
        <v>40</v>
      </c>
      <c r="K3731" s="13">
        <v>0</v>
      </c>
      <c r="L3731" s="13">
        <v>40</v>
      </c>
      <c r="M3731" s="13">
        <v>0</v>
      </c>
      <c r="N3731" s="14">
        <f>D3731*$D$5</f>
        <v>210</v>
      </c>
      <c r="O3731" s="14">
        <f>E3731*$E$5</f>
        <v>0</v>
      </c>
      <c r="P3731" s="14">
        <f>F3731*$F$5</f>
        <v>0</v>
      </c>
      <c r="Q3731" s="14">
        <f>G3731*$G$5</f>
        <v>110</v>
      </c>
      <c r="R3731" s="14">
        <f>H3731*$H$5</f>
        <v>0</v>
      </c>
      <c r="S3731" s="14">
        <f>(N3731/100)*(I3731*$I$5)+(N3731/100)*(J3731*$J$5)</f>
        <v>189.00000000000003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79.2</v>
      </c>
      <c r="W3731" s="14">
        <f>(R3731/100)*(K3731*$K$5)+(R3731/100)*(L3731*$L$5)</f>
        <v>0</v>
      </c>
      <c r="X3731" s="14">
        <f t="shared" si="1184"/>
        <v>399</v>
      </c>
      <c r="Y3731" s="14">
        <f t="shared" si="1185"/>
        <v>0</v>
      </c>
      <c r="Z3731" s="14">
        <f t="shared" si="1186"/>
        <v>0</v>
      </c>
      <c r="AA3731" s="14">
        <f t="shared" si="1187"/>
        <v>189.2</v>
      </c>
      <c r="AB3731" s="14">
        <f>R3731+W3731</f>
        <v>0</v>
      </c>
      <c r="AC3731" s="15">
        <f t="shared" ref="AC3731:AC3743" si="1188">ROUND(X3731+Y3731+Z3731+AA3731+AB3731,1)</f>
        <v>588.20000000000005</v>
      </c>
      <c r="AD3731" s="48">
        <f>(ROUND(AC3731-AC3729,1)/AC3729)</f>
        <v>-4.8220064724919097E-2</v>
      </c>
      <c r="AE3731" s="113"/>
      <c r="AF3731" s="60"/>
    </row>
    <row r="3732" spans="1:32">
      <c r="A3732" s="99" t="s">
        <v>802</v>
      </c>
      <c r="B3732" s="93">
        <v>0</v>
      </c>
      <c r="C3732" s="21" t="s">
        <v>337</v>
      </c>
      <c r="D3732" s="12">
        <v>105</v>
      </c>
      <c r="E3732" s="12">
        <v>0</v>
      </c>
      <c r="F3732" s="12">
        <v>0</v>
      </c>
      <c r="G3732" s="12">
        <v>55</v>
      </c>
      <c r="H3732" s="12">
        <v>0</v>
      </c>
      <c r="I3732" s="13">
        <v>10</v>
      </c>
      <c r="J3732" s="13">
        <v>40</v>
      </c>
      <c r="K3732" s="13">
        <v>0</v>
      </c>
      <c r="L3732" s="13">
        <v>40</v>
      </c>
      <c r="M3732" s="13">
        <v>0</v>
      </c>
      <c r="N3732" s="14">
        <f>D3732*$D$6</f>
        <v>210</v>
      </c>
      <c r="O3732" s="14">
        <f>E3732*$E$6</f>
        <v>0</v>
      </c>
      <c r="P3732" s="14">
        <f>F3732*$F$6</f>
        <v>0</v>
      </c>
      <c r="Q3732" s="14">
        <f>G3732*$G$6</f>
        <v>110</v>
      </c>
      <c r="R3732" s="14">
        <f>H3732*$H$6</f>
        <v>0</v>
      </c>
      <c r="S3732" s="14">
        <f>(N3732/100)*(I3732*$I$6)+(N3732/100)*(J3732*$J$6)</f>
        <v>189.00000000000003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79.2</v>
      </c>
      <c r="W3732" s="14">
        <f>(R3732/100)*(K3732*$K$6)+(R3732/100)*(L3732*$L$6)</f>
        <v>0</v>
      </c>
      <c r="X3732" s="14">
        <f t="shared" si="1184"/>
        <v>399</v>
      </c>
      <c r="Y3732" s="14">
        <f t="shared" si="1185"/>
        <v>0</v>
      </c>
      <c r="Z3732" s="14">
        <f t="shared" si="1186"/>
        <v>0</v>
      </c>
      <c r="AA3732" s="14">
        <f t="shared" si="1187"/>
        <v>189.2</v>
      </c>
      <c r="AB3732" s="14">
        <f t="shared" ref="AB3732:AB3743" si="1189">R3732+W3732</f>
        <v>0</v>
      </c>
      <c r="AC3732" s="15">
        <f t="shared" si="1188"/>
        <v>588.20000000000005</v>
      </c>
      <c r="AD3732" s="48">
        <f>(ROUND(AC3732-AC3729,1)/AC3729)</f>
        <v>-4.8220064724919097E-2</v>
      </c>
      <c r="AE3732" s="113"/>
      <c r="AF3732" s="60"/>
    </row>
    <row r="3733" spans="1:32">
      <c r="A3733" s="99" t="s">
        <v>803</v>
      </c>
      <c r="B3733" s="93">
        <v>0</v>
      </c>
      <c r="C3733" s="21" t="s">
        <v>338</v>
      </c>
      <c r="D3733" s="12">
        <v>105</v>
      </c>
      <c r="E3733" s="12">
        <v>0</v>
      </c>
      <c r="F3733" s="12">
        <v>0</v>
      </c>
      <c r="G3733" s="12">
        <v>55</v>
      </c>
      <c r="H3733" s="12">
        <v>0</v>
      </c>
      <c r="I3733" s="13">
        <v>10</v>
      </c>
      <c r="J3733" s="13">
        <v>40</v>
      </c>
      <c r="K3733" s="13">
        <v>0</v>
      </c>
      <c r="L3733" s="13">
        <v>40</v>
      </c>
      <c r="M3733" s="13">
        <v>0</v>
      </c>
      <c r="N3733" s="14">
        <f>D3733*$D$7</f>
        <v>210</v>
      </c>
      <c r="O3733" s="14">
        <f>E3733*$E$7</f>
        <v>0</v>
      </c>
      <c r="P3733" s="14">
        <f>F3733*$F$7</f>
        <v>0</v>
      </c>
      <c r="Q3733" s="14">
        <f>G3733*$G$7</f>
        <v>110</v>
      </c>
      <c r="R3733" s="14">
        <f>H3733*$H$7</f>
        <v>0</v>
      </c>
      <c r="S3733" s="14">
        <f>(N3733/100)*(I3733*$I$7)+(N3733/100)*(J3733*$J$7)</f>
        <v>189.00000000000003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79.2</v>
      </c>
      <c r="W3733" s="14">
        <f>(R3733/100)*(K3733*$K$7)+(R3733/100)*(L3733*$L$7)</f>
        <v>0</v>
      </c>
      <c r="X3733" s="14">
        <f t="shared" si="1184"/>
        <v>399</v>
      </c>
      <c r="Y3733" s="14">
        <f t="shared" si="1185"/>
        <v>0</v>
      </c>
      <c r="Z3733" s="14">
        <f t="shared" si="1186"/>
        <v>0</v>
      </c>
      <c r="AA3733" s="14">
        <f t="shared" si="1187"/>
        <v>189.2</v>
      </c>
      <c r="AB3733" s="14">
        <f t="shared" si="1189"/>
        <v>0</v>
      </c>
      <c r="AC3733" s="15">
        <f t="shared" si="1188"/>
        <v>588.20000000000005</v>
      </c>
      <c r="AD3733" s="48">
        <f>(ROUND(AC3733-AC3729,1)/AC3729)</f>
        <v>-4.8220064724919097E-2</v>
      </c>
      <c r="AE3733" s="113"/>
      <c r="AF3733" s="60"/>
    </row>
    <row r="3734" spans="1:32">
      <c r="A3734" s="99" t="s">
        <v>653</v>
      </c>
      <c r="B3734" s="93"/>
      <c r="C3734" s="21" t="s">
        <v>339</v>
      </c>
      <c r="D3734" s="12">
        <v>105</v>
      </c>
      <c r="E3734" s="12">
        <v>0</v>
      </c>
      <c r="F3734" s="12">
        <v>0</v>
      </c>
      <c r="G3734" s="12">
        <v>55</v>
      </c>
      <c r="H3734" s="12">
        <v>0</v>
      </c>
      <c r="I3734" s="13">
        <v>10</v>
      </c>
      <c r="J3734" s="13">
        <v>40</v>
      </c>
      <c r="K3734" s="13">
        <v>0</v>
      </c>
      <c r="L3734" s="13">
        <v>40</v>
      </c>
      <c r="M3734" s="13">
        <v>0</v>
      </c>
      <c r="N3734" s="14">
        <f>D3734*$D$8</f>
        <v>210</v>
      </c>
      <c r="O3734" s="14">
        <f>E3734*$E$8</f>
        <v>0</v>
      </c>
      <c r="P3734" s="14">
        <f>F3734*$F$8</f>
        <v>0</v>
      </c>
      <c r="Q3734" s="14">
        <f>G3734*$G$8</f>
        <v>110</v>
      </c>
      <c r="R3734" s="14">
        <f>H3734*$H$8</f>
        <v>0</v>
      </c>
      <c r="S3734" s="14">
        <f>(N3734/100)*(I3734*$I$8)+(N3734/100)*(J3734*$J$8)</f>
        <v>189.00000000000003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79.2</v>
      </c>
      <c r="W3734" s="14">
        <f>(R3734/100)*(K3734*$K$8)+(R3734/100)*(L3734*$L$8)</f>
        <v>0</v>
      </c>
      <c r="X3734" s="14">
        <f t="shared" si="1184"/>
        <v>399</v>
      </c>
      <c r="Y3734" s="14">
        <f t="shared" si="1185"/>
        <v>0</v>
      </c>
      <c r="Z3734" s="14">
        <f t="shared" si="1186"/>
        <v>0</v>
      </c>
      <c r="AA3734" s="14">
        <f t="shared" si="1187"/>
        <v>189.2</v>
      </c>
      <c r="AB3734" s="14">
        <f t="shared" si="1189"/>
        <v>0</v>
      </c>
      <c r="AC3734" s="15">
        <f t="shared" si="1188"/>
        <v>588.20000000000005</v>
      </c>
      <c r="AD3734" s="48">
        <f>(ROUND(AC3734-AC3729,1)/AC3729)</f>
        <v>-4.8220064724919097E-2</v>
      </c>
      <c r="AE3734" s="113"/>
      <c r="AF3734" s="60"/>
    </row>
    <row r="3735" spans="1:32">
      <c r="A3735" s="99" t="s">
        <v>594</v>
      </c>
      <c r="B3735" s="93"/>
      <c r="C3735" s="21" t="s">
        <v>1</v>
      </c>
      <c r="D3735" s="12">
        <v>56</v>
      </c>
      <c r="E3735" s="12">
        <v>140</v>
      </c>
      <c r="F3735" s="12">
        <v>0</v>
      </c>
      <c r="G3735" s="12">
        <v>0</v>
      </c>
      <c r="H3735" s="12">
        <v>0</v>
      </c>
      <c r="I3735" s="13">
        <v>10</v>
      </c>
      <c r="J3735" s="13">
        <v>40</v>
      </c>
      <c r="K3735" s="13">
        <v>90</v>
      </c>
      <c r="L3735" s="13">
        <v>0</v>
      </c>
      <c r="M3735" s="13">
        <v>0</v>
      </c>
      <c r="N3735" s="14">
        <f>D3735*$D$9</f>
        <v>72.8</v>
      </c>
      <c r="O3735" s="14">
        <f>E3735*$E$9</f>
        <v>210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72.8</v>
      </c>
      <c r="T3735" s="14">
        <f>(O3735/100)*(K3735*$K$9)</f>
        <v>378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4"/>
        <v>145.6</v>
      </c>
      <c r="Y3735" s="14">
        <f t="shared" si="1185"/>
        <v>588</v>
      </c>
      <c r="Z3735" s="14">
        <f t="shared" si="1186"/>
        <v>0</v>
      </c>
      <c r="AA3735" s="14">
        <f t="shared" si="1187"/>
        <v>0</v>
      </c>
      <c r="AB3735" s="14">
        <f t="shared" si="1189"/>
        <v>0</v>
      </c>
      <c r="AC3735" s="15">
        <f t="shared" si="1188"/>
        <v>733.6</v>
      </c>
      <c r="AD3735" s="48">
        <f>(ROUND(AC3735-AC3729,1)/AC3729)</f>
        <v>0.18705501618122977</v>
      </c>
      <c r="AE3735" s="113"/>
      <c r="AF3735" s="60"/>
    </row>
    <row r="3736" spans="1:32">
      <c r="A3736" s="99" t="s">
        <v>829</v>
      </c>
      <c r="B3736" s="93"/>
      <c r="C3736" s="21" t="s">
        <v>2</v>
      </c>
      <c r="D3736" s="12">
        <v>56</v>
      </c>
      <c r="E3736" s="12">
        <v>0</v>
      </c>
      <c r="F3736" s="12">
        <v>140</v>
      </c>
      <c r="G3736" s="12">
        <v>0</v>
      </c>
      <c r="H3736" s="12">
        <v>0</v>
      </c>
      <c r="I3736" s="13">
        <v>10</v>
      </c>
      <c r="J3736" s="13">
        <v>40</v>
      </c>
      <c r="K3736" s="13">
        <v>45</v>
      </c>
      <c r="L3736" s="13">
        <v>45</v>
      </c>
      <c r="M3736" s="13">
        <v>0</v>
      </c>
      <c r="N3736" s="14">
        <f>D3736*$D$10</f>
        <v>72.8</v>
      </c>
      <c r="O3736" s="14">
        <f>E3736*$E$10</f>
        <v>0</v>
      </c>
      <c r="P3736" s="14">
        <f>F3736*$F$10</f>
        <v>210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72.8</v>
      </c>
      <c r="T3736" s="14">
        <f>(O3736/100)*(K3736*$J$10)</f>
        <v>0</v>
      </c>
      <c r="U3736" s="14">
        <f>(P3736/100)*(K3736*$K$10)+(P3736/100)*(L3736*$L$10)</f>
        <v>378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4"/>
        <v>145.6</v>
      </c>
      <c r="Y3736" s="14">
        <f t="shared" si="1185"/>
        <v>0</v>
      </c>
      <c r="Z3736" s="14">
        <f t="shared" si="1186"/>
        <v>588</v>
      </c>
      <c r="AA3736" s="14">
        <f t="shared" si="1187"/>
        <v>0</v>
      </c>
      <c r="AB3736" s="14">
        <f t="shared" si="1189"/>
        <v>0</v>
      </c>
      <c r="AC3736" s="15">
        <f t="shared" si="1188"/>
        <v>733.6</v>
      </c>
      <c r="AD3736" s="48">
        <f>(ROUND(AC3736-AC3729,1)/AC3729)</f>
        <v>0.18705501618122977</v>
      </c>
      <c r="AE3736" s="113"/>
      <c r="AF3736" s="60"/>
    </row>
    <row r="3737" spans="1:32">
      <c r="A3737" s="99" t="s">
        <v>830</v>
      </c>
      <c r="B3737" s="93"/>
      <c r="C3737" s="21" t="s">
        <v>3</v>
      </c>
      <c r="D3737" s="12">
        <v>56</v>
      </c>
      <c r="E3737" s="12">
        <v>0</v>
      </c>
      <c r="F3737" s="12">
        <v>0</v>
      </c>
      <c r="G3737" s="12">
        <v>140</v>
      </c>
      <c r="H3737" s="12">
        <v>0</v>
      </c>
      <c r="I3737" s="13">
        <v>10</v>
      </c>
      <c r="J3737" s="13">
        <v>40</v>
      </c>
      <c r="K3737" s="13">
        <v>0</v>
      </c>
      <c r="L3737" s="13">
        <v>100</v>
      </c>
      <c r="M3737" s="13">
        <v>0</v>
      </c>
      <c r="N3737" s="14">
        <f>D3737*$D$11</f>
        <v>72.8</v>
      </c>
      <c r="O3737" s="14">
        <f>E3737*$E$11</f>
        <v>0</v>
      </c>
      <c r="P3737" s="14">
        <f>F3737*$F$11</f>
        <v>0</v>
      </c>
      <c r="Q3737" s="14">
        <f>G3737*$G$11</f>
        <v>210</v>
      </c>
      <c r="R3737" s="14">
        <f>H3737*$H$11</f>
        <v>0</v>
      </c>
      <c r="S3737" s="14">
        <f>(N3737/100)*(I3737*$I$11)+(N3737/100)*(J3737*$J$11)</f>
        <v>72.8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420</v>
      </c>
      <c r="W3737" s="14">
        <f>(R3737/100)*(K3737*$K$11)+(R3737/100)*(L3737*$L$11)</f>
        <v>0</v>
      </c>
      <c r="X3737" s="14">
        <f t="shared" si="1184"/>
        <v>145.6</v>
      </c>
      <c r="Y3737" s="14">
        <f t="shared" si="1185"/>
        <v>0</v>
      </c>
      <c r="Z3737" s="14">
        <f t="shared" si="1186"/>
        <v>0</v>
      </c>
      <c r="AA3737" s="14">
        <f t="shared" si="1187"/>
        <v>630</v>
      </c>
      <c r="AB3737" s="14">
        <f t="shared" si="1189"/>
        <v>0</v>
      </c>
      <c r="AC3737" s="15">
        <f t="shared" si="1188"/>
        <v>775.6</v>
      </c>
      <c r="AD3737" s="48">
        <f>(ROUND(AC3737-AC3729,1)/AC3729)</f>
        <v>0.25501618122977343</v>
      </c>
      <c r="AE3737" s="113"/>
      <c r="AF3737" s="60"/>
    </row>
    <row r="3738" spans="1:32">
      <c r="A3738" s="99" t="s">
        <v>831</v>
      </c>
      <c r="B3738" s="93"/>
      <c r="C3738" s="21" t="s">
        <v>4</v>
      </c>
      <c r="D3738" s="12">
        <v>56</v>
      </c>
      <c r="E3738" s="12">
        <v>0</v>
      </c>
      <c r="F3738" s="12">
        <v>0</v>
      </c>
      <c r="G3738" s="12">
        <v>0</v>
      </c>
      <c r="H3738" s="12">
        <v>140</v>
      </c>
      <c r="I3738" s="13">
        <v>10</v>
      </c>
      <c r="J3738" s="13">
        <v>40</v>
      </c>
      <c r="K3738" s="13">
        <v>45</v>
      </c>
      <c r="L3738" s="13">
        <v>45</v>
      </c>
      <c r="M3738" s="13">
        <v>0</v>
      </c>
      <c r="N3738" s="14">
        <f>D3738*$D$12</f>
        <v>72.8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210</v>
      </c>
      <c r="S3738" s="14">
        <f>(N3738/100)*(I3738*$I$12)+(N3738/100)*(J3738*$J$12)</f>
        <v>72.8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378</v>
      </c>
      <c r="X3738" s="14">
        <f t="shared" si="1184"/>
        <v>145.6</v>
      </c>
      <c r="Y3738" s="14">
        <f t="shared" si="1185"/>
        <v>0</v>
      </c>
      <c r="Z3738" s="14">
        <f t="shared" si="1186"/>
        <v>0</v>
      </c>
      <c r="AA3738" s="14">
        <f t="shared" si="1187"/>
        <v>0</v>
      </c>
      <c r="AB3738" s="14">
        <f t="shared" si="1189"/>
        <v>588</v>
      </c>
      <c r="AC3738" s="15">
        <f t="shared" si="1188"/>
        <v>733.6</v>
      </c>
      <c r="AD3738" s="48">
        <f>(ROUND(AC3738-AC3729,1)/AC3729)</f>
        <v>0.18705501618122977</v>
      </c>
      <c r="AE3738" s="113"/>
      <c r="AF3738" s="60"/>
    </row>
    <row r="3739" spans="1:32">
      <c r="A3739" s="99" t="s">
        <v>832</v>
      </c>
      <c r="B3739" s="93"/>
      <c r="C3739" s="21" t="s">
        <v>327</v>
      </c>
      <c r="D3739" s="12">
        <v>105</v>
      </c>
      <c r="E3739" s="12">
        <v>0</v>
      </c>
      <c r="F3739" s="12">
        <v>0</v>
      </c>
      <c r="G3739" s="12">
        <v>55</v>
      </c>
      <c r="H3739" s="12">
        <v>0</v>
      </c>
      <c r="I3739" s="13">
        <v>10</v>
      </c>
      <c r="J3739" s="13">
        <v>40</v>
      </c>
      <c r="K3739" s="13">
        <v>0</v>
      </c>
      <c r="L3739" s="13">
        <v>40</v>
      </c>
      <c r="M3739" s="13">
        <v>50</v>
      </c>
      <c r="N3739" s="14">
        <f>D3739*$D$13</f>
        <v>157.5</v>
      </c>
      <c r="O3739" s="14">
        <f>E3739*$E$13</f>
        <v>0</v>
      </c>
      <c r="P3739" s="14">
        <f>F3739*$F$13</f>
        <v>0</v>
      </c>
      <c r="Q3739" s="14">
        <f>G3739*$G$13</f>
        <v>82.5</v>
      </c>
      <c r="R3739" s="14">
        <f>H3739*$H$13</f>
        <v>0</v>
      </c>
      <c r="S3739" s="14">
        <f>(N3739/100)*(I3739*$I$13)+(N3739/100)*(J3739*$J$13)+(N3739/100)*(M3739*$M$13)</f>
        <v>315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148.5</v>
      </c>
      <c r="W3739" s="14">
        <f>(R3739/100)*(K3739*$K$13)+(R3739/100)*(L3739*$L$13)+(R3739/100)*(M3739*$M$13)</f>
        <v>0</v>
      </c>
      <c r="X3739" s="14">
        <f>N3739+S3739</f>
        <v>472.5</v>
      </c>
      <c r="Y3739" s="14">
        <f t="shared" si="1185"/>
        <v>0</v>
      </c>
      <c r="Z3739" s="14">
        <f t="shared" si="1186"/>
        <v>0</v>
      </c>
      <c r="AA3739" s="14">
        <f t="shared" si="1187"/>
        <v>231</v>
      </c>
      <c r="AB3739" s="14">
        <f t="shared" si="1189"/>
        <v>0</v>
      </c>
      <c r="AC3739" s="15">
        <f t="shared" si="1188"/>
        <v>703.5</v>
      </c>
      <c r="AD3739" s="48">
        <f>(ROUND(AC3739-AC3729,1)/AC3729)</f>
        <v>0.13834951456310679</v>
      </c>
      <c r="AE3739" s="113"/>
      <c r="AF3739" s="60"/>
    </row>
    <row r="3740" spans="1:32">
      <c r="A3740" s="99" t="s">
        <v>833</v>
      </c>
      <c r="B3740" s="93"/>
      <c r="C3740" s="21" t="s">
        <v>328</v>
      </c>
      <c r="D3740" s="12">
        <v>128</v>
      </c>
      <c r="E3740" s="12">
        <v>0</v>
      </c>
      <c r="F3740" s="12">
        <v>0</v>
      </c>
      <c r="G3740" s="12">
        <v>0</v>
      </c>
      <c r="H3740" s="12">
        <v>0</v>
      </c>
      <c r="I3740" s="13">
        <v>10</v>
      </c>
      <c r="J3740" s="13">
        <v>40</v>
      </c>
      <c r="K3740" s="13">
        <v>90</v>
      </c>
      <c r="L3740" s="13">
        <v>0</v>
      </c>
      <c r="M3740" s="13">
        <v>0</v>
      </c>
      <c r="N3740" s="14">
        <f>D3740*$D$14</f>
        <v>192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537.59999999999991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4"/>
        <v>729.59999999999991</v>
      </c>
      <c r="Y3740" s="14">
        <f t="shared" si="1185"/>
        <v>0</v>
      </c>
      <c r="Z3740" s="14">
        <f t="shared" si="1186"/>
        <v>0</v>
      </c>
      <c r="AA3740" s="14">
        <f t="shared" si="1187"/>
        <v>0</v>
      </c>
      <c r="AB3740" s="14">
        <f t="shared" si="1189"/>
        <v>0</v>
      </c>
      <c r="AC3740" s="15">
        <f t="shared" si="1188"/>
        <v>729.6</v>
      </c>
      <c r="AD3740" s="48">
        <f>(ROUND(AC3740-AC3729,1)/AC3729)</f>
        <v>0.18058252427184465</v>
      </c>
      <c r="AE3740" s="113"/>
      <c r="AF3740" s="60"/>
    </row>
    <row r="3741" spans="1:32">
      <c r="A3741" s="99"/>
      <c r="B3741" s="93"/>
      <c r="C3741" s="21" t="s">
        <v>329</v>
      </c>
      <c r="D3741" s="12">
        <v>128</v>
      </c>
      <c r="E3741" s="12">
        <v>0</v>
      </c>
      <c r="F3741" s="12">
        <v>0</v>
      </c>
      <c r="G3741" s="12">
        <v>0</v>
      </c>
      <c r="H3741" s="12">
        <v>0</v>
      </c>
      <c r="I3741" s="13">
        <v>10</v>
      </c>
      <c r="J3741" s="13">
        <v>40</v>
      </c>
      <c r="K3741" s="13">
        <v>0</v>
      </c>
      <c r="L3741" s="13">
        <v>90</v>
      </c>
      <c r="M3741" s="13">
        <v>0</v>
      </c>
      <c r="N3741" s="14">
        <f>D3741*$D$15</f>
        <v>192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537.59999999999991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4"/>
        <v>729.59999999999991</v>
      </c>
      <c r="Y3741" s="14">
        <f t="shared" si="1185"/>
        <v>0</v>
      </c>
      <c r="Z3741" s="14">
        <f t="shared" si="1186"/>
        <v>0</v>
      </c>
      <c r="AA3741" s="14">
        <f t="shared" si="1187"/>
        <v>0</v>
      </c>
      <c r="AB3741" s="14">
        <f t="shared" si="1189"/>
        <v>0</v>
      </c>
      <c r="AC3741" s="15">
        <f t="shared" si="1188"/>
        <v>729.6</v>
      </c>
      <c r="AD3741" s="48">
        <f>(ROUND(AC3741-AC3729,1)/AC3729)</f>
        <v>0.18058252427184465</v>
      </c>
      <c r="AE3741" s="113"/>
      <c r="AF3741" s="60"/>
    </row>
    <row r="3742" spans="1:32">
      <c r="A3742" s="99"/>
      <c r="B3742" s="93"/>
      <c r="C3742" s="21" t="s">
        <v>325</v>
      </c>
      <c r="D3742" s="12">
        <v>105</v>
      </c>
      <c r="E3742" s="12">
        <v>0</v>
      </c>
      <c r="F3742" s="12">
        <v>0</v>
      </c>
      <c r="G3742" s="12">
        <v>55</v>
      </c>
      <c r="H3742" s="12">
        <v>0</v>
      </c>
      <c r="I3742" s="13">
        <v>10</v>
      </c>
      <c r="J3742" s="13">
        <v>70</v>
      </c>
      <c r="K3742" s="13">
        <v>0</v>
      </c>
      <c r="L3742" s="13">
        <v>40</v>
      </c>
      <c r="M3742" s="13">
        <v>0</v>
      </c>
      <c r="N3742" s="14">
        <f>D3742*$D$16</f>
        <v>168</v>
      </c>
      <c r="O3742" s="14">
        <f>E3742*$E$16</f>
        <v>0</v>
      </c>
      <c r="P3742" s="14">
        <f>F3742*$F$16</f>
        <v>0</v>
      </c>
      <c r="Q3742" s="14">
        <f>G3742*$G$16</f>
        <v>88</v>
      </c>
      <c r="R3742" s="14">
        <f>H3742*$H$16</f>
        <v>0</v>
      </c>
      <c r="S3742" s="14">
        <f>(N3742/100)*(I3742*$I$16)+(N3742/100)*(J3742*$J$16)</f>
        <v>428.4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70.400000000000006</v>
      </c>
      <c r="W3742" s="14">
        <f>(R3742/100)*(K3742*$K$16)+(R3742/100)*(L3742*$L$16)</f>
        <v>0</v>
      </c>
      <c r="X3742" s="14">
        <f t="shared" si="1184"/>
        <v>596.4</v>
      </c>
      <c r="Y3742" s="14">
        <f t="shared" si="1185"/>
        <v>0</v>
      </c>
      <c r="Z3742" s="14">
        <f t="shared" si="1186"/>
        <v>0</v>
      </c>
      <c r="AA3742" s="14">
        <f t="shared" si="1187"/>
        <v>158.4</v>
      </c>
      <c r="AB3742" s="14">
        <f t="shared" si="1189"/>
        <v>0</v>
      </c>
      <c r="AC3742" s="15">
        <f t="shared" si="1188"/>
        <v>754.8</v>
      </c>
      <c r="AD3742" s="48">
        <f>(ROUND(AC3742-AC3729,1)/AC3729)</f>
        <v>0.22135922330097088</v>
      </c>
      <c r="AE3742" s="113"/>
      <c r="AF3742" s="60"/>
    </row>
    <row r="3743" spans="1:32">
      <c r="A3743" s="99"/>
      <c r="B3743" s="93"/>
      <c r="C3743" s="21" t="s">
        <v>326</v>
      </c>
      <c r="D3743" s="12">
        <v>105</v>
      </c>
      <c r="E3743" s="12">
        <v>0</v>
      </c>
      <c r="F3743" s="12">
        <v>0</v>
      </c>
      <c r="G3743" s="12">
        <v>55</v>
      </c>
      <c r="H3743" s="12">
        <v>0</v>
      </c>
      <c r="I3743" s="13">
        <v>45</v>
      </c>
      <c r="J3743" s="13">
        <v>40</v>
      </c>
      <c r="K3743" s="13">
        <v>0</v>
      </c>
      <c r="L3743" s="13">
        <v>40</v>
      </c>
      <c r="M3743" s="13">
        <v>0</v>
      </c>
      <c r="N3743" s="14">
        <f>D3743*$D$17</f>
        <v>168</v>
      </c>
      <c r="O3743" s="14">
        <f>E3743*$E$17</f>
        <v>0</v>
      </c>
      <c r="P3743" s="14">
        <f>F3743*$F$17</f>
        <v>0</v>
      </c>
      <c r="Q3743" s="14">
        <f>G3743*$G$17</f>
        <v>88</v>
      </c>
      <c r="R3743" s="14">
        <f>H3743*$H$17</f>
        <v>0</v>
      </c>
      <c r="S3743" s="14">
        <f>(N3743/100)*(I3743*$I$17)+(N3743/100)*(J3743*$J$17)</f>
        <v>331.79999999999995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70.400000000000006</v>
      </c>
      <c r="W3743" s="14">
        <f>(R3743/100)*(K3743*$K$17)+(R3743/100)*(L3743*$L$17)</f>
        <v>0</v>
      </c>
      <c r="X3743" s="14">
        <f t="shared" si="1184"/>
        <v>499.79999999999995</v>
      </c>
      <c r="Y3743" s="14">
        <f t="shared" si="1185"/>
        <v>0</v>
      </c>
      <c r="Z3743" s="14">
        <f t="shared" si="1186"/>
        <v>0</v>
      </c>
      <c r="AA3743" s="14">
        <f t="shared" si="1187"/>
        <v>158.4</v>
      </c>
      <c r="AB3743" s="14">
        <f t="shared" si="1189"/>
        <v>0</v>
      </c>
      <c r="AC3743" s="15">
        <f t="shared" si="1188"/>
        <v>658.2</v>
      </c>
      <c r="AD3743" s="48">
        <f>(ROUND(AC3743-AC3729,1)/AC3729)</f>
        <v>6.5048543689320393E-2</v>
      </c>
      <c r="AE3743" s="113" t="s">
        <v>799</v>
      </c>
      <c r="AF3743" s="60"/>
    </row>
    <row r="3744" spans="1:32">
      <c r="A3744" s="106" t="s">
        <v>0</v>
      </c>
      <c r="B3744" s="90" t="s">
        <v>165</v>
      </c>
      <c r="C3744" s="50" t="s">
        <v>242</v>
      </c>
      <c r="D3744" s="11">
        <v>103</v>
      </c>
      <c r="E3744" s="11">
        <v>0</v>
      </c>
      <c r="F3744" s="11">
        <v>0</v>
      </c>
      <c r="G3744" s="11">
        <v>0</v>
      </c>
      <c r="H3744" s="11">
        <v>0</v>
      </c>
      <c r="I3744" s="51">
        <v>60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206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412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ref="X3744:AB3746" si="1190">N3744+S3744</f>
        <v>618</v>
      </c>
      <c r="Y3744" s="52">
        <f t="shared" si="1190"/>
        <v>0</v>
      </c>
      <c r="Z3744" s="52">
        <f t="shared" si="1190"/>
        <v>0</v>
      </c>
      <c r="AA3744" s="52">
        <f t="shared" si="1190"/>
        <v>0</v>
      </c>
      <c r="AB3744" s="52">
        <f t="shared" si="1190"/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1">
        <v>24</v>
      </c>
      <c r="C3745" s="21" t="s">
        <v>324</v>
      </c>
      <c r="D3745" s="12">
        <v>103</v>
      </c>
      <c r="E3745" s="12">
        <v>0</v>
      </c>
      <c r="F3745" s="12">
        <v>0</v>
      </c>
      <c r="G3745" s="12">
        <v>0</v>
      </c>
      <c r="H3745" s="12">
        <v>0</v>
      </c>
      <c r="I3745" s="13">
        <v>75</v>
      </c>
      <c r="J3745" s="13">
        <v>58</v>
      </c>
      <c r="K3745" s="13">
        <v>0</v>
      </c>
      <c r="L3745" s="13">
        <v>0</v>
      </c>
      <c r="M3745" s="13">
        <v>0</v>
      </c>
      <c r="N3745" s="14">
        <f>D3745*$D$4</f>
        <v>164.8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547.96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si="1190"/>
        <v>712.76</v>
      </c>
      <c r="Y3745" s="14">
        <f t="shared" si="1190"/>
        <v>0</v>
      </c>
      <c r="Z3745" s="14">
        <f t="shared" si="1190"/>
        <v>0</v>
      </c>
      <c r="AA3745" s="14">
        <f t="shared" si="1190"/>
        <v>0</v>
      </c>
      <c r="AB3745" s="14">
        <f t="shared" si="1190"/>
        <v>0</v>
      </c>
      <c r="AC3745" s="15">
        <f>ROUND(X3745+Y3745+Z3745+AA3745+AB3745,1)</f>
        <v>712.8</v>
      </c>
      <c r="AD3745" s="48">
        <f>(ROUND(AC3745-AC3744,1)/AC3744)</f>
        <v>0.15339805825242717</v>
      </c>
      <c r="AE3745" s="113"/>
      <c r="AF3745" s="60"/>
    </row>
    <row r="3746" spans="1:32">
      <c r="A3746" s="99" t="s">
        <v>801</v>
      </c>
      <c r="B3746" s="91">
        <v>16</v>
      </c>
      <c r="C3746" s="21" t="s">
        <v>834</v>
      </c>
      <c r="D3746" s="12">
        <v>103</v>
      </c>
      <c r="E3746" s="12">
        <v>0</v>
      </c>
      <c r="F3746" s="12">
        <v>0</v>
      </c>
      <c r="G3746" s="12">
        <v>0</v>
      </c>
      <c r="H3746" s="12">
        <v>0</v>
      </c>
      <c r="I3746" s="13">
        <v>60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206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370.8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0"/>
        <v>576.79999999999995</v>
      </c>
      <c r="Y3746" s="14">
        <f t="shared" si="1190"/>
        <v>0</v>
      </c>
      <c r="Z3746" s="14">
        <f t="shared" si="1190"/>
        <v>0</v>
      </c>
      <c r="AA3746" s="14">
        <f t="shared" si="1190"/>
        <v>0</v>
      </c>
      <c r="AB3746" s="14">
        <f t="shared" si="1190"/>
        <v>0</v>
      </c>
      <c r="AC3746" s="15">
        <f t="shared" ref="AC3746:AC3758" si="1191">ROUND(X3746+Y3746+Z3746+AA3746+AB3746,1)</f>
        <v>576.79999999999995</v>
      </c>
      <c r="AD3746" s="48">
        <f>(ROUND(AC3746-AC3744,1)/AC3744)</f>
        <v>-6.6666666666666666E-2</v>
      </c>
      <c r="AE3746" s="113"/>
      <c r="AF3746" s="60"/>
    </row>
    <row r="3747" spans="1:32">
      <c r="A3747" s="99" t="s">
        <v>802</v>
      </c>
      <c r="B3747" s="91">
        <v>0</v>
      </c>
      <c r="C3747" s="21" t="s">
        <v>337</v>
      </c>
      <c r="D3747" s="12">
        <v>103</v>
      </c>
      <c r="E3747" s="12">
        <v>0</v>
      </c>
      <c r="F3747" s="12">
        <v>0</v>
      </c>
      <c r="G3747" s="12">
        <v>0</v>
      </c>
      <c r="H3747" s="12">
        <v>0</v>
      </c>
      <c r="I3747" s="13">
        <v>60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206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370.8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ref="X3747:X3759" si="1192">N3747+S3747</f>
        <v>576.79999999999995</v>
      </c>
      <c r="Y3747" s="14">
        <f t="shared" ref="Y3747:Y3759" si="1193">O3747+T3747</f>
        <v>0</v>
      </c>
      <c r="Z3747" s="14">
        <f t="shared" ref="Z3747:Z3759" si="1194">P3747+U3747</f>
        <v>0</v>
      </c>
      <c r="AA3747" s="14">
        <f t="shared" ref="AA3747:AA3759" si="1195">Q3747+V3747</f>
        <v>0</v>
      </c>
      <c r="AB3747" s="14">
        <f t="shared" ref="AB3747:AB3758" si="1196">R3747+W3747</f>
        <v>0</v>
      </c>
      <c r="AC3747" s="15">
        <f t="shared" si="1191"/>
        <v>576.79999999999995</v>
      </c>
      <c r="AD3747" s="48">
        <f>(ROUND(AC3747-AC3744,1)/AC3744)</f>
        <v>-6.6666666666666666E-2</v>
      </c>
      <c r="AE3747" s="113"/>
      <c r="AF3747" s="60"/>
    </row>
    <row r="3748" spans="1:32">
      <c r="A3748" s="99" t="s">
        <v>803</v>
      </c>
      <c r="B3748" s="91">
        <v>0</v>
      </c>
      <c r="C3748" s="21" t="s">
        <v>338</v>
      </c>
      <c r="D3748" s="12">
        <v>103</v>
      </c>
      <c r="E3748" s="12">
        <v>0</v>
      </c>
      <c r="F3748" s="12">
        <v>0</v>
      </c>
      <c r="G3748" s="12">
        <v>0</v>
      </c>
      <c r="H3748" s="12">
        <v>0</v>
      </c>
      <c r="I3748" s="13">
        <v>60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206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370.8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2"/>
        <v>576.79999999999995</v>
      </c>
      <c r="Y3748" s="14">
        <f t="shared" si="1193"/>
        <v>0</v>
      </c>
      <c r="Z3748" s="14">
        <f t="shared" si="1194"/>
        <v>0</v>
      </c>
      <c r="AA3748" s="14">
        <f t="shared" si="1195"/>
        <v>0</v>
      </c>
      <c r="AB3748" s="14">
        <f t="shared" si="1196"/>
        <v>0</v>
      </c>
      <c r="AC3748" s="15">
        <f t="shared" si="1191"/>
        <v>576.79999999999995</v>
      </c>
      <c r="AD3748" s="48">
        <f>(ROUND(AC3748-AC3744,1)/AC3744)</f>
        <v>-6.6666666666666666E-2</v>
      </c>
      <c r="AE3748" s="113"/>
      <c r="AF3748" s="60"/>
    </row>
    <row r="3749" spans="1:32">
      <c r="A3749" s="99" t="s">
        <v>653</v>
      </c>
      <c r="B3749" s="91"/>
      <c r="C3749" s="21" t="s">
        <v>339</v>
      </c>
      <c r="D3749" s="12">
        <v>103</v>
      </c>
      <c r="E3749" s="12">
        <v>0</v>
      </c>
      <c r="F3749" s="12">
        <v>0</v>
      </c>
      <c r="G3749" s="12">
        <v>0</v>
      </c>
      <c r="H3749" s="12">
        <v>0</v>
      </c>
      <c r="I3749" s="13">
        <v>60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206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370.8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2"/>
        <v>576.79999999999995</v>
      </c>
      <c r="Y3749" s="14">
        <f t="shared" si="1193"/>
        <v>0</v>
      </c>
      <c r="Z3749" s="14">
        <f t="shared" si="1194"/>
        <v>0</v>
      </c>
      <c r="AA3749" s="14">
        <f t="shared" si="1195"/>
        <v>0</v>
      </c>
      <c r="AB3749" s="14">
        <f t="shared" si="1196"/>
        <v>0</v>
      </c>
      <c r="AC3749" s="15">
        <f t="shared" si="1191"/>
        <v>576.79999999999995</v>
      </c>
      <c r="AD3749" s="48">
        <f>(ROUND(AC3749-AC3744,1)/AC3744)</f>
        <v>-6.6666666666666666E-2</v>
      </c>
      <c r="AE3749" s="113"/>
      <c r="AF3749" s="60"/>
    </row>
    <row r="3750" spans="1:32">
      <c r="A3750" s="99" t="s">
        <v>594</v>
      </c>
      <c r="B3750" s="91"/>
      <c r="C3750" s="21" t="s">
        <v>1</v>
      </c>
      <c r="D3750" s="12">
        <v>51</v>
      </c>
      <c r="E3750" s="12">
        <v>115</v>
      </c>
      <c r="F3750" s="12">
        <v>0</v>
      </c>
      <c r="G3750" s="12">
        <v>0</v>
      </c>
      <c r="H3750" s="12">
        <v>0</v>
      </c>
      <c r="I3750" s="13">
        <v>60</v>
      </c>
      <c r="J3750" s="13">
        <v>40</v>
      </c>
      <c r="K3750" s="13">
        <v>105</v>
      </c>
      <c r="L3750" s="13">
        <v>0</v>
      </c>
      <c r="M3750" s="13">
        <v>0</v>
      </c>
      <c r="N3750" s="14">
        <f>D3750*$D$9</f>
        <v>66.3</v>
      </c>
      <c r="O3750" s="14">
        <f>E3750*$E$9</f>
        <v>172.5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132.59999999999997</v>
      </c>
      <c r="T3750" s="14">
        <f>(O3750/100)*(K3750*$K$9)</f>
        <v>362.25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2"/>
        <v>198.89999999999998</v>
      </c>
      <c r="Y3750" s="14">
        <f t="shared" si="1193"/>
        <v>534.75</v>
      </c>
      <c r="Z3750" s="14">
        <f t="shared" si="1194"/>
        <v>0</v>
      </c>
      <c r="AA3750" s="14">
        <f t="shared" si="1195"/>
        <v>0</v>
      </c>
      <c r="AB3750" s="14">
        <f t="shared" si="1196"/>
        <v>0</v>
      </c>
      <c r="AC3750" s="15">
        <f t="shared" si="1191"/>
        <v>733.7</v>
      </c>
      <c r="AD3750" s="48">
        <f>(ROUND(AC3750-AC3744,1)/AC3744)</f>
        <v>0.1872168284789644</v>
      </c>
      <c r="AE3750" s="113"/>
      <c r="AF3750" s="60"/>
    </row>
    <row r="3751" spans="1:32">
      <c r="A3751" s="99" t="s">
        <v>829</v>
      </c>
      <c r="B3751" s="91"/>
      <c r="C3751" s="21" t="s">
        <v>2</v>
      </c>
      <c r="D3751" s="12">
        <v>51</v>
      </c>
      <c r="E3751" s="12">
        <v>0</v>
      </c>
      <c r="F3751" s="12">
        <v>115</v>
      </c>
      <c r="G3751" s="12">
        <v>0</v>
      </c>
      <c r="H3751" s="12">
        <v>0</v>
      </c>
      <c r="I3751" s="13">
        <v>60</v>
      </c>
      <c r="J3751" s="13">
        <v>40</v>
      </c>
      <c r="K3751" s="13">
        <v>52.5</v>
      </c>
      <c r="L3751" s="13">
        <v>52.5</v>
      </c>
      <c r="M3751" s="13">
        <v>0</v>
      </c>
      <c r="N3751" s="14">
        <f>D3751*$D$10</f>
        <v>66.3</v>
      </c>
      <c r="O3751" s="14">
        <f>E3751*$E$10</f>
        <v>0</v>
      </c>
      <c r="P3751" s="14">
        <f>F3751*$F$10</f>
        <v>172.5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132.59999999999997</v>
      </c>
      <c r="T3751" s="14">
        <f>(O3751/100)*(K3751*$J$10)</f>
        <v>0</v>
      </c>
      <c r="U3751" s="14">
        <f>(P3751/100)*(K3751*$K$10)+(P3751/100)*(L3751*$L$10)</f>
        <v>362.25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2"/>
        <v>198.89999999999998</v>
      </c>
      <c r="Y3751" s="14">
        <f t="shared" si="1193"/>
        <v>0</v>
      </c>
      <c r="Z3751" s="14">
        <f t="shared" si="1194"/>
        <v>534.75</v>
      </c>
      <c r="AA3751" s="14">
        <f t="shared" si="1195"/>
        <v>0</v>
      </c>
      <c r="AB3751" s="14">
        <f t="shared" si="1196"/>
        <v>0</v>
      </c>
      <c r="AC3751" s="15">
        <f t="shared" si="1191"/>
        <v>733.7</v>
      </c>
      <c r="AD3751" s="48">
        <f>(ROUND(AC3751-AC3744,1)/AC3744)</f>
        <v>0.1872168284789644</v>
      </c>
      <c r="AE3751" s="113"/>
      <c r="AF3751" s="60"/>
    </row>
    <row r="3752" spans="1:32">
      <c r="A3752" s="99" t="s">
        <v>830</v>
      </c>
      <c r="B3752" s="91"/>
      <c r="C3752" s="21" t="s">
        <v>3</v>
      </c>
      <c r="D3752" s="12">
        <v>51</v>
      </c>
      <c r="E3752" s="12">
        <v>0</v>
      </c>
      <c r="F3752" s="12">
        <v>0</v>
      </c>
      <c r="G3752" s="12">
        <v>115</v>
      </c>
      <c r="H3752" s="12">
        <v>0</v>
      </c>
      <c r="I3752" s="13">
        <v>60</v>
      </c>
      <c r="J3752" s="13">
        <v>40</v>
      </c>
      <c r="K3752" s="13">
        <v>0</v>
      </c>
      <c r="L3752" s="13">
        <v>105</v>
      </c>
      <c r="M3752" s="13">
        <v>0</v>
      </c>
      <c r="N3752" s="14">
        <f>D3752*$D$11</f>
        <v>66.3</v>
      </c>
      <c r="O3752" s="14">
        <f>E3752*$E$11</f>
        <v>0</v>
      </c>
      <c r="P3752" s="14">
        <f>F3752*$F$11</f>
        <v>0</v>
      </c>
      <c r="Q3752" s="14">
        <f>G3752*$G$11</f>
        <v>172.5</v>
      </c>
      <c r="R3752" s="14">
        <f>H3752*$H$11</f>
        <v>0</v>
      </c>
      <c r="S3752" s="14">
        <f>(N3752/100)*(I3752*$I$11)+(N3752/100)*(J3752*$J$11)</f>
        <v>132.59999999999997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362.25</v>
      </c>
      <c r="W3752" s="14">
        <f>(R3752/100)*(K3752*$K$11)+(R3752/100)*(L3752*$L$11)</f>
        <v>0</v>
      </c>
      <c r="X3752" s="14">
        <f t="shared" si="1192"/>
        <v>198.89999999999998</v>
      </c>
      <c r="Y3752" s="14">
        <f t="shared" si="1193"/>
        <v>0</v>
      </c>
      <c r="Z3752" s="14">
        <f t="shared" si="1194"/>
        <v>0</v>
      </c>
      <c r="AA3752" s="14">
        <f t="shared" si="1195"/>
        <v>534.75</v>
      </c>
      <c r="AB3752" s="14">
        <f t="shared" si="1196"/>
        <v>0</v>
      </c>
      <c r="AC3752" s="15">
        <f t="shared" si="1191"/>
        <v>733.7</v>
      </c>
      <c r="AD3752" s="48">
        <f>(ROUND(AC3752-AC3744,1)/AC3744)</f>
        <v>0.1872168284789644</v>
      </c>
      <c r="AE3752" s="113"/>
      <c r="AF3752" s="60"/>
    </row>
    <row r="3753" spans="1:32">
      <c r="A3753" s="99" t="s">
        <v>831</v>
      </c>
      <c r="B3753" s="91"/>
      <c r="C3753" s="21" t="s">
        <v>4</v>
      </c>
      <c r="D3753" s="12">
        <v>51</v>
      </c>
      <c r="E3753" s="12">
        <v>0</v>
      </c>
      <c r="F3753" s="12">
        <v>0</v>
      </c>
      <c r="G3753" s="12">
        <v>0</v>
      </c>
      <c r="H3753" s="12">
        <v>115</v>
      </c>
      <c r="I3753" s="13">
        <v>60</v>
      </c>
      <c r="J3753" s="13">
        <v>40</v>
      </c>
      <c r="K3753" s="13">
        <v>52.5</v>
      </c>
      <c r="L3753" s="13">
        <v>52.5</v>
      </c>
      <c r="M3753" s="13">
        <v>0</v>
      </c>
      <c r="N3753" s="14">
        <f>D3753*$D$12</f>
        <v>66.3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172.5</v>
      </c>
      <c r="S3753" s="14">
        <f>(N3753/100)*(I3753*$I$12)+(N3753/100)*(J3753*$J$12)</f>
        <v>132.59999999999997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362.25</v>
      </c>
      <c r="X3753" s="14">
        <f t="shared" si="1192"/>
        <v>198.89999999999998</v>
      </c>
      <c r="Y3753" s="14">
        <f t="shared" si="1193"/>
        <v>0</v>
      </c>
      <c r="Z3753" s="14">
        <f t="shared" si="1194"/>
        <v>0</v>
      </c>
      <c r="AA3753" s="14">
        <f t="shared" si="1195"/>
        <v>0</v>
      </c>
      <c r="AB3753" s="14">
        <f t="shared" si="1196"/>
        <v>534.75</v>
      </c>
      <c r="AC3753" s="15">
        <f t="shared" si="1191"/>
        <v>733.7</v>
      </c>
      <c r="AD3753" s="48">
        <f>(ROUND(AC3753-AC3744,1)/AC3744)</f>
        <v>0.1872168284789644</v>
      </c>
      <c r="AE3753" s="113"/>
      <c r="AF3753" s="60"/>
    </row>
    <row r="3754" spans="1:32">
      <c r="A3754" s="99" t="s">
        <v>832</v>
      </c>
      <c r="B3754" s="91"/>
      <c r="C3754" s="21" t="s">
        <v>327</v>
      </c>
      <c r="D3754" s="12">
        <v>103</v>
      </c>
      <c r="E3754" s="12">
        <v>0</v>
      </c>
      <c r="F3754" s="12">
        <v>0</v>
      </c>
      <c r="G3754" s="12">
        <v>0</v>
      </c>
      <c r="H3754" s="12">
        <v>0</v>
      </c>
      <c r="I3754" s="13">
        <v>60</v>
      </c>
      <c r="J3754" s="13">
        <v>40</v>
      </c>
      <c r="K3754" s="13">
        <v>0</v>
      </c>
      <c r="L3754" s="13">
        <v>0</v>
      </c>
      <c r="M3754" s="13">
        <v>80</v>
      </c>
      <c r="N3754" s="14">
        <f>D3754*$D$13</f>
        <v>154.5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556.20000000000005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710.7</v>
      </c>
      <c r="Y3754" s="14">
        <f t="shared" si="1193"/>
        <v>0</v>
      </c>
      <c r="Z3754" s="14">
        <f t="shared" si="1194"/>
        <v>0</v>
      </c>
      <c r="AA3754" s="14">
        <f t="shared" si="1195"/>
        <v>0</v>
      </c>
      <c r="AB3754" s="14">
        <f t="shared" si="1196"/>
        <v>0</v>
      </c>
      <c r="AC3754" s="15">
        <f t="shared" si="1191"/>
        <v>710.7</v>
      </c>
      <c r="AD3754" s="48">
        <f>(ROUND(AC3754-AC3744,1)/AC3744)</f>
        <v>0.15</v>
      </c>
      <c r="AE3754" s="113"/>
      <c r="AF3754" s="60"/>
    </row>
    <row r="3755" spans="1:32">
      <c r="A3755" s="99" t="s">
        <v>833</v>
      </c>
      <c r="B3755" s="91"/>
      <c r="C3755" s="21" t="s">
        <v>328</v>
      </c>
      <c r="D3755" s="12">
        <v>115</v>
      </c>
      <c r="E3755" s="12">
        <v>0</v>
      </c>
      <c r="F3755" s="12">
        <v>0</v>
      </c>
      <c r="G3755" s="12">
        <v>0</v>
      </c>
      <c r="H3755" s="12">
        <v>0</v>
      </c>
      <c r="I3755" s="13">
        <v>60</v>
      </c>
      <c r="J3755" s="13">
        <v>40</v>
      </c>
      <c r="K3755" s="13">
        <v>58</v>
      </c>
      <c r="L3755" s="13">
        <v>0</v>
      </c>
      <c r="M3755" s="13">
        <v>0</v>
      </c>
      <c r="N3755" s="14">
        <f>D3755*$D$14</f>
        <v>172.5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545.1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2"/>
        <v>717.6</v>
      </c>
      <c r="Y3755" s="14">
        <f t="shared" si="1193"/>
        <v>0</v>
      </c>
      <c r="Z3755" s="14">
        <f t="shared" si="1194"/>
        <v>0</v>
      </c>
      <c r="AA3755" s="14">
        <f t="shared" si="1195"/>
        <v>0</v>
      </c>
      <c r="AB3755" s="14">
        <f t="shared" si="1196"/>
        <v>0</v>
      </c>
      <c r="AC3755" s="15">
        <f t="shared" si="1191"/>
        <v>717.6</v>
      </c>
      <c r="AD3755" s="48">
        <f>(ROUND(AC3755-AC3744,1)/AC3744)</f>
        <v>0.16116504854368932</v>
      </c>
      <c r="AE3755" s="113"/>
      <c r="AF3755" s="60"/>
    </row>
    <row r="3756" spans="1:32">
      <c r="A3756" s="99"/>
      <c r="B3756" s="91"/>
      <c r="C3756" s="21" t="s">
        <v>329</v>
      </c>
      <c r="D3756" s="12">
        <v>115</v>
      </c>
      <c r="E3756" s="12">
        <v>0</v>
      </c>
      <c r="F3756" s="12">
        <v>0</v>
      </c>
      <c r="G3756" s="12">
        <v>0</v>
      </c>
      <c r="H3756" s="12">
        <v>0</v>
      </c>
      <c r="I3756" s="13">
        <v>60</v>
      </c>
      <c r="J3756" s="13">
        <v>40</v>
      </c>
      <c r="K3756" s="13">
        <v>0</v>
      </c>
      <c r="L3756" s="13">
        <v>58</v>
      </c>
      <c r="M3756" s="13">
        <v>0</v>
      </c>
      <c r="N3756" s="14">
        <f>D3756*$D$15</f>
        <v>172.5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545.1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2"/>
        <v>717.6</v>
      </c>
      <c r="Y3756" s="14">
        <f t="shared" si="1193"/>
        <v>0</v>
      </c>
      <c r="Z3756" s="14">
        <f t="shared" si="1194"/>
        <v>0</v>
      </c>
      <c r="AA3756" s="14">
        <f t="shared" si="1195"/>
        <v>0</v>
      </c>
      <c r="AB3756" s="14">
        <f t="shared" si="1196"/>
        <v>0</v>
      </c>
      <c r="AC3756" s="15">
        <f t="shared" si="1191"/>
        <v>717.6</v>
      </c>
      <c r="AD3756" s="48">
        <f>(ROUND(AC3756-AC3744,1)/AC3744)</f>
        <v>0.16116504854368932</v>
      </c>
      <c r="AE3756" s="113"/>
      <c r="AF3756" s="60"/>
    </row>
    <row r="3757" spans="1:32">
      <c r="A3757" s="99"/>
      <c r="B3757" s="91"/>
      <c r="C3757" s="21" t="s">
        <v>325</v>
      </c>
      <c r="D3757" s="12">
        <v>103</v>
      </c>
      <c r="E3757" s="12">
        <v>0</v>
      </c>
      <c r="F3757" s="12">
        <v>0</v>
      </c>
      <c r="G3757" s="12">
        <v>0</v>
      </c>
      <c r="H3757" s="12">
        <v>0</v>
      </c>
      <c r="I3757" s="13">
        <v>60</v>
      </c>
      <c r="J3757" s="13">
        <v>72</v>
      </c>
      <c r="K3757" s="13">
        <v>0</v>
      </c>
      <c r="L3757" s="13">
        <v>0</v>
      </c>
      <c r="M3757" s="13">
        <v>0</v>
      </c>
      <c r="N3757" s="14">
        <f>D3757*$D$16</f>
        <v>164.8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514.17600000000004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2"/>
        <v>678.97600000000011</v>
      </c>
      <c r="Y3757" s="14">
        <f t="shared" si="1193"/>
        <v>0</v>
      </c>
      <c r="Z3757" s="14">
        <f t="shared" si="1194"/>
        <v>0</v>
      </c>
      <c r="AA3757" s="14">
        <f t="shared" si="1195"/>
        <v>0</v>
      </c>
      <c r="AB3757" s="14">
        <f t="shared" si="1196"/>
        <v>0</v>
      </c>
      <c r="AC3757" s="15">
        <f t="shared" si="1191"/>
        <v>679</v>
      </c>
      <c r="AD3757" s="48">
        <f>(ROUND(AC3757-AC3744,1)/AC3744)</f>
        <v>9.8705501618122971E-2</v>
      </c>
      <c r="AE3757" s="113"/>
      <c r="AF3757" s="60"/>
    </row>
    <row r="3758" spans="1:32">
      <c r="A3758" s="99"/>
      <c r="B3758" s="91"/>
      <c r="C3758" s="21" t="s">
        <v>326</v>
      </c>
      <c r="D3758" s="12">
        <v>103</v>
      </c>
      <c r="E3758" s="12">
        <v>0</v>
      </c>
      <c r="F3758" s="12">
        <v>0</v>
      </c>
      <c r="G3758" s="12">
        <v>0</v>
      </c>
      <c r="H3758" s="12">
        <v>0</v>
      </c>
      <c r="I3758" s="13">
        <v>90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164.8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585.04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2"/>
        <v>749.83999999999992</v>
      </c>
      <c r="Y3758" s="14">
        <f t="shared" si="1193"/>
        <v>0</v>
      </c>
      <c r="Z3758" s="14">
        <f t="shared" si="1194"/>
        <v>0</v>
      </c>
      <c r="AA3758" s="14">
        <f t="shared" si="1195"/>
        <v>0</v>
      </c>
      <c r="AB3758" s="14">
        <f t="shared" si="1196"/>
        <v>0</v>
      </c>
      <c r="AC3758" s="15">
        <f t="shared" si="1191"/>
        <v>749.8</v>
      </c>
      <c r="AD3758" s="48">
        <f>(ROUND(AC3758-AC3744,1)/AC3744)</f>
        <v>0.2132686084142395</v>
      </c>
      <c r="AE3758" s="113" t="s">
        <v>799</v>
      </c>
      <c r="AF3758" s="60"/>
    </row>
    <row r="3759" spans="1:32">
      <c r="A3759" s="106" t="s">
        <v>0</v>
      </c>
      <c r="B3759" s="92" t="s">
        <v>171</v>
      </c>
      <c r="C3759" s="50" t="s">
        <v>242</v>
      </c>
      <c r="D3759" s="11">
        <v>90</v>
      </c>
      <c r="E3759" s="11">
        <v>0</v>
      </c>
      <c r="F3759" s="11">
        <v>50</v>
      </c>
      <c r="G3759" s="11">
        <v>0</v>
      </c>
      <c r="H3759" s="11">
        <v>0</v>
      </c>
      <c r="I3759" s="51">
        <v>30</v>
      </c>
      <c r="J3759" s="51">
        <v>30</v>
      </c>
      <c r="K3759" s="51">
        <v>30</v>
      </c>
      <c r="L3759" s="51">
        <v>30</v>
      </c>
      <c r="M3759" s="51">
        <v>0</v>
      </c>
      <c r="N3759" s="52">
        <f>D3759*$D$3</f>
        <v>180</v>
      </c>
      <c r="O3759" s="52">
        <f>E3759*$E$3</f>
        <v>0</v>
      </c>
      <c r="P3759" s="52">
        <f>F3759*$F$3</f>
        <v>100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216</v>
      </c>
      <c r="T3759" s="52">
        <f>(O3759/100)*(K3759*$K$3)</f>
        <v>0</v>
      </c>
      <c r="U3759" s="52">
        <f>(P3759/100)*(K3759*$K$3)+(P3759/100)*(L3759*$L$3)</f>
        <v>120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si="1192"/>
        <v>396</v>
      </c>
      <c r="Y3759" s="52">
        <f t="shared" si="1193"/>
        <v>0</v>
      </c>
      <c r="Z3759" s="52">
        <f t="shared" si="1194"/>
        <v>220</v>
      </c>
      <c r="AA3759" s="52">
        <f t="shared" si="1195"/>
        <v>0</v>
      </c>
      <c r="AB3759" s="52">
        <f>R3759+W3759</f>
        <v>0</v>
      </c>
      <c r="AC3759" s="53">
        <f>ROUND(X3759+Y3759+Z3759+AA3759+AB3759,1)</f>
        <v>616</v>
      </c>
      <c r="AD3759" s="58"/>
      <c r="AE3759" s="113"/>
      <c r="AF3759" s="60"/>
    </row>
    <row r="3760" spans="1:32">
      <c r="A3760" s="99" t="s">
        <v>800</v>
      </c>
      <c r="B3760" s="93">
        <v>18</v>
      </c>
      <c r="C3760" s="21" t="s">
        <v>324</v>
      </c>
      <c r="D3760" s="12">
        <v>90</v>
      </c>
      <c r="E3760" s="12">
        <v>0</v>
      </c>
      <c r="F3760" s="12">
        <v>50</v>
      </c>
      <c r="G3760" s="12">
        <v>0</v>
      </c>
      <c r="H3760" s="12">
        <v>0</v>
      </c>
      <c r="I3760" s="13">
        <v>60</v>
      </c>
      <c r="J3760" s="13">
        <v>60</v>
      </c>
      <c r="K3760" s="13">
        <v>30</v>
      </c>
      <c r="L3760" s="13">
        <v>30</v>
      </c>
      <c r="M3760" s="13">
        <v>0</v>
      </c>
      <c r="N3760" s="14">
        <f>D3760*$D$4</f>
        <v>144</v>
      </c>
      <c r="O3760" s="14">
        <f>E3760*$E$4</f>
        <v>0</v>
      </c>
      <c r="P3760" s="14">
        <f>F3760*$F$4</f>
        <v>80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432</v>
      </c>
      <c r="T3760" s="14">
        <f>(O3760/100)*(K3760*$K$4)</f>
        <v>0</v>
      </c>
      <c r="U3760" s="14">
        <f>(P3760/100)*(K3760*$K$4)+(P3760/100)*(L3760*$L$4)</f>
        <v>96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ref="X3760:X3773" si="1197">N3760+S3760</f>
        <v>576</v>
      </c>
      <c r="Y3760" s="14">
        <f t="shared" ref="Y3760:Y3773" si="1198">O3760+T3760</f>
        <v>0</v>
      </c>
      <c r="Z3760" s="14">
        <f t="shared" ref="Z3760:Z3773" si="1199">P3760+U3760</f>
        <v>176</v>
      </c>
      <c r="AA3760" s="14">
        <f t="shared" ref="AA3760:AA3773" si="1200">Q3760+V3760</f>
        <v>0</v>
      </c>
      <c r="AB3760" s="14">
        <f>R3760+W3760</f>
        <v>0</v>
      </c>
      <c r="AC3760" s="15">
        <f>ROUND(X3760+Y3760+Z3760+AA3760+AB3760,1)</f>
        <v>752</v>
      </c>
      <c r="AD3760" s="48">
        <f>(ROUND(AC3760-AC3759,1)/AC3759)</f>
        <v>0.22077922077922077</v>
      </c>
      <c r="AE3760" s="113"/>
      <c r="AF3760" s="60"/>
    </row>
    <row r="3761" spans="1:32">
      <c r="A3761" s="99" t="s">
        <v>801</v>
      </c>
      <c r="B3761" s="93">
        <v>18</v>
      </c>
      <c r="C3761" s="21" t="s">
        <v>834</v>
      </c>
      <c r="D3761" s="12">
        <v>90</v>
      </c>
      <c r="E3761" s="12">
        <v>0</v>
      </c>
      <c r="F3761" s="12">
        <v>50</v>
      </c>
      <c r="G3761" s="12">
        <v>0</v>
      </c>
      <c r="H3761" s="12">
        <v>0</v>
      </c>
      <c r="I3761" s="13">
        <v>30</v>
      </c>
      <c r="J3761" s="13">
        <v>30</v>
      </c>
      <c r="K3761" s="13">
        <v>30</v>
      </c>
      <c r="L3761" s="13">
        <v>30</v>
      </c>
      <c r="M3761" s="13">
        <v>0</v>
      </c>
      <c r="N3761" s="14">
        <f>D3761*$D$5</f>
        <v>180</v>
      </c>
      <c r="O3761" s="14">
        <f>E3761*$E$5</f>
        <v>0</v>
      </c>
      <c r="P3761" s="14">
        <f>F3761*$F$5</f>
        <v>100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194.4</v>
      </c>
      <c r="T3761" s="14">
        <f>(O3761/100)*(K3761*$K$5)</f>
        <v>0</v>
      </c>
      <c r="U3761" s="14">
        <f>(P3761/100)*(K3761*$K$5)+(P3761/100)*(L3761*$L$5)</f>
        <v>108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7"/>
        <v>374.4</v>
      </c>
      <c r="Y3761" s="14">
        <f t="shared" si="1198"/>
        <v>0</v>
      </c>
      <c r="Z3761" s="14">
        <f t="shared" si="1199"/>
        <v>208</v>
      </c>
      <c r="AA3761" s="14">
        <f t="shared" si="1200"/>
        <v>0</v>
      </c>
      <c r="AB3761" s="14">
        <f>R3761+W3761</f>
        <v>0</v>
      </c>
      <c r="AC3761" s="15">
        <f t="shared" ref="AC3761:AC3773" si="1201">ROUND(X3761+Y3761+Z3761+AA3761+AB3761,1)</f>
        <v>582.4</v>
      </c>
      <c r="AD3761" s="48">
        <f>(ROUND(AC3761-AC3759,1)/AC3759)</f>
        <v>-5.454545454545455E-2</v>
      </c>
      <c r="AE3761" s="113"/>
      <c r="AF3761" s="60"/>
    </row>
    <row r="3762" spans="1:32">
      <c r="A3762" s="99" t="s">
        <v>802</v>
      </c>
      <c r="B3762" s="93">
        <v>0</v>
      </c>
      <c r="C3762" s="21" t="s">
        <v>337</v>
      </c>
      <c r="D3762" s="12">
        <v>90</v>
      </c>
      <c r="E3762" s="12">
        <v>0</v>
      </c>
      <c r="F3762" s="12">
        <v>50</v>
      </c>
      <c r="G3762" s="12">
        <v>0</v>
      </c>
      <c r="H3762" s="12">
        <v>0</v>
      </c>
      <c r="I3762" s="13">
        <v>30</v>
      </c>
      <c r="J3762" s="13">
        <v>30</v>
      </c>
      <c r="K3762" s="13">
        <v>30</v>
      </c>
      <c r="L3762" s="13">
        <v>30</v>
      </c>
      <c r="M3762" s="13">
        <v>0</v>
      </c>
      <c r="N3762" s="14">
        <f>D3762*$D$6</f>
        <v>180</v>
      </c>
      <c r="O3762" s="14">
        <f>E3762*$E$6</f>
        <v>0</v>
      </c>
      <c r="P3762" s="14">
        <f>F3762*$F$6</f>
        <v>100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194.4</v>
      </c>
      <c r="T3762" s="14">
        <f>(O3762/100)*(K3762*$K$6)</f>
        <v>0</v>
      </c>
      <c r="U3762" s="14">
        <f>(P3762/100)*(K3762*$K$6)+(P3762/100)*(L3762*$L$6)</f>
        <v>108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si="1197"/>
        <v>374.4</v>
      </c>
      <c r="Y3762" s="14">
        <f t="shared" si="1198"/>
        <v>0</v>
      </c>
      <c r="Z3762" s="14">
        <f t="shared" si="1199"/>
        <v>208</v>
      </c>
      <c r="AA3762" s="14">
        <f t="shared" si="1200"/>
        <v>0</v>
      </c>
      <c r="AB3762" s="14">
        <f t="shared" ref="AB3762:AB3773" si="1202">R3762+W3762</f>
        <v>0</v>
      </c>
      <c r="AC3762" s="15">
        <f t="shared" si="1201"/>
        <v>582.4</v>
      </c>
      <c r="AD3762" s="48">
        <f>(ROUND(AC3762-AC3759,1)/AC3759)</f>
        <v>-5.454545454545455E-2</v>
      </c>
      <c r="AE3762" s="113"/>
      <c r="AF3762" s="60"/>
    </row>
    <row r="3763" spans="1:32">
      <c r="A3763" s="99" t="s">
        <v>803</v>
      </c>
      <c r="B3763" s="93">
        <v>0</v>
      </c>
      <c r="C3763" s="21" t="s">
        <v>338</v>
      </c>
      <c r="D3763" s="12">
        <v>90</v>
      </c>
      <c r="E3763" s="12">
        <v>0</v>
      </c>
      <c r="F3763" s="12">
        <v>50</v>
      </c>
      <c r="G3763" s="12">
        <v>0</v>
      </c>
      <c r="H3763" s="12">
        <v>0</v>
      </c>
      <c r="I3763" s="13">
        <v>30</v>
      </c>
      <c r="J3763" s="13">
        <v>30</v>
      </c>
      <c r="K3763" s="13">
        <v>30</v>
      </c>
      <c r="L3763" s="13">
        <v>30</v>
      </c>
      <c r="M3763" s="13">
        <v>0</v>
      </c>
      <c r="N3763" s="14">
        <f>D3763*$D$7</f>
        <v>180</v>
      </c>
      <c r="O3763" s="14">
        <f>E3763*$E$7</f>
        <v>0</v>
      </c>
      <c r="P3763" s="14">
        <f>F3763*$F$7</f>
        <v>100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194.4</v>
      </c>
      <c r="T3763" s="14">
        <f>(O3763/100)*(K3763*$K$7)</f>
        <v>0</v>
      </c>
      <c r="U3763" s="14">
        <f>(P3763/100)*(K3763*$K$7)+(P3763/100)*(L3763*$L$7)</f>
        <v>108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7"/>
        <v>374.4</v>
      </c>
      <c r="Y3763" s="14">
        <f t="shared" si="1198"/>
        <v>0</v>
      </c>
      <c r="Z3763" s="14">
        <f t="shared" si="1199"/>
        <v>208</v>
      </c>
      <c r="AA3763" s="14">
        <f t="shared" si="1200"/>
        <v>0</v>
      </c>
      <c r="AB3763" s="14">
        <f t="shared" si="1202"/>
        <v>0</v>
      </c>
      <c r="AC3763" s="15">
        <f t="shared" si="1201"/>
        <v>582.4</v>
      </c>
      <c r="AD3763" s="48">
        <f>(ROUND(AC3763-AC3759,1)/AC3759)</f>
        <v>-5.454545454545455E-2</v>
      </c>
      <c r="AE3763" s="113"/>
      <c r="AF3763" s="60"/>
    </row>
    <row r="3764" spans="1:32">
      <c r="A3764" s="99" t="s">
        <v>653</v>
      </c>
      <c r="B3764" s="93"/>
      <c r="C3764" s="21" t="s">
        <v>339</v>
      </c>
      <c r="D3764" s="12">
        <v>90</v>
      </c>
      <c r="E3764" s="12">
        <v>0</v>
      </c>
      <c r="F3764" s="12">
        <v>50</v>
      </c>
      <c r="G3764" s="12">
        <v>0</v>
      </c>
      <c r="H3764" s="12">
        <v>0</v>
      </c>
      <c r="I3764" s="13">
        <v>30</v>
      </c>
      <c r="J3764" s="13">
        <v>30</v>
      </c>
      <c r="K3764" s="13">
        <v>30</v>
      </c>
      <c r="L3764" s="13">
        <v>30</v>
      </c>
      <c r="M3764" s="13">
        <v>0</v>
      </c>
      <c r="N3764" s="14">
        <f>D3764*$D$8</f>
        <v>180</v>
      </c>
      <c r="O3764" s="14">
        <f>E3764*$E$8</f>
        <v>0</v>
      </c>
      <c r="P3764" s="14">
        <f>F3764*$F$8</f>
        <v>100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194.4</v>
      </c>
      <c r="T3764" s="14">
        <f>(O3764/100)*(K3764*$K$8)</f>
        <v>0</v>
      </c>
      <c r="U3764" s="14">
        <f>(P3764/100)*(K3764*$K$8)+(P3764/100)*(L3764*$L$8)</f>
        <v>108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7"/>
        <v>374.4</v>
      </c>
      <c r="Y3764" s="14">
        <f t="shared" si="1198"/>
        <v>0</v>
      </c>
      <c r="Z3764" s="14">
        <f t="shared" si="1199"/>
        <v>208</v>
      </c>
      <c r="AA3764" s="14">
        <f t="shared" si="1200"/>
        <v>0</v>
      </c>
      <c r="AB3764" s="14">
        <f t="shared" si="1202"/>
        <v>0</v>
      </c>
      <c r="AC3764" s="15">
        <f t="shared" si="1201"/>
        <v>582.4</v>
      </c>
      <c r="AD3764" s="48">
        <f>(ROUND(AC3764-AC3759,1)/AC3759)</f>
        <v>-5.454545454545455E-2</v>
      </c>
      <c r="AE3764" s="113"/>
      <c r="AF3764" s="60"/>
    </row>
    <row r="3765" spans="1:32">
      <c r="A3765" s="99" t="s">
        <v>594</v>
      </c>
      <c r="B3765" s="93"/>
      <c r="C3765" s="21" t="s">
        <v>1</v>
      </c>
      <c r="D3765" s="12">
        <v>45</v>
      </c>
      <c r="E3765" s="12">
        <v>130</v>
      </c>
      <c r="F3765" s="12">
        <v>0</v>
      </c>
      <c r="G3765" s="12">
        <v>0</v>
      </c>
      <c r="H3765" s="12">
        <v>0</v>
      </c>
      <c r="I3765" s="13">
        <v>30</v>
      </c>
      <c r="J3765" s="13">
        <v>30</v>
      </c>
      <c r="K3765" s="13">
        <v>100</v>
      </c>
      <c r="L3765" s="13">
        <v>0</v>
      </c>
      <c r="M3765" s="13">
        <v>0</v>
      </c>
      <c r="N3765" s="14">
        <f>D3765*$D$9</f>
        <v>58.5</v>
      </c>
      <c r="O3765" s="14">
        <f>E3765*$E$9</f>
        <v>195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70.199999999999989</v>
      </c>
      <c r="T3765" s="14">
        <f>(O3765/100)*(K3765*$K$9)</f>
        <v>390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7"/>
        <v>128.69999999999999</v>
      </c>
      <c r="Y3765" s="14">
        <f t="shared" si="1198"/>
        <v>585</v>
      </c>
      <c r="Z3765" s="14">
        <f t="shared" si="1199"/>
        <v>0</v>
      </c>
      <c r="AA3765" s="14">
        <f t="shared" si="1200"/>
        <v>0</v>
      </c>
      <c r="AB3765" s="14">
        <f t="shared" si="1202"/>
        <v>0</v>
      </c>
      <c r="AC3765" s="15">
        <f t="shared" si="1201"/>
        <v>713.7</v>
      </c>
      <c r="AD3765" s="48">
        <f>(ROUND(AC3765-AC3759,1)/AC3759)</f>
        <v>0.15860389610389611</v>
      </c>
      <c r="AE3765" s="113"/>
      <c r="AF3765" s="60"/>
    </row>
    <row r="3766" spans="1:32">
      <c r="A3766" s="99" t="s">
        <v>829</v>
      </c>
      <c r="B3766" s="93"/>
      <c r="C3766" s="21" t="s">
        <v>2</v>
      </c>
      <c r="D3766" s="12">
        <v>45</v>
      </c>
      <c r="E3766" s="12">
        <v>0</v>
      </c>
      <c r="F3766" s="12">
        <v>130</v>
      </c>
      <c r="G3766" s="12">
        <v>0</v>
      </c>
      <c r="H3766" s="12">
        <v>0</v>
      </c>
      <c r="I3766" s="13">
        <v>30</v>
      </c>
      <c r="J3766" s="13">
        <v>30</v>
      </c>
      <c r="K3766" s="13">
        <v>55</v>
      </c>
      <c r="L3766" s="13">
        <v>55</v>
      </c>
      <c r="M3766" s="13">
        <v>0</v>
      </c>
      <c r="N3766" s="14">
        <f>D3766*$D$10</f>
        <v>58.5</v>
      </c>
      <c r="O3766" s="14">
        <f>E3766*$E$10</f>
        <v>0</v>
      </c>
      <c r="P3766" s="14">
        <f>F3766*$F$10</f>
        <v>195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70.199999999999989</v>
      </c>
      <c r="T3766" s="14">
        <f>(O3766/100)*(K3766*$J$10)</f>
        <v>0</v>
      </c>
      <c r="U3766" s="14">
        <f>(P3766/100)*(K3766*$K$10)+(P3766/100)*(L3766*$L$10)</f>
        <v>429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7"/>
        <v>128.69999999999999</v>
      </c>
      <c r="Y3766" s="14">
        <f t="shared" si="1198"/>
        <v>0</v>
      </c>
      <c r="Z3766" s="14">
        <f t="shared" si="1199"/>
        <v>624</v>
      </c>
      <c r="AA3766" s="14">
        <f t="shared" si="1200"/>
        <v>0</v>
      </c>
      <c r="AB3766" s="14">
        <f t="shared" si="1202"/>
        <v>0</v>
      </c>
      <c r="AC3766" s="15">
        <f t="shared" si="1201"/>
        <v>752.7</v>
      </c>
      <c r="AD3766" s="48">
        <f>(ROUND(AC3766-AC3759,1)/AC3759)</f>
        <v>0.2219155844155844</v>
      </c>
      <c r="AE3766" s="113"/>
      <c r="AF3766" s="60"/>
    </row>
    <row r="3767" spans="1:32">
      <c r="A3767" s="99" t="s">
        <v>830</v>
      </c>
      <c r="B3767" s="93"/>
      <c r="C3767" s="21" t="s">
        <v>3</v>
      </c>
      <c r="D3767" s="12">
        <v>45</v>
      </c>
      <c r="E3767" s="12">
        <v>0</v>
      </c>
      <c r="F3767" s="12">
        <v>0</v>
      </c>
      <c r="G3767" s="12">
        <v>130</v>
      </c>
      <c r="H3767" s="12">
        <v>0</v>
      </c>
      <c r="I3767" s="13">
        <v>30</v>
      </c>
      <c r="J3767" s="13">
        <v>30</v>
      </c>
      <c r="K3767" s="13">
        <v>0</v>
      </c>
      <c r="L3767" s="13">
        <v>100</v>
      </c>
      <c r="M3767" s="13">
        <v>0</v>
      </c>
      <c r="N3767" s="14">
        <f>D3767*$D$11</f>
        <v>58.5</v>
      </c>
      <c r="O3767" s="14">
        <f>E3767*$E$11</f>
        <v>0</v>
      </c>
      <c r="P3767" s="14">
        <f>F3767*$F$11</f>
        <v>0</v>
      </c>
      <c r="Q3767" s="14">
        <f>G3767*$G$11</f>
        <v>195</v>
      </c>
      <c r="R3767" s="14">
        <f>H3767*$H$11</f>
        <v>0</v>
      </c>
      <c r="S3767" s="14">
        <f>(N3767/100)*(I3767*$I$11)+(N3767/100)*(J3767*$J$11)</f>
        <v>70.199999999999989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390</v>
      </c>
      <c r="W3767" s="14">
        <f>(R3767/100)*(K3767*$K$11)+(R3767/100)*(L3767*$L$11)</f>
        <v>0</v>
      </c>
      <c r="X3767" s="14">
        <f t="shared" si="1197"/>
        <v>128.69999999999999</v>
      </c>
      <c r="Y3767" s="14">
        <f t="shared" si="1198"/>
        <v>0</v>
      </c>
      <c r="Z3767" s="14">
        <f t="shared" si="1199"/>
        <v>0</v>
      </c>
      <c r="AA3767" s="14">
        <f t="shared" si="1200"/>
        <v>585</v>
      </c>
      <c r="AB3767" s="14">
        <f t="shared" si="1202"/>
        <v>0</v>
      </c>
      <c r="AC3767" s="15">
        <f t="shared" si="1201"/>
        <v>713.7</v>
      </c>
      <c r="AD3767" s="48">
        <f>(ROUND(AC3767-AC3759,1)/AC3759)</f>
        <v>0.15860389610389611</v>
      </c>
      <c r="AE3767" s="113"/>
      <c r="AF3767" s="60"/>
    </row>
    <row r="3768" spans="1:32">
      <c r="A3768" s="99" t="s">
        <v>831</v>
      </c>
      <c r="B3768" s="93"/>
      <c r="C3768" s="21" t="s">
        <v>4</v>
      </c>
      <c r="D3768" s="12">
        <v>45</v>
      </c>
      <c r="E3768" s="12">
        <v>0</v>
      </c>
      <c r="F3768" s="12">
        <v>0</v>
      </c>
      <c r="G3768" s="12">
        <v>0</v>
      </c>
      <c r="H3768" s="12">
        <v>130</v>
      </c>
      <c r="I3768" s="13">
        <v>30</v>
      </c>
      <c r="J3768" s="13">
        <v>30</v>
      </c>
      <c r="K3768" s="13">
        <v>50</v>
      </c>
      <c r="L3768" s="13">
        <v>50</v>
      </c>
      <c r="M3768" s="13">
        <v>0</v>
      </c>
      <c r="N3768" s="14">
        <f>D3768*$D$12</f>
        <v>58.5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195</v>
      </c>
      <c r="S3768" s="14">
        <f>(N3768/100)*(I3768*$I$12)+(N3768/100)*(J3768*$J$12)</f>
        <v>70.199999999999989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390</v>
      </c>
      <c r="X3768" s="14">
        <f t="shared" si="1197"/>
        <v>128.69999999999999</v>
      </c>
      <c r="Y3768" s="14">
        <f t="shared" si="1198"/>
        <v>0</v>
      </c>
      <c r="Z3768" s="14">
        <f t="shared" si="1199"/>
        <v>0</v>
      </c>
      <c r="AA3768" s="14">
        <f t="shared" si="1200"/>
        <v>0</v>
      </c>
      <c r="AB3768" s="14">
        <f t="shared" si="1202"/>
        <v>585</v>
      </c>
      <c r="AC3768" s="15">
        <f t="shared" si="1201"/>
        <v>713.7</v>
      </c>
      <c r="AD3768" s="48">
        <f>(ROUND(AC3768-AC3759,1)/AC3759)</f>
        <v>0.15860389610389611</v>
      </c>
      <c r="AE3768" s="113"/>
      <c r="AF3768" s="60"/>
    </row>
    <row r="3769" spans="1:32">
      <c r="A3769" s="99" t="s">
        <v>832</v>
      </c>
      <c r="B3769" s="93"/>
      <c r="C3769" s="21" t="s">
        <v>327</v>
      </c>
      <c r="D3769" s="12">
        <v>90</v>
      </c>
      <c r="E3769" s="12">
        <v>0</v>
      </c>
      <c r="F3769" s="12">
        <v>50</v>
      </c>
      <c r="G3769" s="12">
        <v>0</v>
      </c>
      <c r="H3769" s="12">
        <v>0</v>
      </c>
      <c r="I3769" s="13">
        <v>30</v>
      </c>
      <c r="J3769" s="13">
        <v>30</v>
      </c>
      <c r="K3769" s="13">
        <v>30</v>
      </c>
      <c r="L3769" s="13">
        <v>30</v>
      </c>
      <c r="M3769" s="13">
        <v>55</v>
      </c>
      <c r="N3769" s="14">
        <f>D3769*$D$13</f>
        <v>135</v>
      </c>
      <c r="O3769" s="14">
        <f>E3769*$E$13</f>
        <v>0</v>
      </c>
      <c r="P3769" s="14">
        <f>F3769*$F$13</f>
        <v>75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310.5</v>
      </c>
      <c r="T3769" s="14">
        <f>(O3769/100)*(K3769*$K$13)+(O3769/100)*(M3769*$M$13)</f>
        <v>0</v>
      </c>
      <c r="U3769" s="14">
        <f>(P3769/100)*(K3769*$K$13)+(P3769/100)*(L3769*$L$13)+(P3769/100)*(M3769*$M$13)</f>
        <v>172.5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445.5</v>
      </c>
      <c r="Y3769" s="14">
        <f t="shared" si="1198"/>
        <v>0</v>
      </c>
      <c r="Z3769" s="14">
        <f t="shared" si="1199"/>
        <v>247.5</v>
      </c>
      <c r="AA3769" s="14">
        <f t="shared" si="1200"/>
        <v>0</v>
      </c>
      <c r="AB3769" s="14">
        <f t="shared" si="1202"/>
        <v>0</v>
      </c>
      <c r="AC3769" s="15">
        <f t="shared" si="1201"/>
        <v>693</v>
      </c>
      <c r="AD3769" s="48">
        <f>(ROUND(AC3769-AC3759,1)/AC3759)</f>
        <v>0.125</v>
      </c>
      <c r="AE3769" s="113"/>
      <c r="AF3769" s="60"/>
    </row>
    <row r="3770" spans="1:32">
      <c r="A3770" s="99" t="s">
        <v>833</v>
      </c>
      <c r="B3770" s="93"/>
      <c r="C3770" s="21" t="s">
        <v>328</v>
      </c>
      <c r="D3770" s="12">
        <v>116</v>
      </c>
      <c r="E3770" s="12">
        <v>0</v>
      </c>
      <c r="F3770" s="12">
        <v>0</v>
      </c>
      <c r="G3770" s="12">
        <v>0</v>
      </c>
      <c r="H3770" s="12">
        <v>0</v>
      </c>
      <c r="I3770" s="13">
        <v>30</v>
      </c>
      <c r="J3770" s="13">
        <v>30</v>
      </c>
      <c r="K3770" s="13">
        <v>100</v>
      </c>
      <c r="L3770" s="13">
        <v>0</v>
      </c>
      <c r="M3770" s="13">
        <v>0</v>
      </c>
      <c r="N3770" s="14">
        <f>D3770*$D$14</f>
        <v>174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556.79999999999995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7"/>
        <v>730.8</v>
      </c>
      <c r="Y3770" s="14">
        <f t="shared" si="1198"/>
        <v>0</v>
      </c>
      <c r="Z3770" s="14">
        <f t="shared" si="1199"/>
        <v>0</v>
      </c>
      <c r="AA3770" s="14">
        <f t="shared" si="1200"/>
        <v>0</v>
      </c>
      <c r="AB3770" s="14">
        <f t="shared" si="1202"/>
        <v>0</v>
      </c>
      <c r="AC3770" s="15">
        <f t="shared" si="1201"/>
        <v>730.8</v>
      </c>
      <c r="AD3770" s="48">
        <f>(ROUND(AC3770-AC3759,1)/AC3759)</f>
        <v>0.18636363636363637</v>
      </c>
      <c r="AE3770" s="113"/>
      <c r="AF3770" s="60"/>
    </row>
    <row r="3771" spans="1:32">
      <c r="A3771" s="99"/>
      <c r="B3771" s="93"/>
      <c r="C3771" s="21" t="s">
        <v>329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30</v>
      </c>
      <c r="K3771" s="13">
        <v>0</v>
      </c>
      <c r="L3771" s="13">
        <v>100</v>
      </c>
      <c r="M3771" s="13">
        <v>0</v>
      </c>
      <c r="N3771" s="14">
        <f>D3771*$D$15</f>
        <v>174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556.79999999999995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7"/>
        <v>730.8</v>
      </c>
      <c r="Y3771" s="14">
        <f t="shared" si="1198"/>
        <v>0</v>
      </c>
      <c r="Z3771" s="14">
        <f t="shared" si="1199"/>
        <v>0</v>
      </c>
      <c r="AA3771" s="14">
        <f t="shared" si="1200"/>
        <v>0</v>
      </c>
      <c r="AB3771" s="14">
        <f t="shared" si="1202"/>
        <v>0</v>
      </c>
      <c r="AC3771" s="15">
        <f t="shared" si="1201"/>
        <v>730.8</v>
      </c>
      <c r="AD3771" s="48">
        <f>(ROUND(AC3771-AC3759,1)/AC3759)</f>
        <v>0.18636363636363637</v>
      </c>
      <c r="AE3771" s="113"/>
      <c r="AF3771" s="60"/>
    </row>
    <row r="3772" spans="1:32">
      <c r="A3772" s="99"/>
      <c r="B3772" s="93"/>
      <c r="C3772" s="21" t="s">
        <v>325</v>
      </c>
      <c r="D3772" s="12">
        <v>90</v>
      </c>
      <c r="E3772" s="12">
        <v>0</v>
      </c>
      <c r="F3772" s="12">
        <v>50</v>
      </c>
      <c r="G3772" s="12">
        <v>0</v>
      </c>
      <c r="H3772" s="12">
        <v>0</v>
      </c>
      <c r="I3772" s="13">
        <v>30</v>
      </c>
      <c r="J3772" s="13">
        <v>65</v>
      </c>
      <c r="K3772" s="13">
        <v>30</v>
      </c>
      <c r="L3772" s="13">
        <v>30</v>
      </c>
      <c r="M3772" s="13">
        <v>0</v>
      </c>
      <c r="N3772" s="14">
        <f>D3772*$D$16</f>
        <v>144</v>
      </c>
      <c r="O3772" s="14">
        <f>E3772*$E$16</f>
        <v>0</v>
      </c>
      <c r="P3772" s="14">
        <f>F3772*$F$16</f>
        <v>80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370.79999999999995</v>
      </c>
      <c r="T3772" s="14">
        <f>(O3772/100)*(K3772*$K$16)</f>
        <v>0</v>
      </c>
      <c r="U3772" s="14">
        <f>(P3772/100)*(K3772*$K$16)+(P3772/100)*(L3772*$L$16)</f>
        <v>96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7"/>
        <v>514.79999999999995</v>
      </c>
      <c r="Y3772" s="14">
        <f t="shared" si="1198"/>
        <v>0</v>
      </c>
      <c r="Z3772" s="14">
        <f t="shared" si="1199"/>
        <v>176</v>
      </c>
      <c r="AA3772" s="14">
        <f t="shared" si="1200"/>
        <v>0</v>
      </c>
      <c r="AB3772" s="14">
        <f t="shared" si="1202"/>
        <v>0</v>
      </c>
      <c r="AC3772" s="15">
        <f t="shared" si="1201"/>
        <v>690.8</v>
      </c>
      <c r="AD3772" s="48">
        <f>(ROUND(AC3772-AC3759,1)/AC3759)</f>
        <v>0.12142857142857143</v>
      </c>
      <c r="AE3772" s="113"/>
      <c r="AF3772" s="60"/>
    </row>
    <row r="3773" spans="1:32">
      <c r="A3773" s="99"/>
      <c r="B3773" s="93"/>
      <c r="C3773" s="21" t="s">
        <v>326</v>
      </c>
      <c r="D3773" s="12">
        <v>90</v>
      </c>
      <c r="E3773" s="12">
        <v>0</v>
      </c>
      <c r="F3773" s="12">
        <v>50</v>
      </c>
      <c r="G3773" s="12">
        <v>0</v>
      </c>
      <c r="H3773" s="12">
        <v>0</v>
      </c>
      <c r="I3773" s="13">
        <v>65</v>
      </c>
      <c r="J3773" s="13">
        <v>30</v>
      </c>
      <c r="K3773" s="13">
        <v>30</v>
      </c>
      <c r="L3773" s="13">
        <v>30</v>
      </c>
      <c r="M3773" s="13">
        <v>0</v>
      </c>
      <c r="N3773" s="14">
        <f>D3773*$D$17</f>
        <v>144</v>
      </c>
      <c r="O3773" s="14">
        <f>E3773*$E$17</f>
        <v>0</v>
      </c>
      <c r="P3773" s="14">
        <f>F3773*$F$17</f>
        <v>80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370.79999999999995</v>
      </c>
      <c r="T3773" s="14">
        <f>(O3773/100)*(K3773*$K$17)</f>
        <v>0</v>
      </c>
      <c r="U3773" s="14">
        <f>(P3773/100)*(K3773*$K$17)+(P3773/100)*(L3773*$L$17)</f>
        <v>96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7"/>
        <v>514.79999999999995</v>
      </c>
      <c r="Y3773" s="14">
        <f t="shared" si="1198"/>
        <v>0</v>
      </c>
      <c r="Z3773" s="14">
        <f t="shared" si="1199"/>
        <v>176</v>
      </c>
      <c r="AA3773" s="14">
        <f t="shared" si="1200"/>
        <v>0</v>
      </c>
      <c r="AB3773" s="14">
        <f t="shared" si="1202"/>
        <v>0</v>
      </c>
      <c r="AC3773" s="15">
        <f t="shared" si="1201"/>
        <v>690.8</v>
      </c>
      <c r="AD3773" s="48">
        <f>(ROUND(AC3773-AC3759,1)/AC3759)</f>
        <v>0.12142857142857143</v>
      </c>
      <c r="AE3773" s="113" t="s">
        <v>799</v>
      </c>
      <c r="AF3773" s="60"/>
    </row>
    <row r="3774" spans="1:32">
      <c r="A3774" s="106" t="s">
        <v>0</v>
      </c>
      <c r="B3774" s="90" t="s">
        <v>233</v>
      </c>
      <c r="C3774" s="50" t="s">
        <v>242</v>
      </c>
      <c r="D3774" s="11">
        <v>95</v>
      </c>
      <c r="E3774" s="11">
        <v>0</v>
      </c>
      <c r="F3774" s="11">
        <v>0</v>
      </c>
      <c r="G3774" s="11">
        <v>50</v>
      </c>
      <c r="H3774" s="11">
        <v>0</v>
      </c>
      <c r="I3774" s="51">
        <v>10</v>
      </c>
      <c r="J3774" s="51">
        <v>50</v>
      </c>
      <c r="K3774" s="51">
        <v>0</v>
      </c>
      <c r="L3774" s="51">
        <v>50</v>
      </c>
      <c r="M3774" s="51">
        <v>0</v>
      </c>
      <c r="N3774" s="52">
        <f>D3774*$D$3</f>
        <v>190</v>
      </c>
      <c r="O3774" s="52">
        <f>E3774*$E$3</f>
        <v>0</v>
      </c>
      <c r="P3774" s="52">
        <f>F3774*$F$3</f>
        <v>0</v>
      </c>
      <c r="Q3774" s="52">
        <f>G3774*$G$3</f>
        <v>100</v>
      </c>
      <c r="R3774" s="52">
        <f>H3774*$H$3</f>
        <v>0</v>
      </c>
      <c r="S3774" s="52">
        <f>(N3774/100)*(I3774*$I$3)+(N3774/100)*(J3774*$J$3)</f>
        <v>228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100</v>
      </c>
      <c r="W3774" s="52">
        <f>(R3774/100)*(K3774*$K$3)+(R3774/100)*(L3774*$L$3)</f>
        <v>0</v>
      </c>
      <c r="X3774" s="52">
        <f t="shared" ref="X3774:AB3776" si="1203">N3774+S3774</f>
        <v>418</v>
      </c>
      <c r="Y3774" s="52">
        <f t="shared" si="1203"/>
        <v>0</v>
      </c>
      <c r="Z3774" s="52">
        <f t="shared" si="1203"/>
        <v>0</v>
      </c>
      <c r="AA3774" s="52">
        <f t="shared" si="1203"/>
        <v>200</v>
      </c>
      <c r="AB3774" s="52">
        <f t="shared" si="1203"/>
        <v>0</v>
      </c>
      <c r="AC3774" s="53">
        <f>ROUND(X3774+Y3774+Z3774+AA3774+AB3774,1)</f>
        <v>618</v>
      </c>
      <c r="AD3774" s="58"/>
      <c r="AE3774" s="113"/>
      <c r="AF3774" s="60"/>
    </row>
    <row r="3775" spans="1:32">
      <c r="A3775" s="99" t="s">
        <v>800</v>
      </c>
      <c r="B3775" s="91">
        <v>12</v>
      </c>
      <c r="C3775" s="21" t="s">
        <v>324</v>
      </c>
      <c r="D3775" s="12">
        <v>95</v>
      </c>
      <c r="E3775" s="12">
        <v>0</v>
      </c>
      <c r="F3775" s="12">
        <v>0</v>
      </c>
      <c r="G3775" s="12">
        <v>50</v>
      </c>
      <c r="H3775" s="12">
        <v>0</v>
      </c>
      <c r="I3775" s="13">
        <v>30</v>
      </c>
      <c r="J3775" s="13">
        <v>70</v>
      </c>
      <c r="K3775" s="13">
        <v>0</v>
      </c>
      <c r="L3775" s="13">
        <v>50</v>
      </c>
      <c r="M3775" s="13">
        <v>0</v>
      </c>
      <c r="N3775" s="14">
        <f>D3775*$D$4</f>
        <v>152</v>
      </c>
      <c r="O3775" s="14">
        <f>E3775*$E$4</f>
        <v>0</v>
      </c>
      <c r="P3775" s="14">
        <f>F3775*$F$4</f>
        <v>0</v>
      </c>
      <c r="Q3775" s="14">
        <f>G3775*$G$4</f>
        <v>80</v>
      </c>
      <c r="R3775" s="14">
        <f>H3775*$H$4</f>
        <v>0</v>
      </c>
      <c r="S3775" s="14">
        <f>(N3775/100)*(I3775*$I$4)+(N3775/100)*(J3775*$J$4)</f>
        <v>380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80</v>
      </c>
      <c r="W3775" s="14">
        <f>(R3775/100)*(K3775*$K$4)+(R3775/100)*(L3775*$L$4)</f>
        <v>0</v>
      </c>
      <c r="X3775" s="14">
        <f t="shared" si="1203"/>
        <v>532</v>
      </c>
      <c r="Y3775" s="14">
        <f t="shared" si="1203"/>
        <v>0</v>
      </c>
      <c r="Z3775" s="14">
        <f t="shared" si="1203"/>
        <v>0</v>
      </c>
      <c r="AA3775" s="14">
        <f t="shared" si="1203"/>
        <v>160</v>
      </c>
      <c r="AB3775" s="14">
        <f t="shared" si="1203"/>
        <v>0</v>
      </c>
      <c r="AC3775" s="15">
        <f>ROUND(X3775+Y3775+Z3775+AA3775+AB3775,1)</f>
        <v>692</v>
      </c>
      <c r="AD3775" s="48">
        <f>(ROUND(AC3775-AC3774,1)/AC3774)</f>
        <v>0.11974110032362459</v>
      </c>
      <c r="AE3775" s="113"/>
      <c r="AF3775" s="60"/>
    </row>
    <row r="3776" spans="1:32">
      <c r="A3776" s="99" t="s">
        <v>801</v>
      </c>
      <c r="B3776" s="91">
        <v>30</v>
      </c>
      <c r="C3776" s="21" t="s">
        <v>834</v>
      </c>
      <c r="D3776" s="12">
        <v>95</v>
      </c>
      <c r="E3776" s="12">
        <v>0</v>
      </c>
      <c r="F3776" s="12">
        <v>0</v>
      </c>
      <c r="G3776" s="12">
        <v>50</v>
      </c>
      <c r="H3776" s="12">
        <v>0</v>
      </c>
      <c r="I3776" s="13">
        <v>10</v>
      </c>
      <c r="J3776" s="13">
        <v>50</v>
      </c>
      <c r="K3776" s="13">
        <v>0</v>
      </c>
      <c r="L3776" s="13">
        <v>50</v>
      </c>
      <c r="M3776" s="13">
        <v>0</v>
      </c>
      <c r="N3776" s="14">
        <f>D3776*$D$5</f>
        <v>190</v>
      </c>
      <c r="O3776" s="14">
        <f>E3776*$E$5</f>
        <v>0</v>
      </c>
      <c r="P3776" s="14">
        <f>F3776*$F$5</f>
        <v>0</v>
      </c>
      <c r="Q3776" s="14">
        <f>G3776*$G$5</f>
        <v>100</v>
      </c>
      <c r="R3776" s="14">
        <f>H3776*$H$5</f>
        <v>0</v>
      </c>
      <c r="S3776" s="14">
        <f>(N3776/100)*(I3776*$I$5)+(N3776/100)*(J3776*$J$5)</f>
        <v>205.2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90</v>
      </c>
      <c r="W3776" s="14">
        <f>(R3776/100)*(K3776*$K$5)+(R3776/100)*(L3776*$L$5)</f>
        <v>0</v>
      </c>
      <c r="X3776" s="14">
        <f t="shared" si="1203"/>
        <v>395.2</v>
      </c>
      <c r="Y3776" s="14">
        <f t="shared" si="1203"/>
        <v>0</v>
      </c>
      <c r="Z3776" s="14">
        <f t="shared" si="1203"/>
        <v>0</v>
      </c>
      <c r="AA3776" s="14">
        <f t="shared" si="1203"/>
        <v>190</v>
      </c>
      <c r="AB3776" s="14">
        <f t="shared" si="1203"/>
        <v>0</v>
      </c>
      <c r="AC3776" s="15">
        <f t="shared" ref="AC3776:AC3788" si="1204">ROUND(X3776+Y3776+Z3776+AA3776+AB3776,1)</f>
        <v>585.20000000000005</v>
      </c>
      <c r="AD3776" s="48">
        <f>(ROUND(AC3776-AC3774,1)/AC3774)</f>
        <v>-5.3074433656957923E-2</v>
      </c>
      <c r="AE3776" s="113"/>
      <c r="AF3776" s="60"/>
    </row>
    <row r="3777" spans="1:32">
      <c r="A3777" s="99" t="s">
        <v>802</v>
      </c>
      <c r="B3777" s="91">
        <v>0</v>
      </c>
      <c r="C3777" s="21" t="s">
        <v>337</v>
      </c>
      <c r="D3777" s="12">
        <v>95</v>
      </c>
      <c r="E3777" s="12">
        <v>0</v>
      </c>
      <c r="F3777" s="12">
        <v>0</v>
      </c>
      <c r="G3777" s="12">
        <v>50</v>
      </c>
      <c r="H3777" s="12">
        <v>0</v>
      </c>
      <c r="I3777" s="13">
        <v>10</v>
      </c>
      <c r="J3777" s="13">
        <v>50</v>
      </c>
      <c r="K3777" s="13">
        <v>0</v>
      </c>
      <c r="L3777" s="13">
        <v>50</v>
      </c>
      <c r="M3777" s="13">
        <v>0</v>
      </c>
      <c r="N3777" s="14">
        <f>D3777*$D$6</f>
        <v>190</v>
      </c>
      <c r="O3777" s="14">
        <f>E3777*$E$6</f>
        <v>0</v>
      </c>
      <c r="P3777" s="14">
        <f>F3777*$F$6</f>
        <v>0</v>
      </c>
      <c r="Q3777" s="14">
        <f>G3777*$G$6</f>
        <v>100</v>
      </c>
      <c r="R3777" s="14">
        <f>H3777*$H$6</f>
        <v>0</v>
      </c>
      <c r="S3777" s="14">
        <f>(N3777/100)*(I3777*$I$6)+(N3777/100)*(J3777*$J$6)</f>
        <v>205.2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90</v>
      </c>
      <c r="W3777" s="14">
        <f>(R3777/100)*(K3777*$K$6)+(R3777/100)*(L3777*$L$6)</f>
        <v>0</v>
      </c>
      <c r="X3777" s="14">
        <f t="shared" ref="X3777:X3789" si="1205">N3777+S3777</f>
        <v>395.2</v>
      </c>
      <c r="Y3777" s="14">
        <f t="shared" ref="Y3777:Y3789" si="1206">O3777+T3777</f>
        <v>0</v>
      </c>
      <c r="Z3777" s="14">
        <f t="shared" ref="Z3777:Z3789" si="1207">P3777+U3777</f>
        <v>0</v>
      </c>
      <c r="AA3777" s="14">
        <f t="shared" ref="AA3777:AA3789" si="1208">Q3777+V3777</f>
        <v>190</v>
      </c>
      <c r="AB3777" s="14">
        <f t="shared" ref="AB3777:AB3788" si="1209">R3777+W3777</f>
        <v>0</v>
      </c>
      <c r="AC3777" s="15">
        <f t="shared" si="1204"/>
        <v>585.20000000000005</v>
      </c>
      <c r="AD3777" s="48">
        <f>(ROUND(AC3777-AC3774,1)/AC3774)</f>
        <v>-5.3074433656957923E-2</v>
      </c>
      <c r="AE3777" s="113"/>
      <c r="AF3777" s="60"/>
    </row>
    <row r="3778" spans="1:32">
      <c r="A3778" s="99" t="s">
        <v>803</v>
      </c>
      <c r="B3778" s="91">
        <v>20</v>
      </c>
      <c r="C3778" s="21" t="s">
        <v>338</v>
      </c>
      <c r="D3778" s="12">
        <v>95</v>
      </c>
      <c r="E3778" s="12">
        <v>0</v>
      </c>
      <c r="F3778" s="12">
        <v>0</v>
      </c>
      <c r="G3778" s="12">
        <v>50</v>
      </c>
      <c r="H3778" s="12">
        <v>0</v>
      </c>
      <c r="I3778" s="13">
        <v>10</v>
      </c>
      <c r="J3778" s="13">
        <v>50</v>
      </c>
      <c r="K3778" s="13">
        <v>0</v>
      </c>
      <c r="L3778" s="13">
        <v>50</v>
      </c>
      <c r="M3778" s="13">
        <v>0</v>
      </c>
      <c r="N3778" s="14">
        <f>D3778*$D$7</f>
        <v>190</v>
      </c>
      <c r="O3778" s="14">
        <f>E3778*$E$7</f>
        <v>0</v>
      </c>
      <c r="P3778" s="14">
        <f>F3778*$F$7</f>
        <v>0</v>
      </c>
      <c r="Q3778" s="14">
        <f>G3778*$G$7</f>
        <v>100</v>
      </c>
      <c r="R3778" s="14">
        <f>H3778*$H$7</f>
        <v>0</v>
      </c>
      <c r="S3778" s="14">
        <f>(N3778/100)*(I3778*$I$7)+(N3778/100)*(J3778*$J$7)</f>
        <v>205.2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90</v>
      </c>
      <c r="W3778" s="14">
        <f>(R3778/100)*(K3778*$K$7)+(R3778/100)*(L3778*$L$7)</f>
        <v>0</v>
      </c>
      <c r="X3778" s="14">
        <f t="shared" si="1205"/>
        <v>395.2</v>
      </c>
      <c r="Y3778" s="14">
        <f t="shared" si="1206"/>
        <v>0</v>
      </c>
      <c r="Z3778" s="14">
        <f t="shared" si="1207"/>
        <v>0</v>
      </c>
      <c r="AA3778" s="14">
        <f t="shared" si="1208"/>
        <v>190</v>
      </c>
      <c r="AB3778" s="14">
        <f t="shared" si="1209"/>
        <v>0</v>
      </c>
      <c r="AC3778" s="15">
        <f t="shared" si="1204"/>
        <v>585.20000000000005</v>
      </c>
      <c r="AD3778" s="48">
        <f>(ROUND(AC3778-AC3774,1)/AC3774)</f>
        <v>-5.3074433656957923E-2</v>
      </c>
      <c r="AE3778" s="113"/>
      <c r="AF3778" s="60"/>
    </row>
    <row r="3779" spans="1:32">
      <c r="A3779" s="99" t="s">
        <v>653</v>
      </c>
      <c r="B3779" s="91"/>
      <c r="C3779" s="21" t="s">
        <v>339</v>
      </c>
      <c r="D3779" s="12">
        <v>95</v>
      </c>
      <c r="E3779" s="12">
        <v>0</v>
      </c>
      <c r="F3779" s="12">
        <v>0</v>
      </c>
      <c r="G3779" s="12">
        <v>50</v>
      </c>
      <c r="H3779" s="12">
        <v>0</v>
      </c>
      <c r="I3779" s="13">
        <v>10</v>
      </c>
      <c r="J3779" s="13">
        <v>50</v>
      </c>
      <c r="K3779" s="13">
        <v>0</v>
      </c>
      <c r="L3779" s="13">
        <v>50</v>
      </c>
      <c r="M3779" s="13">
        <v>0</v>
      </c>
      <c r="N3779" s="14">
        <f>D3779*$D$8</f>
        <v>190</v>
      </c>
      <c r="O3779" s="14">
        <f>E3779*$E$8</f>
        <v>0</v>
      </c>
      <c r="P3779" s="14">
        <f>F3779*$F$8</f>
        <v>0</v>
      </c>
      <c r="Q3779" s="14">
        <f>G3779*$G$8</f>
        <v>100</v>
      </c>
      <c r="R3779" s="14">
        <f>H3779*$H$8</f>
        <v>0</v>
      </c>
      <c r="S3779" s="14">
        <f>(N3779/100)*(I3779*$I$8)+(N3779/100)*(J3779*$J$8)</f>
        <v>205.2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90</v>
      </c>
      <c r="W3779" s="14">
        <f>(R3779/100)*(K3779*$K$8)+(R3779/100)*(L3779*$L$8)</f>
        <v>0</v>
      </c>
      <c r="X3779" s="14">
        <f t="shared" si="1205"/>
        <v>395.2</v>
      </c>
      <c r="Y3779" s="14">
        <f t="shared" si="1206"/>
        <v>0</v>
      </c>
      <c r="Z3779" s="14">
        <f t="shared" si="1207"/>
        <v>0</v>
      </c>
      <c r="AA3779" s="14">
        <f t="shared" si="1208"/>
        <v>190</v>
      </c>
      <c r="AB3779" s="14">
        <f t="shared" si="1209"/>
        <v>0</v>
      </c>
      <c r="AC3779" s="15">
        <f t="shared" si="1204"/>
        <v>585.20000000000005</v>
      </c>
      <c r="AD3779" s="48">
        <f>(ROUND(AC3779-AC3774,1)/AC3774)</f>
        <v>-5.3074433656957923E-2</v>
      </c>
      <c r="AE3779" s="113"/>
      <c r="AF3779" s="60"/>
    </row>
    <row r="3780" spans="1:32">
      <c r="A3780" s="99" t="s">
        <v>594</v>
      </c>
      <c r="B3780" s="91"/>
      <c r="C3780" s="21" t="s">
        <v>1</v>
      </c>
      <c r="D3780" s="12">
        <v>58</v>
      </c>
      <c r="E3780" s="12">
        <v>125</v>
      </c>
      <c r="F3780" s="12">
        <v>0</v>
      </c>
      <c r="G3780" s="12">
        <v>0</v>
      </c>
      <c r="H3780" s="12">
        <v>0</v>
      </c>
      <c r="I3780" s="13">
        <v>10</v>
      </c>
      <c r="J3780" s="13">
        <v>50</v>
      </c>
      <c r="K3780" s="13">
        <v>100</v>
      </c>
      <c r="L3780" s="13">
        <v>0</v>
      </c>
      <c r="M3780" s="13">
        <v>0</v>
      </c>
      <c r="N3780" s="14">
        <f>D3780*$D$9</f>
        <v>75.400000000000006</v>
      </c>
      <c r="O3780" s="14">
        <f>E3780*$E$9</f>
        <v>187.5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90.48</v>
      </c>
      <c r="T3780" s="14">
        <f>(O3780/100)*(K3780*$K$9)</f>
        <v>375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5"/>
        <v>165.88</v>
      </c>
      <c r="Y3780" s="14">
        <f t="shared" si="1206"/>
        <v>562.5</v>
      </c>
      <c r="Z3780" s="14">
        <f t="shared" si="1207"/>
        <v>0</v>
      </c>
      <c r="AA3780" s="14">
        <f t="shared" si="1208"/>
        <v>0</v>
      </c>
      <c r="AB3780" s="14">
        <f t="shared" si="1209"/>
        <v>0</v>
      </c>
      <c r="AC3780" s="15">
        <f t="shared" si="1204"/>
        <v>728.4</v>
      </c>
      <c r="AD3780" s="48">
        <f>(ROUND(AC3780-AC3774,1)/AC3774)</f>
        <v>0.17864077669902914</v>
      </c>
      <c r="AE3780" s="113"/>
      <c r="AF3780" s="60"/>
    </row>
    <row r="3781" spans="1:32">
      <c r="A3781" s="99" t="s">
        <v>829</v>
      </c>
      <c r="B3781" s="91"/>
      <c r="C3781" s="21" t="s">
        <v>2</v>
      </c>
      <c r="D3781" s="12">
        <v>58</v>
      </c>
      <c r="E3781" s="12">
        <v>0</v>
      </c>
      <c r="F3781" s="12">
        <v>125</v>
      </c>
      <c r="G3781" s="12">
        <v>0</v>
      </c>
      <c r="H3781" s="12">
        <v>0</v>
      </c>
      <c r="I3781" s="13">
        <v>10</v>
      </c>
      <c r="J3781" s="13">
        <v>50</v>
      </c>
      <c r="K3781" s="13">
        <v>50</v>
      </c>
      <c r="L3781" s="13">
        <v>50</v>
      </c>
      <c r="M3781" s="13">
        <v>0</v>
      </c>
      <c r="N3781" s="14">
        <f>D3781*$D$10</f>
        <v>75.400000000000006</v>
      </c>
      <c r="O3781" s="14">
        <f>E3781*$E$10</f>
        <v>0</v>
      </c>
      <c r="P3781" s="14">
        <f>F3781*$F$10</f>
        <v>187.5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90.48</v>
      </c>
      <c r="T3781" s="14">
        <f>(O3781/100)*(K3781*$J$10)</f>
        <v>0</v>
      </c>
      <c r="U3781" s="14">
        <f>(P3781/100)*(K3781*$K$10)+(P3781/100)*(L3781*$L$10)</f>
        <v>375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5"/>
        <v>165.88</v>
      </c>
      <c r="Y3781" s="14">
        <f t="shared" si="1206"/>
        <v>0</v>
      </c>
      <c r="Z3781" s="14">
        <f t="shared" si="1207"/>
        <v>562.5</v>
      </c>
      <c r="AA3781" s="14">
        <f t="shared" si="1208"/>
        <v>0</v>
      </c>
      <c r="AB3781" s="14">
        <f t="shared" si="1209"/>
        <v>0</v>
      </c>
      <c r="AC3781" s="15">
        <f t="shared" si="1204"/>
        <v>728.4</v>
      </c>
      <c r="AD3781" s="48">
        <f>(ROUND(AC3781-AC3774,1)/AC3774)</f>
        <v>0.17864077669902914</v>
      </c>
      <c r="AE3781" s="113"/>
      <c r="AF3781" s="60"/>
    </row>
    <row r="3782" spans="1:32">
      <c r="A3782" s="99" t="s">
        <v>830</v>
      </c>
      <c r="B3782" s="91"/>
      <c r="C3782" s="21" t="s">
        <v>3</v>
      </c>
      <c r="D3782" s="12">
        <v>58</v>
      </c>
      <c r="E3782" s="12">
        <v>0</v>
      </c>
      <c r="F3782" s="12">
        <v>0</v>
      </c>
      <c r="G3782" s="12">
        <v>125</v>
      </c>
      <c r="H3782" s="12">
        <v>0</v>
      </c>
      <c r="I3782" s="13">
        <v>10</v>
      </c>
      <c r="J3782" s="13">
        <v>50</v>
      </c>
      <c r="K3782" s="13">
        <v>0</v>
      </c>
      <c r="L3782" s="13">
        <v>110</v>
      </c>
      <c r="M3782" s="13">
        <v>0</v>
      </c>
      <c r="N3782" s="14">
        <f>D3782*$D$11</f>
        <v>75.400000000000006</v>
      </c>
      <c r="O3782" s="14">
        <f>E3782*$E$11</f>
        <v>0</v>
      </c>
      <c r="P3782" s="14">
        <f>F3782*$F$11</f>
        <v>0</v>
      </c>
      <c r="Q3782" s="14">
        <f>G3782*$G$11</f>
        <v>187.5</v>
      </c>
      <c r="R3782" s="14">
        <f>H3782*$H$11</f>
        <v>0</v>
      </c>
      <c r="S3782" s="14">
        <f>(N3782/100)*(I3782*$I$11)+(N3782/100)*(J3782*$J$11)</f>
        <v>90.48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412.5</v>
      </c>
      <c r="W3782" s="14">
        <f>(R3782/100)*(K3782*$K$11)+(R3782/100)*(L3782*$L$11)</f>
        <v>0</v>
      </c>
      <c r="X3782" s="14">
        <f t="shared" si="1205"/>
        <v>165.88</v>
      </c>
      <c r="Y3782" s="14">
        <f t="shared" si="1206"/>
        <v>0</v>
      </c>
      <c r="Z3782" s="14">
        <f t="shared" si="1207"/>
        <v>0</v>
      </c>
      <c r="AA3782" s="14">
        <f t="shared" si="1208"/>
        <v>600</v>
      </c>
      <c r="AB3782" s="14">
        <f t="shared" si="1209"/>
        <v>0</v>
      </c>
      <c r="AC3782" s="15">
        <f t="shared" si="1204"/>
        <v>765.9</v>
      </c>
      <c r="AD3782" s="48">
        <f>(ROUND(AC3782-AC3774,1)/AC3774)</f>
        <v>0.23932038834951458</v>
      </c>
      <c r="AE3782" s="113"/>
      <c r="AF3782" s="60"/>
    </row>
    <row r="3783" spans="1:32">
      <c r="A3783" s="99" t="s">
        <v>831</v>
      </c>
      <c r="B3783" s="91"/>
      <c r="C3783" s="21" t="s">
        <v>4</v>
      </c>
      <c r="D3783" s="12">
        <v>58</v>
      </c>
      <c r="E3783" s="12">
        <v>0</v>
      </c>
      <c r="F3783" s="12">
        <v>0</v>
      </c>
      <c r="G3783" s="12">
        <v>0</v>
      </c>
      <c r="H3783" s="12">
        <v>125</v>
      </c>
      <c r="I3783" s="13">
        <v>10</v>
      </c>
      <c r="J3783" s="13">
        <v>50</v>
      </c>
      <c r="K3783" s="13">
        <v>50</v>
      </c>
      <c r="L3783" s="13">
        <v>50</v>
      </c>
      <c r="M3783" s="13">
        <v>0</v>
      </c>
      <c r="N3783" s="14">
        <f>D3783*$D$12</f>
        <v>75.400000000000006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187.5</v>
      </c>
      <c r="S3783" s="14">
        <f>(N3783/100)*(I3783*$I$12)+(N3783/100)*(J3783*$J$12)</f>
        <v>90.48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375</v>
      </c>
      <c r="X3783" s="14">
        <f t="shared" si="1205"/>
        <v>165.88</v>
      </c>
      <c r="Y3783" s="14">
        <f t="shared" si="1206"/>
        <v>0</v>
      </c>
      <c r="Z3783" s="14">
        <f t="shared" si="1207"/>
        <v>0</v>
      </c>
      <c r="AA3783" s="14">
        <f t="shared" si="1208"/>
        <v>0</v>
      </c>
      <c r="AB3783" s="14">
        <f t="shared" si="1209"/>
        <v>562.5</v>
      </c>
      <c r="AC3783" s="15">
        <f t="shared" si="1204"/>
        <v>728.4</v>
      </c>
      <c r="AD3783" s="48">
        <f>(ROUND(AC3783-AC3774,1)/AC3774)</f>
        <v>0.17864077669902914</v>
      </c>
      <c r="AE3783" s="113"/>
      <c r="AF3783" s="60"/>
    </row>
    <row r="3784" spans="1:32">
      <c r="A3784" s="99" t="s">
        <v>832</v>
      </c>
      <c r="B3784" s="91"/>
      <c r="C3784" s="21" t="s">
        <v>327</v>
      </c>
      <c r="D3784" s="12">
        <v>95</v>
      </c>
      <c r="E3784" s="12">
        <v>0</v>
      </c>
      <c r="F3784" s="12">
        <v>0</v>
      </c>
      <c r="G3784" s="12">
        <v>50</v>
      </c>
      <c r="H3784" s="12">
        <v>0</v>
      </c>
      <c r="I3784" s="13">
        <v>10</v>
      </c>
      <c r="J3784" s="13">
        <v>50</v>
      </c>
      <c r="K3784" s="13">
        <v>0</v>
      </c>
      <c r="L3784" s="13">
        <v>50</v>
      </c>
      <c r="M3784" s="13">
        <v>50</v>
      </c>
      <c r="N3784" s="14">
        <f>D3784*$D$13</f>
        <v>142.5</v>
      </c>
      <c r="O3784" s="14">
        <f>E3784*$E$13</f>
        <v>0</v>
      </c>
      <c r="P3784" s="14">
        <f>F3784*$F$13</f>
        <v>0</v>
      </c>
      <c r="Q3784" s="14">
        <f>G3784*$G$13</f>
        <v>75</v>
      </c>
      <c r="R3784" s="14">
        <f>H3784*$H$13</f>
        <v>0</v>
      </c>
      <c r="S3784" s="14">
        <f>(N3784/100)*(I3784*$I$13)+(N3784/100)*(J3784*$J$13)+(N3784/100)*(M3784*$M$13)</f>
        <v>313.5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150</v>
      </c>
      <c r="W3784" s="14">
        <f>(R3784/100)*(K3784*$K$13)+(R3784/100)*(L3784*$L$13)+(R3784/100)*(M3784*$M$13)</f>
        <v>0</v>
      </c>
      <c r="X3784" s="14">
        <f>N3784+S3784</f>
        <v>456</v>
      </c>
      <c r="Y3784" s="14">
        <f t="shared" si="1206"/>
        <v>0</v>
      </c>
      <c r="Z3784" s="14">
        <f t="shared" si="1207"/>
        <v>0</v>
      </c>
      <c r="AA3784" s="14">
        <f t="shared" si="1208"/>
        <v>225</v>
      </c>
      <c r="AB3784" s="14">
        <f t="shared" si="1209"/>
        <v>0</v>
      </c>
      <c r="AC3784" s="15">
        <f t="shared" si="1204"/>
        <v>681</v>
      </c>
      <c r="AD3784" s="48">
        <f>(ROUND(AC3784-AC3774,1)/AC3774)</f>
        <v>0.10194174757281553</v>
      </c>
      <c r="AE3784" s="113"/>
      <c r="AF3784" s="60"/>
    </row>
    <row r="3785" spans="1:32">
      <c r="A3785" s="99" t="s">
        <v>833</v>
      </c>
      <c r="B3785" s="91"/>
      <c r="C3785" s="21" t="s">
        <v>328</v>
      </c>
      <c r="D3785" s="12">
        <v>122</v>
      </c>
      <c r="E3785" s="12">
        <v>0</v>
      </c>
      <c r="F3785" s="12">
        <v>0</v>
      </c>
      <c r="G3785" s="12">
        <v>0</v>
      </c>
      <c r="H3785" s="12">
        <v>0</v>
      </c>
      <c r="I3785" s="13">
        <v>10</v>
      </c>
      <c r="J3785" s="13">
        <v>50</v>
      </c>
      <c r="K3785" s="13">
        <v>90</v>
      </c>
      <c r="L3785" s="13">
        <v>0</v>
      </c>
      <c r="M3785" s="13">
        <v>0</v>
      </c>
      <c r="N3785" s="14">
        <f>D3785*$D$14</f>
        <v>183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549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5"/>
        <v>732</v>
      </c>
      <c r="Y3785" s="14">
        <f t="shared" si="1206"/>
        <v>0</v>
      </c>
      <c r="Z3785" s="14">
        <f t="shared" si="1207"/>
        <v>0</v>
      </c>
      <c r="AA3785" s="14">
        <f t="shared" si="1208"/>
        <v>0</v>
      </c>
      <c r="AB3785" s="14">
        <f t="shared" si="1209"/>
        <v>0</v>
      </c>
      <c r="AC3785" s="15">
        <f t="shared" si="1204"/>
        <v>732</v>
      </c>
      <c r="AD3785" s="48">
        <f>(ROUND(AC3785-AC3774,1)/AC3774)</f>
        <v>0.18446601941747573</v>
      </c>
      <c r="AE3785" s="113"/>
      <c r="AF3785" s="60"/>
    </row>
    <row r="3786" spans="1:32">
      <c r="A3786" s="99"/>
      <c r="B3786" s="91"/>
      <c r="C3786" s="21" t="s">
        <v>329</v>
      </c>
      <c r="D3786" s="12">
        <v>122</v>
      </c>
      <c r="E3786" s="12">
        <v>0</v>
      </c>
      <c r="F3786" s="12">
        <v>0</v>
      </c>
      <c r="G3786" s="12">
        <v>0</v>
      </c>
      <c r="H3786" s="12">
        <v>0</v>
      </c>
      <c r="I3786" s="13">
        <v>10</v>
      </c>
      <c r="J3786" s="13">
        <v>50</v>
      </c>
      <c r="K3786" s="13">
        <v>0</v>
      </c>
      <c r="L3786" s="13">
        <v>90</v>
      </c>
      <c r="M3786" s="13">
        <v>0</v>
      </c>
      <c r="N3786" s="14">
        <f>D3786*$D$15</f>
        <v>183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549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5"/>
        <v>732</v>
      </c>
      <c r="Y3786" s="14">
        <f t="shared" si="1206"/>
        <v>0</v>
      </c>
      <c r="Z3786" s="14">
        <f t="shared" si="1207"/>
        <v>0</v>
      </c>
      <c r="AA3786" s="14">
        <f t="shared" si="1208"/>
        <v>0</v>
      </c>
      <c r="AB3786" s="14">
        <f t="shared" si="1209"/>
        <v>0</v>
      </c>
      <c r="AC3786" s="15">
        <f t="shared" si="1204"/>
        <v>732</v>
      </c>
      <c r="AD3786" s="48">
        <f>(ROUND(AC3786-AC3774,1)/AC3774)</f>
        <v>0.18446601941747573</v>
      </c>
      <c r="AE3786" s="113"/>
      <c r="AF3786" s="63"/>
    </row>
    <row r="3787" spans="1:32">
      <c r="A3787" s="99"/>
      <c r="B3787" s="91"/>
      <c r="C3787" s="21" t="s">
        <v>325</v>
      </c>
      <c r="D3787" s="12">
        <v>95</v>
      </c>
      <c r="E3787" s="12">
        <v>0</v>
      </c>
      <c r="F3787" s="12">
        <v>0</v>
      </c>
      <c r="G3787" s="12">
        <v>50</v>
      </c>
      <c r="H3787" s="12">
        <v>0</v>
      </c>
      <c r="I3787" s="13">
        <v>10</v>
      </c>
      <c r="J3787" s="13">
        <v>80</v>
      </c>
      <c r="K3787" s="13">
        <v>0</v>
      </c>
      <c r="L3787" s="13">
        <v>50</v>
      </c>
      <c r="M3787" s="13">
        <v>0</v>
      </c>
      <c r="N3787" s="14">
        <f>D3787*$D$16</f>
        <v>152</v>
      </c>
      <c r="O3787" s="14">
        <f>E3787*$E$16</f>
        <v>0</v>
      </c>
      <c r="P3787" s="14">
        <f>F3787*$F$16</f>
        <v>0</v>
      </c>
      <c r="Q3787" s="14">
        <f>G3787*$G$16</f>
        <v>80</v>
      </c>
      <c r="R3787" s="14">
        <f>H3787*$H$16</f>
        <v>0</v>
      </c>
      <c r="S3787" s="14">
        <f>(N3787/100)*(I3787*$I$16)+(N3787/100)*(J3787*$J$16)</f>
        <v>440.8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80</v>
      </c>
      <c r="W3787" s="14">
        <f>(R3787/100)*(K3787*$K$16)+(R3787/100)*(L3787*$L$16)</f>
        <v>0</v>
      </c>
      <c r="X3787" s="14">
        <f t="shared" si="1205"/>
        <v>592.79999999999995</v>
      </c>
      <c r="Y3787" s="14">
        <f t="shared" si="1206"/>
        <v>0</v>
      </c>
      <c r="Z3787" s="14">
        <f t="shared" si="1207"/>
        <v>0</v>
      </c>
      <c r="AA3787" s="14">
        <f t="shared" si="1208"/>
        <v>160</v>
      </c>
      <c r="AB3787" s="14">
        <f t="shared" si="1209"/>
        <v>0</v>
      </c>
      <c r="AC3787" s="15">
        <f t="shared" si="1204"/>
        <v>752.8</v>
      </c>
      <c r="AD3787" s="48">
        <f>(ROUND(AC3787-AC3774,1)/AC3774)</f>
        <v>0.21812297734627834</v>
      </c>
      <c r="AE3787" s="113"/>
      <c r="AF3787" s="60"/>
    </row>
    <row r="3788" spans="1:32">
      <c r="A3788" s="99"/>
      <c r="B3788" s="91"/>
      <c r="C3788" s="21" t="s">
        <v>326</v>
      </c>
      <c r="D3788" s="12">
        <v>95</v>
      </c>
      <c r="E3788" s="12">
        <v>0</v>
      </c>
      <c r="F3788" s="12">
        <v>0</v>
      </c>
      <c r="G3788" s="12">
        <v>50</v>
      </c>
      <c r="H3788" s="12">
        <v>0</v>
      </c>
      <c r="I3788" s="13">
        <v>50</v>
      </c>
      <c r="J3788" s="13">
        <v>50</v>
      </c>
      <c r="K3788" s="13">
        <v>0</v>
      </c>
      <c r="L3788" s="13">
        <v>50</v>
      </c>
      <c r="M3788" s="13">
        <v>0</v>
      </c>
      <c r="N3788" s="14">
        <f>D3788*$D$17</f>
        <v>152</v>
      </c>
      <c r="O3788" s="14">
        <f>E3788*$E$17</f>
        <v>0</v>
      </c>
      <c r="P3788" s="14">
        <f>F3788*$F$17</f>
        <v>0</v>
      </c>
      <c r="Q3788" s="14">
        <f>G3788*$G$17</f>
        <v>80</v>
      </c>
      <c r="R3788" s="14">
        <f>H3788*$H$17</f>
        <v>0</v>
      </c>
      <c r="S3788" s="14">
        <f>(N3788/100)*(I3788*$I$17)+(N3788/100)*(J3788*$J$17)</f>
        <v>342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80</v>
      </c>
      <c r="W3788" s="14">
        <f>(R3788/100)*(K3788*$K$17)+(R3788/100)*(L3788*$L$17)</f>
        <v>0</v>
      </c>
      <c r="X3788" s="14">
        <f t="shared" si="1205"/>
        <v>494</v>
      </c>
      <c r="Y3788" s="14">
        <f t="shared" si="1206"/>
        <v>0</v>
      </c>
      <c r="Z3788" s="14">
        <f t="shared" si="1207"/>
        <v>0</v>
      </c>
      <c r="AA3788" s="14">
        <f t="shared" si="1208"/>
        <v>160</v>
      </c>
      <c r="AB3788" s="14">
        <f t="shared" si="1209"/>
        <v>0</v>
      </c>
      <c r="AC3788" s="15">
        <f t="shared" si="1204"/>
        <v>654</v>
      </c>
      <c r="AD3788" s="48">
        <f>(ROUND(AC3788-AC3774,1)/AC3774)</f>
        <v>5.8252427184466021E-2</v>
      </c>
      <c r="AE3788" s="113" t="s">
        <v>799</v>
      </c>
      <c r="AF3788" s="60"/>
    </row>
    <row r="3789" spans="1:32">
      <c r="A3789" s="106" t="s">
        <v>0</v>
      </c>
      <c r="B3789" s="92" t="s">
        <v>172</v>
      </c>
      <c r="C3789" s="50" t="s">
        <v>241</v>
      </c>
      <c r="D3789" s="11">
        <v>100</v>
      </c>
      <c r="E3789" s="11">
        <v>0</v>
      </c>
      <c r="F3789" s="11">
        <v>0</v>
      </c>
      <c r="G3789" s="11">
        <v>0</v>
      </c>
      <c r="H3789" s="11">
        <v>0</v>
      </c>
      <c r="I3789" s="51">
        <v>30</v>
      </c>
      <c r="J3789" s="51">
        <v>70</v>
      </c>
      <c r="K3789" s="51">
        <v>0</v>
      </c>
      <c r="L3789" s="51">
        <v>0</v>
      </c>
      <c r="M3789" s="51">
        <v>0</v>
      </c>
      <c r="N3789" s="52">
        <f>D3789*$D$3</f>
        <v>200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400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si="1205"/>
        <v>600</v>
      </c>
      <c r="Y3789" s="52">
        <f t="shared" si="1206"/>
        <v>0</v>
      </c>
      <c r="Z3789" s="52">
        <f t="shared" si="1207"/>
        <v>0</v>
      </c>
      <c r="AA3789" s="52">
        <f t="shared" si="1208"/>
        <v>0</v>
      </c>
      <c r="AB3789" s="52">
        <f>R3789+W3789</f>
        <v>0</v>
      </c>
      <c r="AC3789" s="53">
        <f>ROUND(X3789+Y3789+Z3789+AA3789+AB3789,1)</f>
        <v>600</v>
      </c>
      <c r="AD3789" s="58"/>
      <c r="AE3789" s="113"/>
      <c r="AF3789" s="60"/>
    </row>
    <row r="3790" spans="1:32">
      <c r="A3790" s="99" t="s">
        <v>800</v>
      </c>
      <c r="B3790" s="93">
        <v>12</v>
      </c>
      <c r="C3790" s="21" t="s">
        <v>324</v>
      </c>
      <c r="D3790" s="12">
        <v>100</v>
      </c>
      <c r="E3790" s="12">
        <v>0</v>
      </c>
      <c r="F3790" s="12">
        <v>0</v>
      </c>
      <c r="G3790" s="12">
        <v>0</v>
      </c>
      <c r="H3790" s="12">
        <v>0</v>
      </c>
      <c r="I3790" s="13">
        <v>45</v>
      </c>
      <c r="J3790" s="13">
        <v>85</v>
      </c>
      <c r="K3790" s="13">
        <v>0</v>
      </c>
      <c r="L3790" s="13">
        <v>0</v>
      </c>
      <c r="M3790" s="13">
        <v>0</v>
      </c>
      <c r="N3790" s="14">
        <f>D3790*$D$4</f>
        <v>160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520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ref="X3790:X3803" si="1210">N3790+S3790</f>
        <v>680</v>
      </c>
      <c r="Y3790" s="14">
        <f t="shared" ref="Y3790:Y3803" si="1211">O3790+T3790</f>
        <v>0</v>
      </c>
      <c r="Z3790" s="14">
        <f t="shared" ref="Z3790:Z3803" si="1212">P3790+U3790</f>
        <v>0</v>
      </c>
      <c r="AA3790" s="14">
        <f t="shared" ref="AA3790:AA3803" si="1213">Q3790+V3790</f>
        <v>0</v>
      </c>
      <c r="AB3790" s="14">
        <f>R3790+W3790</f>
        <v>0</v>
      </c>
      <c r="AC3790" s="15">
        <f>ROUND(X3790+Y3790+Z3790+AA3790+AB3790,1)</f>
        <v>680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3">
        <v>18</v>
      </c>
      <c r="C3791" s="21" t="s">
        <v>834</v>
      </c>
      <c r="D3791" s="12">
        <v>100</v>
      </c>
      <c r="E3791" s="12">
        <v>0</v>
      </c>
      <c r="F3791" s="12">
        <v>0</v>
      </c>
      <c r="G3791" s="12">
        <v>0</v>
      </c>
      <c r="H3791" s="12">
        <v>0</v>
      </c>
      <c r="I3791" s="13">
        <v>30</v>
      </c>
      <c r="J3791" s="13">
        <v>70</v>
      </c>
      <c r="K3791" s="13">
        <v>0</v>
      </c>
      <c r="L3791" s="13">
        <v>0</v>
      </c>
      <c r="M3791" s="13">
        <v>0</v>
      </c>
      <c r="N3791" s="14">
        <f>D3791*$D$5</f>
        <v>200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360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560</v>
      </c>
      <c r="Y3791" s="14">
        <f t="shared" si="1211"/>
        <v>0</v>
      </c>
      <c r="Z3791" s="14">
        <f t="shared" si="1212"/>
        <v>0</v>
      </c>
      <c r="AA3791" s="14">
        <f t="shared" si="1213"/>
        <v>0</v>
      </c>
      <c r="AB3791" s="14">
        <f>R3791+W3791</f>
        <v>0</v>
      </c>
      <c r="AC3791" s="15">
        <f t="shared" ref="AC3791:AC3803" si="1214">ROUND(X3791+Y3791+Z3791+AA3791+AB3791,1)</f>
        <v>560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3">
        <v>0</v>
      </c>
      <c r="C3792" s="21" t="s">
        <v>337</v>
      </c>
      <c r="D3792" s="12">
        <v>100</v>
      </c>
      <c r="E3792" s="12">
        <v>0</v>
      </c>
      <c r="F3792" s="12">
        <v>0</v>
      </c>
      <c r="G3792" s="12">
        <v>0</v>
      </c>
      <c r="H3792" s="12">
        <v>0</v>
      </c>
      <c r="I3792" s="13">
        <v>30</v>
      </c>
      <c r="J3792" s="13">
        <v>70</v>
      </c>
      <c r="K3792" s="13">
        <v>0</v>
      </c>
      <c r="L3792" s="13">
        <v>0</v>
      </c>
      <c r="M3792" s="13">
        <v>0</v>
      </c>
      <c r="N3792" s="14">
        <f>D3792*$D$6</f>
        <v>200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360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10"/>
        <v>560</v>
      </c>
      <c r="Y3792" s="14">
        <f t="shared" si="1211"/>
        <v>0</v>
      </c>
      <c r="Z3792" s="14">
        <f t="shared" si="1212"/>
        <v>0</v>
      </c>
      <c r="AA3792" s="14">
        <f t="shared" si="1213"/>
        <v>0</v>
      </c>
      <c r="AB3792" s="14">
        <f t="shared" ref="AB3792:AB3803" si="1215">R3792+W3792</f>
        <v>0</v>
      </c>
      <c r="AC3792" s="15">
        <f t="shared" si="1214"/>
        <v>560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3">
        <v>0</v>
      </c>
      <c r="C3793" s="21" t="s">
        <v>338</v>
      </c>
      <c r="D3793" s="12">
        <v>100</v>
      </c>
      <c r="E3793" s="12">
        <v>0</v>
      </c>
      <c r="F3793" s="12">
        <v>0</v>
      </c>
      <c r="G3793" s="12">
        <v>0</v>
      </c>
      <c r="H3793" s="12">
        <v>0</v>
      </c>
      <c r="I3793" s="13">
        <v>30</v>
      </c>
      <c r="J3793" s="13">
        <v>70</v>
      </c>
      <c r="K3793" s="13">
        <v>0</v>
      </c>
      <c r="L3793" s="13">
        <v>0</v>
      </c>
      <c r="M3793" s="13">
        <v>0</v>
      </c>
      <c r="N3793" s="14">
        <f>D3793*$D$7</f>
        <v>200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360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0"/>
        <v>560</v>
      </c>
      <c r="Y3793" s="14">
        <f t="shared" si="1211"/>
        <v>0</v>
      </c>
      <c r="Z3793" s="14">
        <f t="shared" si="1212"/>
        <v>0</v>
      </c>
      <c r="AA3793" s="14">
        <f t="shared" si="1213"/>
        <v>0</v>
      </c>
      <c r="AB3793" s="14">
        <f t="shared" si="1215"/>
        <v>0</v>
      </c>
      <c r="AC3793" s="15">
        <f t="shared" si="1214"/>
        <v>560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3"/>
      <c r="C3794" s="21" t="s">
        <v>339</v>
      </c>
      <c r="D3794" s="12">
        <v>100</v>
      </c>
      <c r="E3794" s="12">
        <v>0</v>
      </c>
      <c r="F3794" s="12">
        <v>0</v>
      </c>
      <c r="G3794" s="12">
        <v>0</v>
      </c>
      <c r="H3794" s="12">
        <v>0</v>
      </c>
      <c r="I3794" s="13">
        <v>30</v>
      </c>
      <c r="J3794" s="13">
        <v>70</v>
      </c>
      <c r="K3794" s="13">
        <v>0</v>
      </c>
      <c r="L3794" s="13">
        <v>0</v>
      </c>
      <c r="M3794" s="13">
        <v>0</v>
      </c>
      <c r="N3794" s="14">
        <f>D3794*$D$8</f>
        <v>200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360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0"/>
        <v>560</v>
      </c>
      <c r="Y3794" s="14">
        <f t="shared" si="1211"/>
        <v>0</v>
      </c>
      <c r="Z3794" s="14">
        <f t="shared" si="1212"/>
        <v>0</v>
      </c>
      <c r="AA3794" s="14">
        <f t="shared" si="1213"/>
        <v>0</v>
      </c>
      <c r="AB3794" s="14">
        <f t="shared" si="1215"/>
        <v>0</v>
      </c>
      <c r="AC3794" s="15">
        <f t="shared" si="1214"/>
        <v>560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3"/>
      <c r="C3795" s="21" t="s">
        <v>1</v>
      </c>
      <c r="D3795" s="12">
        <v>50</v>
      </c>
      <c r="E3795" s="12">
        <v>110</v>
      </c>
      <c r="F3795" s="12">
        <v>0</v>
      </c>
      <c r="G3795" s="12">
        <v>0</v>
      </c>
      <c r="H3795" s="12">
        <v>0</v>
      </c>
      <c r="I3795" s="13">
        <v>30</v>
      </c>
      <c r="J3795" s="13">
        <v>70</v>
      </c>
      <c r="K3795" s="13">
        <v>105</v>
      </c>
      <c r="L3795" s="13">
        <v>0</v>
      </c>
      <c r="M3795" s="13">
        <v>0</v>
      </c>
      <c r="N3795" s="14">
        <f>D3795*$D$9</f>
        <v>65</v>
      </c>
      <c r="O3795" s="14">
        <f>E3795*$E$9</f>
        <v>165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130</v>
      </c>
      <c r="T3795" s="14">
        <f>(O3795/100)*(K3795*$K$9)</f>
        <v>346.5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0"/>
        <v>195</v>
      </c>
      <c r="Y3795" s="14">
        <f t="shared" si="1211"/>
        <v>511.5</v>
      </c>
      <c r="Z3795" s="14">
        <f t="shared" si="1212"/>
        <v>0</v>
      </c>
      <c r="AA3795" s="14">
        <f t="shared" si="1213"/>
        <v>0</v>
      </c>
      <c r="AB3795" s="14">
        <f t="shared" si="1215"/>
        <v>0</v>
      </c>
      <c r="AC3795" s="15">
        <f t="shared" si="1214"/>
        <v>706.5</v>
      </c>
      <c r="AD3795" s="48">
        <f>(ROUND(AC3795-AC3789,1)/AC3789)</f>
        <v>0.17749999999999999</v>
      </c>
      <c r="AE3795" s="113"/>
      <c r="AF3795" s="60"/>
    </row>
    <row r="3796" spans="1:32">
      <c r="A3796" s="99" t="s">
        <v>829</v>
      </c>
      <c r="B3796" s="93"/>
      <c r="C3796" s="21" t="s">
        <v>2</v>
      </c>
      <c r="D3796" s="12">
        <v>50</v>
      </c>
      <c r="E3796" s="12">
        <v>0</v>
      </c>
      <c r="F3796" s="12">
        <v>110</v>
      </c>
      <c r="G3796" s="12">
        <v>0</v>
      </c>
      <c r="H3796" s="12">
        <v>0</v>
      </c>
      <c r="I3796" s="13">
        <v>30</v>
      </c>
      <c r="J3796" s="13">
        <v>70</v>
      </c>
      <c r="K3796" s="13">
        <v>52.5</v>
      </c>
      <c r="L3796" s="13">
        <v>52.5</v>
      </c>
      <c r="M3796" s="13">
        <v>0</v>
      </c>
      <c r="N3796" s="14">
        <f>D3796*$D$10</f>
        <v>65</v>
      </c>
      <c r="O3796" s="14">
        <f>E3796*$E$10</f>
        <v>0</v>
      </c>
      <c r="P3796" s="14">
        <f>F3796*$F$10</f>
        <v>165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130</v>
      </c>
      <c r="T3796" s="14">
        <f>(O3796/100)*(K3796*$J$10)</f>
        <v>0</v>
      </c>
      <c r="U3796" s="14">
        <f>(P3796/100)*(K3796*$K$10)+(P3796/100)*(L3796*$L$10)</f>
        <v>346.5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0"/>
        <v>195</v>
      </c>
      <c r="Y3796" s="14">
        <f t="shared" si="1211"/>
        <v>0</v>
      </c>
      <c r="Z3796" s="14">
        <f t="shared" si="1212"/>
        <v>511.5</v>
      </c>
      <c r="AA3796" s="14">
        <f t="shared" si="1213"/>
        <v>0</v>
      </c>
      <c r="AB3796" s="14">
        <f t="shared" si="1215"/>
        <v>0</v>
      </c>
      <c r="AC3796" s="15">
        <f t="shared" si="1214"/>
        <v>706.5</v>
      </c>
      <c r="AD3796" s="48">
        <f>(ROUND(AC3796-AC3789,1)/AC3789)</f>
        <v>0.17749999999999999</v>
      </c>
      <c r="AE3796" s="113"/>
      <c r="AF3796" s="60"/>
    </row>
    <row r="3797" spans="1:32">
      <c r="A3797" s="99" t="s">
        <v>830</v>
      </c>
      <c r="B3797" s="93"/>
      <c r="C3797" s="21" t="s">
        <v>3</v>
      </c>
      <c r="D3797" s="12">
        <v>50</v>
      </c>
      <c r="E3797" s="12">
        <v>0</v>
      </c>
      <c r="F3797" s="12">
        <v>0</v>
      </c>
      <c r="G3797" s="12">
        <v>110</v>
      </c>
      <c r="H3797" s="12">
        <v>0</v>
      </c>
      <c r="I3797" s="13">
        <v>30</v>
      </c>
      <c r="J3797" s="13">
        <v>70</v>
      </c>
      <c r="K3797" s="13">
        <v>0</v>
      </c>
      <c r="L3797" s="13">
        <v>105</v>
      </c>
      <c r="M3797" s="13">
        <v>0</v>
      </c>
      <c r="N3797" s="14">
        <f>D3797*$D$11</f>
        <v>65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</f>
        <v>130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346.5</v>
      </c>
      <c r="W3797" s="14">
        <f>(R3797/100)*(K3797*$K$11)+(R3797/100)*(L3797*$L$11)</f>
        <v>0</v>
      </c>
      <c r="X3797" s="14">
        <f t="shared" si="1210"/>
        <v>195</v>
      </c>
      <c r="Y3797" s="14">
        <f t="shared" si="1211"/>
        <v>0</v>
      </c>
      <c r="Z3797" s="14">
        <f t="shared" si="1212"/>
        <v>0</v>
      </c>
      <c r="AA3797" s="14">
        <f t="shared" si="1213"/>
        <v>511.5</v>
      </c>
      <c r="AB3797" s="14">
        <f t="shared" si="1215"/>
        <v>0</v>
      </c>
      <c r="AC3797" s="15">
        <f t="shared" si="1214"/>
        <v>706.5</v>
      </c>
      <c r="AD3797" s="48">
        <f>(ROUND(AC3797-AC3789,1)/AC3789)</f>
        <v>0.17749999999999999</v>
      </c>
      <c r="AE3797" s="113"/>
      <c r="AF3797" s="60"/>
    </row>
    <row r="3798" spans="1:32">
      <c r="A3798" s="99" t="s">
        <v>831</v>
      </c>
      <c r="B3798" s="93"/>
      <c r="C3798" s="21" t="s">
        <v>4</v>
      </c>
      <c r="D3798" s="12">
        <v>50</v>
      </c>
      <c r="E3798" s="12">
        <v>0</v>
      </c>
      <c r="F3798" s="12">
        <v>0</v>
      </c>
      <c r="G3798" s="12">
        <v>0</v>
      </c>
      <c r="H3798" s="12">
        <v>110</v>
      </c>
      <c r="I3798" s="13">
        <v>30</v>
      </c>
      <c r="J3798" s="13">
        <v>70</v>
      </c>
      <c r="K3798" s="13">
        <v>52.5</v>
      </c>
      <c r="L3798" s="13">
        <v>52.5</v>
      </c>
      <c r="M3798" s="13">
        <v>0</v>
      </c>
      <c r="N3798" s="14">
        <f>D3798*$D$12</f>
        <v>65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165</v>
      </c>
      <c r="S3798" s="14">
        <f>(N3798/100)*(I3798*$I$12)+(N3798/100)*(J3798*$J$12)</f>
        <v>130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346.5</v>
      </c>
      <c r="X3798" s="14">
        <f t="shared" si="1210"/>
        <v>195</v>
      </c>
      <c r="Y3798" s="14">
        <f t="shared" si="1211"/>
        <v>0</v>
      </c>
      <c r="Z3798" s="14">
        <f t="shared" si="1212"/>
        <v>0</v>
      </c>
      <c r="AA3798" s="14">
        <f t="shared" si="1213"/>
        <v>0</v>
      </c>
      <c r="AB3798" s="14">
        <f t="shared" si="1215"/>
        <v>511.5</v>
      </c>
      <c r="AC3798" s="15">
        <f t="shared" si="1214"/>
        <v>706.5</v>
      </c>
      <c r="AD3798" s="48">
        <f>(ROUND(AC3798-AC3789,1)/AC3789)</f>
        <v>0.17749999999999999</v>
      </c>
      <c r="AE3798" s="113"/>
      <c r="AF3798" s="60"/>
    </row>
    <row r="3799" spans="1:32">
      <c r="A3799" s="99" t="s">
        <v>832</v>
      </c>
      <c r="B3799" s="93"/>
      <c r="C3799" s="21" t="s">
        <v>327</v>
      </c>
      <c r="D3799" s="12">
        <v>100</v>
      </c>
      <c r="E3799" s="12">
        <v>0</v>
      </c>
      <c r="F3799" s="12">
        <v>0</v>
      </c>
      <c r="G3799" s="12">
        <v>0</v>
      </c>
      <c r="H3799" s="12">
        <v>0</v>
      </c>
      <c r="I3799" s="13">
        <v>30</v>
      </c>
      <c r="J3799" s="13">
        <v>70</v>
      </c>
      <c r="K3799" s="13">
        <v>0</v>
      </c>
      <c r="L3799" s="13">
        <v>0</v>
      </c>
      <c r="M3799" s="13">
        <v>80</v>
      </c>
      <c r="N3799" s="14">
        <f>D3799*$D$13</f>
        <v>150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540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690</v>
      </c>
      <c r="Y3799" s="14">
        <f t="shared" si="1211"/>
        <v>0</v>
      </c>
      <c r="Z3799" s="14">
        <f t="shared" si="1212"/>
        <v>0</v>
      </c>
      <c r="AA3799" s="14">
        <f t="shared" si="1213"/>
        <v>0</v>
      </c>
      <c r="AB3799" s="14">
        <f t="shared" si="1215"/>
        <v>0</v>
      </c>
      <c r="AC3799" s="15">
        <f t="shared" si="1214"/>
        <v>690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3"/>
      <c r="C3800" s="21" t="s">
        <v>328</v>
      </c>
      <c r="D3800" s="12">
        <v>100</v>
      </c>
      <c r="E3800" s="12">
        <v>0</v>
      </c>
      <c r="F3800" s="12">
        <v>0</v>
      </c>
      <c r="G3800" s="12">
        <v>0</v>
      </c>
      <c r="H3800" s="12">
        <v>0</v>
      </c>
      <c r="I3800" s="13">
        <v>30</v>
      </c>
      <c r="J3800" s="13">
        <v>70</v>
      </c>
      <c r="K3800" s="13">
        <v>80</v>
      </c>
      <c r="L3800" s="13">
        <v>0</v>
      </c>
      <c r="M3800" s="13">
        <v>0</v>
      </c>
      <c r="N3800" s="14">
        <f>D3800*$D$14</f>
        <v>150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540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0"/>
        <v>690</v>
      </c>
      <c r="Y3800" s="14">
        <f t="shared" si="1211"/>
        <v>0</v>
      </c>
      <c r="Z3800" s="14">
        <f t="shared" si="1212"/>
        <v>0</v>
      </c>
      <c r="AA3800" s="14">
        <f t="shared" si="1213"/>
        <v>0</v>
      </c>
      <c r="AB3800" s="14">
        <f t="shared" si="1215"/>
        <v>0</v>
      </c>
      <c r="AC3800" s="15">
        <f t="shared" si="1214"/>
        <v>690</v>
      </c>
      <c r="AD3800" s="48">
        <f>(ROUND(AC3800-AC3789,1)/AC3789)</f>
        <v>0.15</v>
      </c>
      <c r="AE3800" s="113"/>
      <c r="AF3800" s="60"/>
    </row>
    <row r="3801" spans="1:32">
      <c r="A3801" s="99"/>
      <c r="B3801" s="93"/>
      <c r="C3801" s="21" t="s">
        <v>329</v>
      </c>
      <c r="D3801" s="12">
        <v>100</v>
      </c>
      <c r="E3801" s="12">
        <v>0</v>
      </c>
      <c r="F3801" s="12">
        <v>0</v>
      </c>
      <c r="G3801" s="12">
        <v>0</v>
      </c>
      <c r="H3801" s="12">
        <v>0</v>
      </c>
      <c r="I3801" s="13">
        <v>30</v>
      </c>
      <c r="J3801" s="13">
        <v>70</v>
      </c>
      <c r="K3801" s="13">
        <v>0</v>
      </c>
      <c r="L3801" s="13">
        <v>80</v>
      </c>
      <c r="M3801" s="13">
        <v>0</v>
      </c>
      <c r="N3801" s="14">
        <f>D3801*$D$15</f>
        <v>150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540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0"/>
        <v>690</v>
      </c>
      <c r="Y3801" s="14">
        <f t="shared" si="1211"/>
        <v>0</v>
      </c>
      <c r="Z3801" s="14">
        <f t="shared" si="1212"/>
        <v>0</v>
      </c>
      <c r="AA3801" s="14">
        <f t="shared" si="1213"/>
        <v>0</v>
      </c>
      <c r="AB3801" s="14">
        <f t="shared" si="1215"/>
        <v>0</v>
      </c>
      <c r="AC3801" s="15">
        <f t="shared" si="1214"/>
        <v>690</v>
      </c>
      <c r="AD3801" s="48">
        <f>(ROUND(AC3801-AC3789,1)/AC3789)</f>
        <v>0.15</v>
      </c>
      <c r="AE3801" s="113"/>
      <c r="AF3801" s="60"/>
    </row>
    <row r="3802" spans="1:32">
      <c r="A3802" s="99"/>
      <c r="B3802" s="93"/>
      <c r="C3802" s="21" t="s">
        <v>325</v>
      </c>
      <c r="D3802" s="12">
        <v>100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95</v>
      </c>
      <c r="K3802" s="13">
        <v>0</v>
      </c>
      <c r="L3802" s="13">
        <v>0</v>
      </c>
      <c r="M3802" s="13">
        <v>0</v>
      </c>
      <c r="N3802" s="14">
        <f>D3802*$D$16</f>
        <v>160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580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0"/>
        <v>740</v>
      </c>
      <c r="Y3802" s="14">
        <f t="shared" si="1211"/>
        <v>0</v>
      </c>
      <c r="Z3802" s="14">
        <f t="shared" si="1212"/>
        <v>0</v>
      </c>
      <c r="AA3802" s="14">
        <f t="shared" si="1213"/>
        <v>0</v>
      </c>
      <c r="AB3802" s="14">
        <f t="shared" si="1215"/>
        <v>0</v>
      </c>
      <c r="AC3802" s="15">
        <f t="shared" si="1214"/>
        <v>740</v>
      </c>
      <c r="AD3802" s="48">
        <f>(ROUND(AC3802-AC3789,1)/AC3789)</f>
        <v>0.23333333333333334</v>
      </c>
      <c r="AE3802" s="113"/>
      <c r="AF3802" s="60"/>
    </row>
    <row r="3803" spans="1:32">
      <c r="A3803" s="99"/>
      <c r="B3803" s="93"/>
      <c r="C3803" s="21" t="s">
        <v>326</v>
      </c>
      <c r="D3803" s="12">
        <v>100</v>
      </c>
      <c r="E3803" s="12">
        <v>0</v>
      </c>
      <c r="F3803" s="12">
        <v>0</v>
      </c>
      <c r="G3803" s="12">
        <v>0</v>
      </c>
      <c r="H3803" s="12">
        <v>0</v>
      </c>
      <c r="I3803" s="13">
        <v>68</v>
      </c>
      <c r="J3803" s="13">
        <v>70</v>
      </c>
      <c r="K3803" s="13">
        <v>0</v>
      </c>
      <c r="L3803" s="13">
        <v>0</v>
      </c>
      <c r="M3803" s="13">
        <v>0</v>
      </c>
      <c r="N3803" s="14">
        <f>D3803*$D$17</f>
        <v>160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492.8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0"/>
        <v>652.79999999999995</v>
      </c>
      <c r="Y3803" s="14">
        <f t="shared" si="1211"/>
        <v>0</v>
      </c>
      <c r="Z3803" s="14">
        <f t="shared" si="1212"/>
        <v>0</v>
      </c>
      <c r="AA3803" s="14">
        <f t="shared" si="1213"/>
        <v>0</v>
      </c>
      <c r="AB3803" s="14">
        <f t="shared" si="1215"/>
        <v>0</v>
      </c>
      <c r="AC3803" s="15">
        <f t="shared" si="1214"/>
        <v>652.79999999999995</v>
      </c>
      <c r="AD3803" s="48">
        <f>(ROUND(AC3803-AC3789,1)/AC3789)</f>
        <v>8.7999999999999995E-2</v>
      </c>
      <c r="AE3803" s="113" t="s">
        <v>799</v>
      </c>
      <c r="AF3803" s="60"/>
    </row>
    <row r="3804" spans="1:32">
      <c r="A3804" s="106" t="s">
        <v>0</v>
      </c>
      <c r="B3804" s="90" t="s">
        <v>536</v>
      </c>
      <c r="C3804" s="50" t="s">
        <v>241</v>
      </c>
      <c r="D3804" s="11">
        <v>102</v>
      </c>
      <c r="E3804" s="11">
        <v>0</v>
      </c>
      <c r="F3804" s="11">
        <v>0</v>
      </c>
      <c r="G3804" s="11">
        <v>0</v>
      </c>
      <c r="H3804" s="11">
        <v>0</v>
      </c>
      <c r="I3804" s="51">
        <v>10</v>
      </c>
      <c r="J3804" s="51">
        <v>40</v>
      </c>
      <c r="K3804" s="51">
        <v>50</v>
      </c>
      <c r="L3804" s="51">
        <v>0</v>
      </c>
      <c r="M3804" s="51">
        <v>0</v>
      </c>
      <c r="N3804" s="52">
        <f>D3804*$D$3</f>
        <v>204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(N3804/100)*(I3804*$I$3)+(N3804/100)*(J3804*$J$3)+(N3804/100)*(K3804*$L$3)</f>
        <v>408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AB3806" si="1216">N3804+S3804</f>
        <v>612</v>
      </c>
      <c r="Y3804" s="52">
        <f t="shared" si="1216"/>
        <v>0</v>
      </c>
      <c r="Z3804" s="52">
        <f t="shared" si="1216"/>
        <v>0</v>
      </c>
      <c r="AA3804" s="52">
        <f t="shared" si="1216"/>
        <v>0</v>
      </c>
      <c r="AB3804" s="52">
        <f t="shared" si="1216"/>
        <v>0</v>
      </c>
      <c r="AC3804" s="53">
        <f>ROUND(X3804+Y3804+Z3804+AA3804+AB3804,1)</f>
        <v>612</v>
      </c>
      <c r="AD3804" s="58" t="s">
        <v>328</v>
      </c>
      <c r="AE3804" s="113"/>
      <c r="AF3804" s="60"/>
    </row>
    <row r="3805" spans="1:32">
      <c r="A3805" s="99" t="s">
        <v>800</v>
      </c>
      <c r="B3805" s="91">
        <v>10</v>
      </c>
      <c r="C3805" s="21" t="s">
        <v>324</v>
      </c>
      <c r="D3805" s="12">
        <v>102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50</v>
      </c>
      <c r="L3805" s="13">
        <v>0</v>
      </c>
      <c r="M3805" s="13">
        <v>0</v>
      </c>
      <c r="N3805" s="14">
        <f>D3805*$D$4</f>
        <v>163.20000000000002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(N3805/100)*(I3805*$I$4)+(N3805/100)*(J3805*$J$4)+(N3805/100)*(K3805*$L$4)</f>
        <v>530.40000000000009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6"/>
        <v>693.60000000000014</v>
      </c>
      <c r="Y3805" s="14">
        <f t="shared" si="1216"/>
        <v>0</v>
      </c>
      <c r="Z3805" s="14">
        <f t="shared" si="1216"/>
        <v>0</v>
      </c>
      <c r="AA3805" s="14">
        <f t="shared" si="1216"/>
        <v>0</v>
      </c>
      <c r="AB3805" s="14">
        <f t="shared" si="1216"/>
        <v>0</v>
      </c>
      <c r="AC3805" s="15">
        <f>ROUND(X3805+Y3805+Z3805+AA3805+AB3805,1)</f>
        <v>693.6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1">
        <v>16</v>
      </c>
      <c r="C3806" s="21" t="s">
        <v>834</v>
      </c>
      <c r="D3806" s="12">
        <v>102</v>
      </c>
      <c r="E3806" s="12">
        <v>0</v>
      </c>
      <c r="F3806" s="12">
        <v>0</v>
      </c>
      <c r="G3806" s="12">
        <v>0</v>
      </c>
      <c r="H3806" s="12">
        <v>0</v>
      </c>
      <c r="I3806" s="13">
        <v>10</v>
      </c>
      <c r="J3806" s="13">
        <v>40</v>
      </c>
      <c r="K3806" s="13">
        <v>50</v>
      </c>
      <c r="L3806" s="13">
        <v>0</v>
      </c>
      <c r="M3806" s="13">
        <v>0</v>
      </c>
      <c r="N3806" s="14">
        <f>D3806*$D$5</f>
        <v>204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(N3806/100)*(I3806*$I$5)+(N3806/100)*(J3806*$J$5)+(N3806/100)*(K3806*$L$5)</f>
        <v>367.2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6"/>
        <v>571.20000000000005</v>
      </c>
      <c r="Y3806" s="14">
        <f t="shared" si="1216"/>
        <v>0</v>
      </c>
      <c r="Z3806" s="14">
        <f t="shared" si="1216"/>
        <v>0</v>
      </c>
      <c r="AA3806" s="14">
        <f t="shared" si="1216"/>
        <v>0</v>
      </c>
      <c r="AB3806" s="14">
        <f t="shared" si="1216"/>
        <v>0</v>
      </c>
      <c r="AC3806" s="15">
        <f t="shared" ref="AC3806:AC3818" si="1217">ROUND(X3806+Y3806+Z3806+AA3806+AB3806,1)</f>
        <v>571.20000000000005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1">
        <v>20</v>
      </c>
      <c r="C3807" s="21" t="s">
        <v>337</v>
      </c>
      <c r="D3807" s="12">
        <v>102</v>
      </c>
      <c r="E3807" s="12">
        <v>0</v>
      </c>
      <c r="F3807" s="12">
        <v>0</v>
      </c>
      <c r="G3807" s="12">
        <v>0</v>
      </c>
      <c r="H3807" s="12">
        <v>0</v>
      </c>
      <c r="I3807" s="13">
        <v>10</v>
      </c>
      <c r="J3807" s="13">
        <v>40</v>
      </c>
      <c r="K3807" s="13">
        <v>50</v>
      </c>
      <c r="L3807" s="13">
        <v>0</v>
      </c>
      <c r="M3807" s="13">
        <v>0</v>
      </c>
      <c r="N3807" s="14">
        <f>D3807*$D$6</f>
        <v>204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(N3807/100)*(I3807*$I$6)+(N3807/100)*(J3807*$J$6)+(N3807/100)*(K3807*$L$6)</f>
        <v>367.2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ref="X3807:X3818" si="1218">N3807+S3807</f>
        <v>571.20000000000005</v>
      </c>
      <c r="Y3807" s="14">
        <f t="shared" ref="Y3807:Y3818" si="1219">O3807+T3807</f>
        <v>0</v>
      </c>
      <c r="Z3807" s="14">
        <f t="shared" ref="Z3807:Z3818" si="1220">P3807+U3807</f>
        <v>0</v>
      </c>
      <c r="AA3807" s="14">
        <f t="shared" ref="AA3807:AA3818" si="1221">Q3807+V3807</f>
        <v>0</v>
      </c>
      <c r="AB3807" s="14">
        <f t="shared" ref="AB3807:AB3818" si="1222">R3807+W3807</f>
        <v>0</v>
      </c>
      <c r="AC3807" s="15">
        <f t="shared" si="1217"/>
        <v>571.20000000000005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1">
        <v>0</v>
      </c>
      <c r="C3808" s="21" t="s">
        <v>338</v>
      </c>
      <c r="D3808" s="12">
        <v>102</v>
      </c>
      <c r="E3808" s="12">
        <v>0</v>
      </c>
      <c r="F3808" s="12">
        <v>0</v>
      </c>
      <c r="G3808" s="12">
        <v>0</v>
      </c>
      <c r="H3808" s="12">
        <v>0</v>
      </c>
      <c r="I3808" s="13">
        <v>10</v>
      </c>
      <c r="J3808" s="13">
        <v>40</v>
      </c>
      <c r="K3808" s="13">
        <v>50</v>
      </c>
      <c r="L3808" s="13">
        <v>0</v>
      </c>
      <c r="M3808" s="13">
        <v>0</v>
      </c>
      <c r="N3808" s="14">
        <f>D3808*$D$7</f>
        <v>204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(N3808/100)*(I3808*$I$7)+(N3808/100)*(J3808*$J$7)+(N3808/100)*(K3808*$L$7)</f>
        <v>367.2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8"/>
        <v>571.20000000000005</v>
      </c>
      <c r="Y3808" s="14">
        <f t="shared" si="1219"/>
        <v>0</v>
      </c>
      <c r="Z3808" s="14">
        <f t="shared" si="1220"/>
        <v>0</v>
      </c>
      <c r="AA3808" s="14">
        <f t="shared" si="1221"/>
        <v>0</v>
      </c>
      <c r="AB3808" s="14">
        <f t="shared" si="1222"/>
        <v>0</v>
      </c>
      <c r="AC3808" s="15">
        <f t="shared" si="1217"/>
        <v>571.20000000000005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1"/>
      <c r="C3809" s="21" t="s">
        <v>339</v>
      </c>
      <c r="D3809" s="12">
        <v>102</v>
      </c>
      <c r="E3809" s="12">
        <v>0</v>
      </c>
      <c r="F3809" s="12">
        <v>0</v>
      </c>
      <c r="G3809" s="12">
        <v>0</v>
      </c>
      <c r="H3809" s="12">
        <v>0</v>
      </c>
      <c r="I3809" s="13">
        <v>10</v>
      </c>
      <c r="J3809" s="13">
        <v>40</v>
      </c>
      <c r="K3809" s="13">
        <v>50</v>
      </c>
      <c r="L3809" s="13">
        <v>0</v>
      </c>
      <c r="M3809" s="13">
        <v>0</v>
      </c>
      <c r="N3809" s="14">
        <f>D3809*$D$8</f>
        <v>204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(N3809/100)*(I3809*$I$8)+(N3809/100)*(J3809*$J$8)+(N3809/100)*(K3809*$L$8)</f>
        <v>367.2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8"/>
        <v>571.20000000000005</v>
      </c>
      <c r="Y3809" s="14">
        <f t="shared" si="1219"/>
        <v>0</v>
      </c>
      <c r="Z3809" s="14">
        <f t="shared" si="1220"/>
        <v>0</v>
      </c>
      <c r="AA3809" s="14">
        <f t="shared" si="1221"/>
        <v>0</v>
      </c>
      <c r="AB3809" s="14">
        <f t="shared" si="1222"/>
        <v>0</v>
      </c>
      <c r="AC3809" s="15">
        <f t="shared" si="1217"/>
        <v>571.20000000000005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1"/>
      <c r="C3810" s="21" t="s">
        <v>1</v>
      </c>
      <c r="D3810" s="12">
        <v>51</v>
      </c>
      <c r="E3810" s="12">
        <v>112</v>
      </c>
      <c r="F3810" s="12">
        <v>0</v>
      </c>
      <c r="G3810" s="12">
        <v>0</v>
      </c>
      <c r="H3810" s="12">
        <v>0</v>
      </c>
      <c r="I3810" s="13">
        <v>10</v>
      </c>
      <c r="J3810" s="13">
        <v>40</v>
      </c>
      <c r="K3810" s="13">
        <v>89</v>
      </c>
      <c r="L3810" s="13">
        <v>0</v>
      </c>
      <c r="M3810" s="13">
        <v>0</v>
      </c>
      <c r="N3810" s="14">
        <f>D3810*$D$9</f>
        <v>66.3</v>
      </c>
      <c r="O3810" s="14">
        <f>E3810*$E$9</f>
        <v>168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(N3810/100)*(I3810*$I$9)+(N3810/100)*(J3810*$J$9)+(N3810/100)*(K3810*$L$9)</f>
        <v>184.31399999999996</v>
      </c>
      <c r="T3810" s="14">
        <f>(O3810/100)*(K3810*$K$9)</f>
        <v>299.03999999999996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8"/>
        <v>250.61399999999998</v>
      </c>
      <c r="Y3810" s="14">
        <f t="shared" si="1219"/>
        <v>467.03999999999996</v>
      </c>
      <c r="Z3810" s="14">
        <f t="shared" si="1220"/>
        <v>0</v>
      </c>
      <c r="AA3810" s="14">
        <f t="shared" si="1221"/>
        <v>0</v>
      </c>
      <c r="AB3810" s="14">
        <f t="shared" si="1222"/>
        <v>0</v>
      </c>
      <c r="AC3810" s="15">
        <f t="shared" si="1217"/>
        <v>717.7</v>
      </c>
      <c r="AD3810" s="48">
        <f>(ROUND(AC3810-AC3804,1)/AC3804)</f>
        <v>0.17271241830065359</v>
      </c>
      <c r="AE3810" s="113"/>
      <c r="AF3810" s="60"/>
    </row>
    <row r="3811" spans="1:32">
      <c r="A3811" s="99" t="s">
        <v>829</v>
      </c>
      <c r="B3811" s="91"/>
      <c r="C3811" s="21" t="s">
        <v>2</v>
      </c>
      <c r="D3811" s="12">
        <v>51</v>
      </c>
      <c r="E3811" s="12">
        <v>0</v>
      </c>
      <c r="F3811" s="12">
        <v>111</v>
      </c>
      <c r="G3811" s="12">
        <v>0</v>
      </c>
      <c r="H3811" s="12">
        <v>0</v>
      </c>
      <c r="I3811" s="13">
        <v>10</v>
      </c>
      <c r="J3811" s="13">
        <v>40</v>
      </c>
      <c r="K3811" s="13">
        <v>52.5</v>
      </c>
      <c r="L3811" s="13">
        <v>52.5</v>
      </c>
      <c r="M3811" s="13">
        <v>0</v>
      </c>
      <c r="N3811" s="14">
        <f>D3811*$D$10</f>
        <v>66.3</v>
      </c>
      <c r="O3811" s="14">
        <f>E3811*$E$10</f>
        <v>0</v>
      </c>
      <c r="P3811" s="14">
        <f>F3811*$F$10</f>
        <v>166.5</v>
      </c>
      <c r="Q3811" s="14">
        <f>G3811*$G$10</f>
        <v>0</v>
      </c>
      <c r="R3811" s="14">
        <f>H3811*$H$10</f>
        <v>0</v>
      </c>
      <c r="S3811" s="14">
        <f>(N3811/100)*(I3811*$I$10)+(N3811/100)*(J3811*$J$10)+(N3811/100)*(K3811*$L$10)</f>
        <v>135.91499999999996</v>
      </c>
      <c r="T3811" s="14">
        <f>(O3811/100)*(K3811*$J$10)</f>
        <v>0</v>
      </c>
      <c r="U3811" s="14">
        <f>(P3811/100)*(K3811*$K$10)+(P3811/100)*(L3811*$L$10)</f>
        <v>349.65000000000003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8"/>
        <v>202.21499999999997</v>
      </c>
      <c r="Y3811" s="14">
        <f t="shared" si="1219"/>
        <v>0</v>
      </c>
      <c r="Z3811" s="14">
        <f t="shared" si="1220"/>
        <v>516.15000000000009</v>
      </c>
      <c r="AA3811" s="14">
        <f t="shared" si="1221"/>
        <v>0</v>
      </c>
      <c r="AB3811" s="14">
        <f t="shared" si="1222"/>
        <v>0</v>
      </c>
      <c r="AC3811" s="15">
        <f t="shared" si="1217"/>
        <v>718.4</v>
      </c>
      <c r="AD3811" s="48">
        <f>(ROUND(AC3811-AC3804,1)/AC3804)</f>
        <v>0.17385620915032682</v>
      </c>
      <c r="AE3811" s="113"/>
      <c r="AF3811" s="60"/>
    </row>
    <row r="3812" spans="1:32">
      <c r="A3812" s="99" t="s">
        <v>830</v>
      </c>
      <c r="B3812" s="91"/>
      <c r="C3812" s="21" t="s">
        <v>3</v>
      </c>
      <c r="D3812" s="12">
        <v>51</v>
      </c>
      <c r="E3812" s="12">
        <v>0</v>
      </c>
      <c r="F3812" s="12">
        <v>0</v>
      </c>
      <c r="G3812" s="12">
        <v>110</v>
      </c>
      <c r="H3812" s="12">
        <v>0</v>
      </c>
      <c r="I3812" s="13">
        <v>10</v>
      </c>
      <c r="J3812" s="13">
        <v>40</v>
      </c>
      <c r="K3812" s="13">
        <v>0</v>
      </c>
      <c r="L3812" s="13">
        <v>128</v>
      </c>
      <c r="M3812" s="13">
        <v>0</v>
      </c>
      <c r="N3812" s="14">
        <f>D3812*$D$11</f>
        <v>66.3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(N3812/100)*(I3812*$I$11)+(N3812/100)*(J3812*$J$11)+(N3812/100)*(K3812*$L$11)</f>
        <v>66.299999999999983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422.4</v>
      </c>
      <c r="W3812" s="14">
        <f>(R3812/100)*(K3812*$K$11)+(R3812/100)*(L3812*$L$11)</f>
        <v>0</v>
      </c>
      <c r="X3812" s="14">
        <f t="shared" si="1218"/>
        <v>132.59999999999997</v>
      </c>
      <c r="Y3812" s="14">
        <f t="shared" si="1219"/>
        <v>0</v>
      </c>
      <c r="Z3812" s="14">
        <f t="shared" si="1220"/>
        <v>0</v>
      </c>
      <c r="AA3812" s="14">
        <f t="shared" si="1221"/>
        <v>587.4</v>
      </c>
      <c r="AB3812" s="14">
        <f t="shared" si="1222"/>
        <v>0</v>
      </c>
      <c r="AC3812" s="15">
        <f t="shared" si="1217"/>
        <v>720</v>
      </c>
      <c r="AD3812" s="48">
        <f>(ROUND(AC3812-AC3804,1)/AC3804)</f>
        <v>0.17647058823529413</v>
      </c>
      <c r="AE3812" s="113"/>
      <c r="AF3812" s="60"/>
    </row>
    <row r="3813" spans="1:32">
      <c r="A3813" s="99" t="s">
        <v>831</v>
      </c>
      <c r="B3813" s="91"/>
      <c r="C3813" s="21" t="s">
        <v>4</v>
      </c>
      <c r="D3813" s="12">
        <v>51</v>
      </c>
      <c r="E3813" s="12">
        <v>0</v>
      </c>
      <c r="F3813" s="12">
        <v>0</v>
      </c>
      <c r="G3813" s="12">
        <v>0</v>
      </c>
      <c r="H3813" s="12">
        <v>111</v>
      </c>
      <c r="I3813" s="13">
        <v>10</v>
      </c>
      <c r="J3813" s="13">
        <v>40</v>
      </c>
      <c r="K3813" s="13">
        <v>52.5</v>
      </c>
      <c r="L3813" s="13">
        <v>52.5</v>
      </c>
      <c r="M3813" s="13">
        <v>0</v>
      </c>
      <c r="N3813" s="14">
        <f>D3813*$D$12</f>
        <v>66.3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166.5</v>
      </c>
      <c r="S3813" s="14">
        <f>(N3813/100)*(I3813*$I$12)+(N3813/100)*(J3813*$J$12)+(N3813/100)*(K3813*$L$12)</f>
        <v>135.91499999999996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349.65000000000003</v>
      </c>
      <c r="X3813" s="14">
        <f t="shared" si="1218"/>
        <v>202.21499999999997</v>
      </c>
      <c r="Y3813" s="14">
        <f t="shared" si="1219"/>
        <v>0</v>
      </c>
      <c r="Z3813" s="14">
        <f t="shared" si="1220"/>
        <v>0</v>
      </c>
      <c r="AA3813" s="14">
        <f t="shared" si="1221"/>
        <v>0</v>
      </c>
      <c r="AB3813" s="14">
        <f t="shared" si="1222"/>
        <v>516.15000000000009</v>
      </c>
      <c r="AC3813" s="15">
        <f t="shared" si="1217"/>
        <v>718.4</v>
      </c>
      <c r="AD3813" s="48">
        <f>(ROUND(AC3813-AC3804,1)/AC3804)</f>
        <v>0.17385620915032682</v>
      </c>
      <c r="AE3813" s="113"/>
      <c r="AF3813" s="60"/>
    </row>
    <row r="3814" spans="1:32">
      <c r="A3814" s="99" t="s">
        <v>832</v>
      </c>
      <c r="B3814" s="91"/>
      <c r="C3814" s="21" t="s">
        <v>327</v>
      </c>
      <c r="D3814" s="12">
        <v>102</v>
      </c>
      <c r="E3814" s="12">
        <v>0</v>
      </c>
      <c r="F3814" s="12">
        <v>0</v>
      </c>
      <c r="G3814" s="12">
        <v>0</v>
      </c>
      <c r="H3814" s="12">
        <v>0</v>
      </c>
      <c r="I3814" s="13">
        <v>10</v>
      </c>
      <c r="J3814" s="13">
        <v>40</v>
      </c>
      <c r="K3814" s="13">
        <v>50</v>
      </c>
      <c r="L3814" s="13">
        <v>0</v>
      </c>
      <c r="M3814" s="13">
        <v>80</v>
      </c>
      <c r="N3814" s="14">
        <f>D3814*$D$13</f>
        <v>153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(N3814/100)*(I3814*$I$13)+(N3814/100)*(J3814*$J$13)+(N3814/100)*(M3814*$M$13)+(N3814/100)*(K3814*$K$10)</f>
        <v>550.79999999999995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 t="shared" si="1218"/>
        <v>703.8</v>
      </c>
      <c r="Y3814" s="14">
        <f t="shared" si="1219"/>
        <v>0</v>
      </c>
      <c r="Z3814" s="14">
        <f t="shared" si="1220"/>
        <v>0</v>
      </c>
      <c r="AA3814" s="14">
        <f t="shared" si="1221"/>
        <v>0</v>
      </c>
      <c r="AB3814" s="14">
        <f t="shared" si="1222"/>
        <v>0</v>
      </c>
      <c r="AC3814" s="15">
        <f t="shared" si="1217"/>
        <v>703.8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1"/>
      <c r="C3815" s="21" t="s">
        <v>328</v>
      </c>
      <c r="D3815" s="12">
        <v>126</v>
      </c>
      <c r="E3815" s="12">
        <v>0</v>
      </c>
      <c r="F3815" s="12">
        <v>0</v>
      </c>
      <c r="G3815" s="12">
        <v>0</v>
      </c>
      <c r="H3815" s="12">
        <v>0</v>
      </c>
      <c r="I3815" s="13">
        <v>10</v>
      </c>
      <c r="J3815" s="13">
        <v>40</v>
      </c>
      <c r="K3815" s="13">
        <v>88</v>
      </c>
      <c r="L3815" s="13">
        <v>0</v>
      </c>
      <c r="M3815" s="13">
        <v>0</v>
      </c>
      <c r="N3815" s="14">
        <f>D3815*$D$14</f>
        <v>189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521.64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8"/>
        <v>710.64</v>
      </c>
      <c r="Y3815" s="14">
        <f t="shared" si="1219"/>
        <v>0</v>
      </c>
      <c r="Z3815" s="14">
        <f t="shared" si="1220"/>
        <v>0</v>
      </c>
      <c r="AA3815" s="14">
        <f t="shared" si="1221"/>
        <v>0</v>
      </c>
      <c r="AB3815" s="14">
        <f t="shared" si="1222"/>
        <v>0</v>
      </c>
      <c r="AC3815" s="15">
        <f t="shared" si="1217"/>
        <v>710.6</v>
      </c>
      <c r="AD3815" s="48">
        <f>(ROUND(AC3815-AC3804,1)/AC3804)</f>
        <v>0.16111111111111109</v>
      </c>
      <c r="AE3815" s="113"/>
      <c r="AF3815" s="60"/>
    </row>
    <row r="3816" spans="1:32">
      <c r="A3816" s="99"/>
      <c r="B3816" s="91"/>
      <c r="C3816" s="21" t="s">
        <v>329</v>
      </c>
      <c r="D3816" s="12">
        <v>126</v>
      </c>
      <c r="E3816" s="12">
        <v>0</v>
      </c>
      <c r="F3816" s="12">
        <v>0</v>
      </c>
      <c r="G3816" s="12">
        <v>0</v>
      </c>
      <c r="H3816" s="12">
        <v>0</v>
      </c>
      <c r="I3816" s="13">
        <v>10</v>
      </c>
      <c r="J3816" s="13">
        <v>40</v>
      </c>
      <c r="K3816" s="13">
        <v>0</v>
      </c>
      <c r="L3816" s="13">
        <v>88</v>
      </c>
      <c r="M3816" s="13">
        <v>0</v>
      </c>
      <c r="N3816" s="14">
        <f>D3816*$D$15</f>
        <v>189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521.64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8"/>
        <v>710.64</v>
      </c>
      <c r="Y3816" s="14">
        <f t="shared" si="1219"/>
        <v>0</v>
      </c>
      <c r="Z3816" s="14">
        <f t="shared" si="1220"/>
        <v>0</v>
      </c>
      <c r="AA3816" s="14">
        <f t="shared" si="1221"/>
        <v>0</v>
      </c>
      <c r="AB3816" s="14">
        <f t="shared" si="1222"/>
        <v>0</v>
      </c>
      <c r="AC3816" s="15">
        <f t="shared" si="1217"/>
        <v>710.6</v>
      </c>
      <c r="AD3816" s="48">
        <f>(ROUND(AC3816-AC3804,1)/AC3804)</f>
        <v>0.16111111111111109</v>
      </c>
      <c r="AE3816" s="113"/>
      <c r="AF3816" s="60"/>
    </row>
    <row r="3817" spans="1:32">
      <c r="A3817" s="99"/>
      <c r="B3817" s="91"/>
      <c r="C3817" s="21" t="s">
        <v>325</v>
      </c>
      <c r="D3817" s="12">
        <v>102</v>
      </c>
      <c r="E3817" s="12">
        <v>0</v>
      </c>
      <c r="F3817" s="12">
        <v>0</v>
      </c>
      <c r="G3817" s="12">
        <v>0</v>
      </c>
      <c r="H3817" s="12">
        <v>0</v>
      </c>
      <c r="I3817" s="13">
        <v>10</v>
      </c>
      <c r="J3817" s="13">
        <v>70</v>
      </c>
      <c r="K3817" s="13">
        <v>50</v>
      </c>
      <c r="L3817" s="13">
        <v>0</v>
      </c>
      <c r="M3817" s="13">
        <v>0</v>
      </c>
      <c r="N3817" s="14">
        <f>D3817*$D$16</f>
        <v>163.20000000000002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(N3817/100)*(I3817*$I$16)+(N3817/100)*(J3817*$J$16)+(N3817/100)*(K3817*$L$16)</f>
        <v>579.36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8"/>
        <v>742.56000000000006</v>
      </c>
      <c r="Y3817" s="14">
        <f t="shared" si="1219"/>
        <v>0</v>
      </c>
      <c r="Z3817" s="14">
        <f t="shared" si="1220"/>
        <v>0</v>
      </c>
      <c r="AA3817" s="14">
        <f t="shared" si="1221"/>
        <v>0</v>
      </c>
      <c r="AB3817" s="14">
        <f t="shared" si="1222"/>
        <v>0</v>
      </c>
      <c r="AC3817" s="15">
        <f t="shared" si="1217"/>
        <v>742.6</v>
      </c>
      <c r="AD3817" s="48">
        <f>(ROUND(AC3817-AC3804,1)/AC3804)</f>
        <v>0.21339869281045751</v>
      </c>
      <c r="AE3817" s="113"/>
      <c r="AF3817" s="60"/>
    </row>
    <row r="3818" spans="1:32">
      <c r="A3818" s="99"/>
      <c r="B3818" s="91"/>
      <c r="C3818" s="21" t="s">
        <v>326</v>
      </c>
      <c r="D3818" s="12">
        <v>102</v>
      </c>
      <c r="E3818" s="12">
        <v>0</v>
      </c>
      <c r="F3818" s="12">
        <v>0</v>
      </c>
      <c r="G3818" s="12">
        <v>0</v>
      </c>
      <c r="H3818" s="12">
        <v>0</v>
      </c>
      <c r="I3818" s="13">
        <v>45</v>
      </c>
      <c r="J3818" s="13">
        <v>40</v>
      </c>
      <c r="K3818" s="13">
        <v>50</v>
      </c>
      <c r="L3818" s="13">
        <v>0</v>
      </c>
      <c r="M3818" s="13">
        <v>0</v>
      </c>
      <c r="N3818" s="14">
        <f>D3818*$D$17</f>
        <v>163.20000000000002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(N3818/100)*(I3818*$I$17)+(N3818/100)*(J3818*$J$17)+(N3818/100)*(K3818*$L$17)</f>
        <v>485.5200000000001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8"/>
        <v>648.72000000000014</v>
      </c>
      <c r="Y3818" s="14">
        <f t="shared" si="1219"/>
        <v>0</v>
      </c>
      <c r="Z3818" s="14">
        <f t="shared" si="1220"/>
        <v>0</v>
      </c>
      <c r="AA3818" s="14">
        <f t="shared" si="1221"/>
        <v>0</v>
      </c>
      <c r="AB3818" s="14">
        <f t="shared" si="1222"/>
        <v>0</v>
      </c>
      <c r="AC3818" s="15">
        <f t="shared" si="1217"/>
        <v>648.70000000000005</v>
      </c>
      <c r="AD3818" s="48">
        <f>(ROUND(AC3818-AC3804,1)/AC3804)</f>
        <v>5.9967320261437911E-2</v>
      </c>
      <c r="AE3818" s="113" t="s">
        <v>799</v>
      </c>
      <c r="AF3818" s="60"/>
    </row>
    <row r="3819" spans="1:32">
      <c r="A3819" s="106" t="s">
        <v>0</v>
      </c>
      <c r="B3819" s="92" t="s">
        <v>543</v>
      </c>
      <c r="C3819" s="50" t="s">
        <v>242</v>
      </c>
      <c r="D3819" s="11">
        <v>96</v>
      </c>
      <c r="E3819" s="11">
        <v>0</v>
      </c>
      <c r="F3819" s="11">
        <v>0</v>
      </c>
      <c r="G3819" s="11">
        <v>40</v>
      </c>
      <c r="H3819" s="11">
        <v>0</v>
      </c>
      <c r="I3819" s="51">
        <v>30</v>
      </c>
      <c r="J3819" s="51">
        <v>60</v>
      </c>
      <c r="K3819" s="51">
        <v>0</v>
      </c>
      <c r="L3819" s="51">
        <v>0</v>
      </c>
      <c r="M3819" s="51">
        <v>0</v>
      </c>
      <c r="N3819" s="52">
        <f>D3819*$D$3</f>
        <v>192</v>
      </c>
      <c r="O3819" s="52">
        <f>E3819*$E$3</f>
        <v>0</v>
      </c>
      <c r="P3819" s="52">
        <f>F3819*$F$3</f>
        <v>0</v>
      </c>
      <c r="Q3819" s="52">
        <f>G3819*$G$3</f>
        <v>80</v>
      </c>
      <c r="R3819" s="52">
        <f>H3819*$H$3</f>
        <v>0</v>
      </c>
      <c r="S3819" s="52">
        <f>(N3819/100)*(I3819*$I$3)+(N3819/100)*(J3819*$J$3)</f>
        <v>345.59999999999997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X3909" si="1223">N3819+S3819</f>
        <v>537.59999999999991</v>
      </c>
      <c r="Y3819" s="52">
        <f t="shared" ref="Y3819:Y3909" si="1224">O3819+T3819</f>
        <v>0</v>
      </c>
      <c r="Z3819" s="52">
        <f t="shared" ref="Z3819:Z3909" si="1225">P3819+U3819</f>
        <v>0</v>
      </c>
      <c r="AA3819" s="52">
        <f t="shared" ref="AA3819:AA3909" si="1226">Q3819+V3819</f>
        <v>80</v>
      </c>
      <c r="AB3819" s="52">
        <f>R3819+W3819</f>
        <v>0</v>
      </c>
      <c r="AC3819" s="53">
        <f>ROUND(X3819+Y3819+Z3819+AA3819+AB3819,1)</f>
        <v>617.6</v>
      </c>
      <c r="AD3819" s="58"/>
      <c r="AE3819" s="113"/>
      <c r="AF3819" s="60"/>
    </row>
    <row r="3820" spans="1:32">
      <c r="A3820" s="99" t="s">
        <v>800</v>
      </c>
      <c r="B3820" s="93">
        <v>16</v>
      </c>
      <c r="C3820" s="21" t="s">
        <v>324</v>
      </c>
      <c r="D3820" s="12">
        <v>96</v>
      </c>
      <c r="E3820" s="12">
        <v>0</v>
      </c>
      <c r="F3820" s="12">
        <v>0</v>
      </c>
      <c r="G3820" s="12">
        <v>40</v>
      </c>
      <c r="H3820" s="12">
        <v>0</v>
      </c>
      <c r="I3820" s="13">
        <v>50</v>
      </c>
      <c r="J3820" s="13">
        <v>75</v>
      </c>
      <c r="K3820" s="13">
        <v>0</v>
      </c>
      <c r="L3820" s="13">
        <v>0</v>
      </c>
      <c r="M3820" s="13">
        <v>0</v>
      </c>
      <c r="N3820" s="14">
        <f>D3820*$D$4</f>
        <v>153.60000000000002</v>
      </c>
      <c r="O3820" s="14">
        <f>E3820*$E$4</f>
        <v>0</v>
      </c>
      <c r="P3820" s="14">
        <f>F3820*$F$4</f>
        <v>0</v>
      </c>
      <c r="Q3820" s="14">
        <f>G3820*$G$4</f>
        <v>64</v>
      </c>
      <c r="R3820" s="14">
        <f>H3820*$H$4</f>
        <v>0</v>
      </c>
      <c r="S3820" s="14">
        <f>(N3820/100)*(I3820*$I$4)+(N3820/100)*(J3820*$J$4)</f>
        <v>480.00000000000011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23"/>
        <v>633.60000000000014</v>
      </c>
      <c r="Y3820" s="14">
        <f t="shared" si="1224"/>
        <v>0</v>
      </c>
      <c r="Z3820" s="14">
        <f t="shared" si="1225"/>
        <v>0</v>
      </c>
      <c r="AA3820" s="14">
        <f t="shared" si="1226"/>
        <v>64</v>
      </c>
      <c r="AB3820" s="14">
        <f>R3820+W3820</f>
        <v>0</v>
      </c>
      <c r="AC3820" s="15">
        <f>ROUND(X3820+Y3820+Z3820+AA3820+AB3820,1)</f>
        <v>697.6</v>
      </c>
      <c r="AD3820" s="48">
        <f>(ROUND(AC3820-AC3819,1)/AC3819)</f>
        <v>0.12953367875647667</v>
      </c>
      <c r="AE3820" s="113"/>
      <c r="AF3820" s="60"/>
    </row>
    <row r="3821" spans="1:32">
      <c r="A3821" s="99" t="s">
        <v>801</v>
      </c>
      <c r="B3821" s="93">
        <v>20</v>
      </c>
      <c r="C3821" s="21" t="s">
        <v>834</v>
      </c>
      <c r="D3821" s="12">
        <v>96</v>
      </c>
      <c r="E3821" s="12">
        <v>0</v>
      </c>
      <c r="F3821" s="12">
        <v>0</v>
      </c>
      <c r="G3821" s="12">
        <v>40</v>
      </c>
      <c r="H3821" s="12">
        <v>0</v>
      </c>
      <c r="I3821" s="13">
        <v>30</v>
      </c>
      <c r="J3821" s="13">
        <v>60</v>
      </c>
      <c r="K3821" s="13">
        <v>0</v>
      </c>
      <c r="L3821" s="13">
        <v>0</v>
      </c>
      <c r="M3821" s="13">
        <v>0</v>
      </c>
      <c r="N3821" s="14">
        <f>D3821*$D$5</f>
        <v>192</v>
      </c>
      <c r="O3821" s="14">
        <f>E3821*$E$5</f>
        <v>0</v>
      </c>
      <c r="P3821" s="14">
        <f>F3821*$F$5</f>
        <v>0</v>
      </c>
      <c r="Q3821" s="14">
        <f>G3821*$G$5</f>
        <v>80</v>
      </c>
      <c r="R3821" s="14">
        <f>H3821*$H$5</f>
        <v>0</v>
      </c>
      <c r="S3821" s="14">
        <f>(N3821/100)*(I3821*$I$5)+(N3821/100)*(J3821*$J$5)</f>
        <v>311.03999999999996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503.03999999999996</v>
      </c>
      <c r="Y3821" s="14">
        <f t="shared" si="1224"/>
        <v>0</v>
      </c>
      <c r="Z3821" s="14">
        <f t="shared" si="1225"/>
        <v>0</v>
      </c>
      <c r="AA3821" s="14">
        <f t="shared" si="1226"/>
        <v>80</v>
      </c>
      <c r="AB3821" s="14">
        <f>R3821+W3821</f>
        <v>0</v>
      </c>
      <c r="AC3821" s="15">
        <f t="shared" ref="AC3821:AC3833" si="1227">ROUND(X3821+Y3821+Z3821+AA3821+AB3821,1)</f>
        <v>583</v>
      </c>
      <c r="AD3821" s="48">
        <f>(ROUND(AC3821-AC3819,1)/AC3819)</f>
        <v>-5.6023316062176164E-2</v>
      </c>
      <c r="AE3821" s="113"/>
      <c r="AF3821" s="60"/>
    </row>
    <row r="3822" spans="1:32">
      <c r="A3822" s="99" t="s">
        <v>802</v>
      </c>
      <c r="B3822" s="93">
        <v>0</v>
      </c>
      <c r="C3822" s="21" t="s">
        <v>337</v>
      </c>
      <c r="D3822" s="12">
        <v>96</v>
      </c>
      <c r="E3822" s="12">
        <v>0</v>
      </c>
      <c r="F3822" s="12">
        <v>0</v>
      </c>
      <c r="G3822" s="12">
        <v>40</v>
      </c>
      <c r="H3822" s="12">
        <v>0</v>
      </c>
      <c r="I3822" s="13">
        <v>30</v>
      </c>
      <c r="J3822" s="13">
        <v>60</v>
      </c>
      <c r="K3822" s="13">
        <v>0</v>
      </c>
      <c r="L3822" s="13">
        <v>0</v>
      </c>
      <c r="M3822" s="13">
        <v>0</v>
      </c>
      <c r="N3822" s="14">
        <f>D3822*$D$6</f>
        <v>192</v>
      </c>
      <c r="O3822" s="14">
        <f>E3822*$E$6</f>
        <v>0</v>
      </c>
      <c r="P3822" s="14">
        <f>F3822*$F$6</f>
        <v>0</v>
      </c>
      <c r="Q3822" s="14">
        <f>G3822*$G$6</f>
        <v>80</v>
      </c>
      <c r="R3822" s="14">
        <f>H3822*$H$6</f>
        <v>0</v>
      </c>
      <c r="S3822" s="14">
        <f>(N3822/100)*(I3822*$I$6)+(N3822/100)*(J3822*$J$6)</f>
        <v>311.03999999999996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503.03999999999996</v>
      </c>
      <c r="Y3822" s="14">
        <f t="shared" si="1224"/>
        <v>0</v>
      </c>
      <c r="Z3822" s="14">
        <f t="shared" si="1225"/>
        <v>0</v>
      </c>
      <c r="AA3822" s="14">
        <f t="shared" si="1226"/>
        <v>80</v>
      </c>
      <c r="AB3822" s="14">
        <f t="shared" ref="AB3822:AB3833" si="1228">R3822+W3822</f>
        <v>0</v>
      </c>
      <c r="AC3822" s="15">
        <f t="shared" si="1227"/>
        <v>583</v>
      </c>
      <c r="AD3822" s="48">
        <f>(ROUND(AC3822-AC3819,1)/AC3819)</f>
        <v>-5.6023316062176164E-2</v>
      </c>
      <c r="AE3822" s="113"/>
      <c r="AF3822" s="60"/>
    </row>
    <row r="3823" spans="1:32">
      <c r="A3823" s="99" t="s">
        <v>803</v>
      </c>
      <c r="B3823" s="93">
        <v>0</v>
      </c>
      <c r="C3823" s="21" t="s">
        <v>338</v>
      </c>
      <c r="D3823" s="12">
        <v>96</v>
      </c>
      <c r="E3823" s="12">
        <v>0</v>
      </c>
      <c r="F3823" s="12">
        <v>0</v>
      </c>
      <c r="G3823" s="12">
        <v>40</v>
      </c>
      <c r="H3823" s="12">
        <v>0</v>
      </c>
      <c r="I3823" s="13">
        <v>30</v>
      </c>
      <c r="J3823" s="13">
        <v>60</v>
      </c>
      <c r="K3823" s="13">
        <v>0</v>
      </c>
      <c r="L3823" s="13">
        <v>0</v>
      </c>
      <c r="M3823" s="13">
        <v>0</v>
      </c>
      <c r="N3823" s="14">
        <f>D3823*$D$7</f>
        <v>192</v>
      </c>
      <c r="O3823" s="14">
        <f>E3823*$E$7</f>
        <v>0</v>
      </c>
      <c r="P3823" s="14">
        <f>F3823*$F$7</f>
        <v>0</v>
      </c>
      <c r="Q3823" s="14">
        <f>G3823*$G$7</f>
        <v>80</v>
      </c>
      <c r="R3823" s="14">
        <f>H3823*$H$7</f>
        <v>0</v>
      </c>
      <c r="S3823" s="14">
        <f>(N3823/100)*(I3823*$I$7)+(N3823/100)*(J3823*$J$7)</f>
        <v>311.03999999999996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503.03999999999996</v>
      </c>
      <c r="Y3823" s="14">
        <f t="shared" si="1224"/>
        <v>0</v>
      </c>
      <c r="Z3823" s="14">
        <f t="shared" si="1225"/>
        <v>0</v>
      </c>
      <c r="AA3823" s="14">
        <f t="shared" si="1226"/>
        <v>80</v>
      </c>
      <c r="AB3823" s="14">
        <f t="shared" si="1228"/>
        <v>0</v>
      </c>
      <c r="AC3823" s="15">
        <f t="shared" si="1227"/>
        <v>583</v>
      </c>
      <c r="AD3823" s="48">
        <f>(ROUND(AC3823-AC3819,1)/AC3819)</f>
        <v>-5.6023316062176164E-2</v>
      </c>
      <c r="AE3823" s="113"/>
      <c r="AF3823" s="60"/>
    </row>
    <row r="3824" spans="1:32">
      <c r="A3824" s="99" t="s">
        <v>653</v>
      </c>
      <c r="B3824" s="93"/>
      <c r="C3824" s="21" t="s">
        <v>339</v>
      </c>
      <c r="D3824" s="12">
        <v>96</v>
      </c>
      <c r="E3824" s="12">
        <v>0</v>
      </c>
      <c r="F3824" s="12">
        <v>0</v>
      </c>
      <c r="G3824" s="12">
        <v>40</v>
      </c>
      <c r="H3824" s="12">
        <v>0</v>
      </c>
      <c r="I3824" s="13">
        <v>30</v>
      </c>
      <c r="J3824" s="13">
        <v>60</v>
      </c>
      <c r="K3824" s="13">
        <v>0</v>
      </c>
      <c r="L3824" s="13">
        <v>0</v>
      </c>
      <c r="M3824" s="13">
        <v>0</v>
      </c>
      <c r="N3824" s="14">
        <f>D3824*$D$8</f>
        <v>192</v>
      </c>
      <c r="O3824" s="14">
        <f>E3824*$E$8</f>
        <v>0</v>
      </c>
      <c r="P3824" s="14">
        <f>F3824*$F$8</f>
        <v>0</v>
      </c>
      <c r="Q3824" s="14">
        <f>G3824*$G$8</f>
        <v>80</v>
      </c>
      <c r="R3824" s="14">
        <f>H3824*$H$8</f>
        <v>0</v>
      </c>
      <c r="S3824" s="14">
        <f>(N3824/100)*(I3824*$I$8)+(N3824/100)*(J3824*$J$8)</f>
        <v>311.03999999999996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503.03999999999996</v>
      </c>
      <c r="Y3824" s="14">
        <f t="shared" si="1224"/>
        <v>0</v>
      </c>
      <c r="Z3824" s="14">
        <f t="shared" si="1225"/>
        <v>0</v>
      </c>
      <c r="AA3824" s="14">
        <f t="shared" si="1226"/>
        <v>80</v>
      </c>
      <c r="AB3824" s="14">
        <f t="shared" si="1228"/>
        <v>0</v>
      </c>
      <c r="AC3824" s="15">
        <f t="shared" si="1227"/>
        <v>583</v>
      </c>
      <c r="AD3824" s="48">
        <f>(ROUND(AC3824-AC3819,1)/AC3819)</f>
        <v>-5.6023316062176164E-2</v>
      </c>
      <c r="AE3824" s="113"/>
      <c r="AF3824" s="60"/>
    </row>
    <row r="3825" spans="1:32">
      <c r="A3825" s="99" t="s">
        <v>594</v>
      </c>
      <c r="B3825" s="93"/>
      <c r="C3825" s="21" t="s">
        <v>1</v>
      </c>
      <c r="D3825" s="12">
        <v>48</v>
      </c>
      <c r="E3825" s="12">
        <v>108</v>
      </c>
      <c r="F3825" s="12">
        <v>0</v>
      </c>
      <c r="G3825" s="12">
        <v>0</v>
      </c>
      <c r="H3825" s="12">
        <v>0</v>
      </c>
      <c r="I3825" s="13">
        <v>30</v>
      </c>
      <c r="J3825" s="13">
        <v>60</v>
      </c>
      <c r="K3825" s="13">
        <v>120</v>
      </c>
      <c r="L3825" s="13">
        <v>0</v>
      </c>
      <c r="M3825" s="13">
        <v>0</v>
      </c>
      <c r="N3825" s="14">
        <f>D3825*$D$9</f>
        <v>62.400000000000006</v>
      </c>
      <c r="O3825" s="14">
        <f>E3825*$E$9</f>
        <v>162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112.32000000000002</v>
      </c>
      <c r="T3825" s="14">
        <f>(O3825/100)*(K3825*$K$9)</f>
        <v>388.8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174.72000000000003</v>
      </c>
      <c r="Y3825" s="14">
        <f t="shared" si="1224"/>
        <v>550.79999999999995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725.5</v>
      </c>
      <c r="AD3825" s="48">
        <f>(ROUND(AC3825-AC3819,1)/AC3819)</f>
        <v>0.17470854922279794</v>
      </c>
      <c r="AE3825" s="113"/>
      <c r="AF3825" s="60"/>
    </row>
    <row r="3826" spans="1:32">
      <c r="A3826" s="99" t="s">
        <v>829</v>
      </c>
      <c r="B3826" s="93"/>
      <c r="C3826" s="21" t="s">
        <v>2</v>
      </c>
      <c r="D3826" s="12">
        <v>48</v>
      </c>
      <c r="E3826" s="12">
        <v>0</v>
      </c>
      <c r="F3826" s="12">
        <v>108</v>
      </c>
      <c r="G3826" s="12">
        <v>0</v>
      </c>
      <c r="H3826" s="12">
        <v>0</v>
      </c>
      <c r="I3826" s="13">
        <v>30</v>
      </c>
      <c r="J3826" s="13">
        <v>60</v>
      </c>
      <c r="K3826" s="13">
        <v>60</v>
      </c>
      <c r="L3826" s="13">
        <v>60</v>
      </c>
      <c r="M3826" s="13">
        <v>0</v>
      </c>
      <c r="N3826" s="14">
        <f>D3826*$D$10</f>
        <v>62.400000000000006</v>
      </c>
      <c r="O3826" s="14">
        <f>E3826*$E$10</f>
        <v>0</v>
      </c>
      <c r="P3826" s="14">
        <f>F3826*$F$10</f>
        <v>162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112.32000000000002</v>
      </c>
      <c r="T3826" s="14">
        <f>(O3826/100)*(K3826*$J$10)</f>
        <v>0</v>
      </c>
      <c r="U3826" s="14">
        <f>(P3826/100)*(K3826*$K$10)+(P3826/100)*(L3826*$L$10)</f>
        <v>388.8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174.72000000000003</v>
      </c>
      <c r="Y3826" s="14">
        <f t="shared" si="1224"/>
        <v>0</v>
      </c>
      <c r="Z3826" s="14">
        <f t="shared" si="1225"/>
        <v>550.79999999999995</v>
      </c>
      <c r="AA3826" s="14">
        <f t="shared" si="1226"/>
        <v>0</v>
      </c>
      <c r="AB3826" s="14">
        <f t="shared" si="1228"/>
        <v>0</v>
      </c>
      <c r="AC3826" s="15">
        <f t="shared" si="1227"/>
        <v>725.5</v>
      </c>
      <c r="AD3826" s="48">
        <f>(ROUND(AC3826-AC3819,1)/AC3819)</f>
        <v>0.17470854922279794</v>
      </c>
      <c r="AE3826" s="113"/>
      <c r="AF3826" s="60"/>
    </row>
    <row r="3827" spans="1:32">
      <c r="A3827" s="99" t="s">
        <v>830</v>
      </c>
      <c r="B3827" s="93"/>
      <c r="C3827" s="21" t="s">
        <v>3</v>
      </c>
      <c r="D3827" s="12">
        <v>48</v>
      </c>
      <c r="E3827" s="12">
        <v>0</v>
      </c>
      <c r="F3827" s="12">
        <v>0</v>
      </c>
      <c r="G3827" s="12">
        <v>108</v>
      </c>
      <c r="H3827" s="12">
        <v>0</v>
      </c>
      <c r="I3827" s="13">
        <v>30</v>
      </c>
      <c r="J3827" s="13">
        <v>60</v>
      </c>
      <c r="K3827" s="13">
        <v>0</v>
      </c>
      <c r="L3827" s="13">
        <v>130</v>
      </c>
      <c r="M3827" s="13">
        <v>0</v>
      </c>
      <c r="N3827" s="14">
        <f>D3827*$D$11</f>
        <v>62.400000000000006</v>
      </c>
      <c r="O3827" s="14">
        <f>E3827*$E$11</f>
        <v>0</v>
      </c>
      <c r="P3827" s="14">
        <f>F3827*$F$11</f>
        <v>0</v>
      </c>
      <c r="Q3827" s="14">
        <f>G3827*$G$11</f>
        <v>162</v>
      </c>
      <c r="R3827" s="14">
        <f>H3827*$H$11</f>
        <v>0</v>
      </c>
      <c r="S3827" s="14">
        <f>(N3827/100)*(I3827*$I$11)+(N3827/100)*(J3827*$J$11)</f>
        <v>112.32000000000002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421.20000000000005</v>
      </c>
      <c r="W3827" s="14">
        <f>(R3827/100)*(K3827*$K$11)+(R3827/100)*(L3827*$L$11)</f>
        <v>0</v>
      </c>
      <c r="X3827" s="14">
        <f t="shared" si="1223"/>
        <v>174.72000000000003</v>
      </c>
      <c r="Y3827" s="14">
        <f t="shared" si="1224"/>
        <v>0</v>
      </c>
      <c r="Z3827" s="14">
        <f t="shared" si="1225"/>
        <v>0</v>
      </c>
      <c r="AA3827" s="14">
        <f t="shared" si="1226"/>
        <v>583.20000000000005</v>
      </c>
      <c r="AB3827" s="14">
        <f t="shared" si="1228"/>
        <v>0</v>
      </c>
      <c r="AC3827" s="15">
        <f t="shared" si="1227"/>
        <v>757.9</v>
      </c>
      <c r="AD3827" s="48">
        <f>(ROUND(AC3827-AC3819,1)/AC3819)</f>
        <v>0.22716968911917099</v>
      </c>
      <c r="AE3827" s="113"/>
      <c r="AF3827" s="60"/>
    </row>
    <row r="3828" spans="1:32">
      <c r="A3828" s="99" t="s">
        <v>831</v>
      </c>
      <c r="B3828" s="93"/>
      <c r="C3828" s="21" t="s">
        <v>4</v>
      </c>
      <c r="D3828" s="12">
        <v>48</v>
      </c>
      <c r="E3828" s="12">
        <v>0</v>
      </c>
      <c r="F3828" s="12">
        <v>0</v>
      </c>
      <c r="G3828" s="12">
        <v>0</v>
      </c>
      <c r="H3828" s="12">
        <v>108</v>
      </c>
      <c r="I3828" s="13">
        <v>30</v>
      </c>
      <c r="J3828" s="13">
        <v>60</v>
      </c>
      <c r="K3828" s="13">
        <v>60</v>
      </c>
      <c r="L3828" s="13">
        <v>60</v>
      </c>
      <c r="M3828" s="13">
        <v>0</v>
      </c>
      <c r="N3828" s="14">
        <f>D3828*$D$12</f>
        <v>62.400000000000006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162</v>
      </c>
      <c r="S3828" s="14">
        <f>(N3828/100)*(I3828*$I$12)+(N3828/100)*(J3828*$J$12)</f>
        <v>112.32000000000002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388.8</v>
      </c>
      <c r="X3828" s="14">
        <f t="shared" si="1223"/>
        <v>174.72000000000003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550.79999999999995</v>
      </c>
      <c r="AC3828" s="15">
        <f t="shared" si="1227"/>
        <v>725.5</v>
      </c>
      <c r="AD3828" s="48">
        <f>(ROUND(AC3828-AC3819,1)/AC3819)</f>
        <v>0.17470854922279794</v>
      </c>
      <c r="AE3828" s="113"/>
      <c r="AF3828" s="60"/>
    </row>
    <row r="3829" spans="1:32">
      <c r="A3829" s="99" t="s">
        <v>832</v>
      </c>
      <c r="B3829" s="93"/>
      <c r="C3829" s="21" t="s">
        <v>327</v>
      </c>
      <c r="D3829" s="12">
        <v>96</v>
      </c>
      <c r="E3829" s="12">
        <v>0</v>
      </c>
      <c r="F3829" s="12">
        <v>0</v>
      </c>
      <c r="G3829" s="12">
        <v>40</v>
      </c>
      <c r="H3829" s="12">
        <v>0</v>
      </c>
      <c r="I3829" s="13">
        <v>30</v>
      </c>
      <c r="J3829" s="13">
        <v>60</v>
      </c>
      <c r="K3829" s="13">
        <v>0</v>
      </c>
      <c r="L3829" s="13">
        <v>0</v>
      </c>
      <c r="M3829" s="13">
        <v>60</v>
      </c>
      <c r="N3829" s="14">
        <f>D3829*$D$13</f>
        <v>144</v>
      </c>
      <c r="O3829" s="14">
        <f>E3829*$E$13</f>
        <v>0</v>
      </c>
      <c r="P3829" s="14">
        <f>F3829*$F$13</f>
        <v>0</v>
      </c>
      <c r="Q3829" s="14">
        <f>G3829*$G$13</f>
        <v>60</v>
      </c>
      <c r="R3829" s="14">
        <f>H3829*$H$13</f>
        <v>0</v>
      </c>
      <c r="S3829" s="14">
        <f>(N3829/100)*(I3829*$I$13)+(N3829/100)*(J3829*$J$13)+(N3829/100)*(M3829*$M$13)</f>
        <v>432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72</v>
      </c>
      <c r="W3829" s="14">
        <f>(R3829/100)*(K3829*$K$13)+(R3829/100)*(L3829*$L$13)+(R3829/100)*(M3829*$M$13)</f>
        <v>0</v>
      </c>
      <c r="X3829" s="14">
        <f>N3829+S3829</f>
        <v>576</v>
      </c>
      <c r="Y3829" s="14">
        <f t="shared" si="1224"/>
        <v>0</v>
      </c>
      <c r="Z3829" s="14">
        <f t="shared" si="1225"/>
        <v>0</v>
      </c>
      <c r="AA3829" s="14">
        <f t="shared" si="1226"/>
        <v>132</v>
      </c>
      <c r="AB3829" s="14">
        <f t="shared" si="1228"/>
        <v>0</v>
      </c>
      <c r="AC3829" s="15">
        <f t="shared" si="1227"/>
        <v>708</v>
      </c>
      <c r="AD3829" s="48">
        <f>(ROUND(AC3829-AC3819,1)/AC3819)</f>
        <v>0.14637305699481865</v>
      </c>
      <c r="AE3829" s="113"/>
      <c r="AF3829" s="60"/>
    </row>
    <row r="3830" spans="1:32">
      <c r="A3830" s="99" t="s">
        <v>833</v>
      </c>
      <c r="B3830" s="93"/>
      <c r="C3830" s="21" t="s">
        <v>328</v>
      </c>
      <c r="D3830" s="12">
        <v>110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60</v>
      </c>
      <c r="K3830" s="13">
        <v>80</v>
      </c>
      <c r="L3830" s="13">
        <v>0</v>
      </c>
      <c r="M3830" s="13">
        <v>0</v>
      </c>
      <c r="N3830" s="14">
        <f>D3830*$D$14</f>
        <v>165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561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726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726</v>
      </c>
      <c r="AD3830" s="48">
        <f>(ROUND(AC3830-AC3819,1)/AC3819)</f>
        <v>0.17551813471502592</v>
      </c>
      <c r="AE3830" s="113"/>
      <c r="AF3830" s="60"/>
    </row>
    <row r="3831" spans="1:32">
      <c r="A3831" s="99"/>
      <c r="B3831" s="93"/>
      <c r="C3831" s="21" t="s">
        <v>329</v>
      </c>
      <c r="D3831" s="12">
        <v>110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60</v>
      </c>
      <c r="K3831" s="13">
        <v>0</v>
      </c>
      <c r="L3831" s="13">
        <v>80</v>
      </c>
      <c r="M3831" s="13">
        <v>0</v>
      </c>
      <c r="N3831" s="14">
        <f>D3831*$D$15</f>
        <v>165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561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726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726</v>
      </c>
      <c r="AD3831" s="48">
        <f>(ROUND(AC3831-AC3819,1)/AC3819)</f>
        <v>0.17551813471502592</v>
      </c>
      <c r="AE3831" s="111"/>
      <c r="AF3831" s="60"/>
    </row>
    <row r="3832" spans="1:32">
      <c r="A3832" s="99"/>
      <c r="B3832" s="93"/>
      <c r="C3832" s="21" t="s">
        <v>325</v>
      </c>
      <c r="D3832" s="12">
        <v>96</v>
      </c>
      <c r="E3832" s="12">
        <v>0</v>
      </c>
      <c r="F3832" s="12">
        <v>0</v>
      </c>
      <c r="G3832" s="12">
        <v>40</v>
      </c>
      <c r="H3832" s="12">
        <v>0</v>
      </c>
      <c r="I3832" s="13">
        <v>30</v>
      </c>
      <c r="J3832" s="13">
        <v>90</v>
      </c>
      <c r="K3832" s="13">
        <v>0</v>
      </c>
      <c r="L3832" s="13">
        <v>0</v>
      </c>
      <c r="M3832" s="13">
        <v>0</v>
      </c>
      <c r="N3832" s="14">
        <f>D3832*$D$16</f>
        <v>153.60000000000002</v>
      </c>
      <c r="O3832" s="14">
        <f>E3832*$E$16</f>
        <v>0</v>
      </c>
      <c r="P3832" s="14">
        <f>F3832*$F$16</f>
        <v>0</v>
      </c>
      <c r="Q3832" s="14">
        <f>G3832*$G$16</f>
        <v>64</v>
      </c>
      <c r="R3832" s="14">
        <f>H3832*$H$16</f>
        <v>0</v>
      </c>
      <c r="S3832" s="14">
        <f>(N3832/100)*(I3832*$I$16)+(N3832/100)*(J3832*$J$16)</f>
        <v>529.92000000000007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683.5200000000001</v>
      </c>
      <c r="Y3832" s="14">
        <f t="shared" si="1224"/>
        <v>0</v>
      </c>
      <c r="Z3832" s="14">
        <f t="shared" si="1225"/>
        <v>0</v>
      </c>
      <c r="AA3832" s="14">
        <f t="shared" si="1226"/>
        <v>64</v>
      </c>
      <c r="AB3832" s="14">
        <f t="shared" si="1228"/>
        <v>0</v>
      </c>
      <c r="AC3832" s="15">
        <f t="shared" si="1227"/>
        <v>747.5</v>
      </c>
      <c r="AD3832" s="48">
        <f>(ROUND(AC3832-AC3819,1)/AC3819)</f>
        <v>0.21033031088082901</v>
      </c>
      <c r="AE3832" s="113"/>
      <c r="AF3832" s="60"/>
    </row>
    <row r="3833" spans="1:32">
      <c r="A3833" s="99"/>
      <c r="B3833" s="93"/>
      <c r="C3833" s="21" t="s">
        <v>326</v>
      </c>
      <c r="D3833" s="12">
        <v>96</v>
      </c>
      <c r="E3833" s="12">
        <v>0</v>
      </c>
      <c r="F3833" s="12">
        <v>0</v>
      </c>
      <c r="G3833" s="12">
        <v>40</v>
      </c>
      <c r="H3833" s="12">
        <v>0</v>
      </c>
      <c r="I3833" s="13">
        <v>60</v>
      </c>
      <c r="J3833" s="13">
        <v>60</v>
      </c>
      <c r="K3833" s="13">
        <v>0</v>
      </c>
      <c r="L3833" s="13">
        <v>0</v>
      </c>
      <c r="M3833" s="13">
        <v>0</v>
      </c>
      <c r="N3833" s="14">
        <f>D3833*$D$17</f>
        <v>153.60000000000002</v>
      </c>
      <c r="O3833" s="14">
        <f>E3833*$E$17</f>
        <v>0</v>
      </c>
      <c r="P3833" s="14">
        <f>F3833*$F$17</f>
        <v>0</v>
      </c>
      <c r="Q3833" s="14">
        <f>G3833*$G$17</f>
        <v>64</v>
      </c>
      <c r="R3833" s="14">
        <f>H3833*$H$17</f>
        <v>0</v>
      </c>
      <c r="S3833" s="14">
        <f>(N3833/100)*(I3833*$I$17)+(N3833/100)*(J3833*$J$17)</f>
        <v>414.72000000000008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568.32000000000016</v>
      </c>
      <c r="Y3833" s="14">
        <f t="shared" si="1224"/>
        <v>0</v>
      </c>
      <c r="Z3833" s="14">
        <f t="shared" si="1225"/>
        <v>0</v>
      </c>
      <c r="AA3833" s="14">
        <f t="shared" si="1226"/>
        <v>64</v>
      </c>
      <c r="AB3833" s="14">
        <f t="shared" si="1228"/>
        <v>0</v>
      </c>
      <c r="AC3833" s="15">
        <f t="shared" si="1227"/>
        <v>632.29999999999995</v>
      </c>
      <c r="AD3833" s="48">
        <f>(ROUND(AC3833-AC3819,1)/AC3819)</f>
        <v>2.3801813471502588E-2</v>
      </c>
      <c r="AE3833" s="113"/>
      <c r="AF3833" s="60"/>
    </row>
    <row r="3834" spans="1:32">
      <c r="A3834" s="106" t="s">
        <v>0</v>
      </c>
      <c r="B3834" s="90" t="s">
        <v>559</v>
      </c>
      <c r="C3834" s="50" t="s">
        <v>241</v>
      </c>
      <c r="D3834" s="11">
        <v>116</v>
      </c>
      <c r="E3834" s="11">
        <v>0</v>
      </c>
      <c r="F3834" s="11">
        <v>0</v>
      </c>
      <c r="G3834" s="11">
        <v>0</v>
      </c>
      <c r="H3834" s="11">
        <v>0</v>
      </c>
      <c r="I3834" s="51">
        <v>40</v>
      </c>
      <c r="J3834" s="51">
        <v>40</v>
      </c>
      <c r="K3834" s="51">
        <v>0</v>
      </c>
      <c r="L3834" s="51">
        <v>0</v>
      </c>
      <c r="M3834" s="51">
        <v>0</v>
      </c>
      <c r="N3834" s="52">
        <f>D3834*$D$3</f>
        <v>232</v>
      </c>
      <c r="O3834" s="52">
        <f>E3834*$E$3</f>
        <v>0</v>
      </c>
      <c r="P3834" s="52">
        <f>F3834*$F$3</f>
        <v>0</v>
      </c>
      <c r="Q3834" s="52">
        <f>G3834*$G$3</f>
        <v>0</v>
      </c>
      <c r="R3834" s="52">
        <f>H3834*$H$3</f>
        <v>0</v>
      </c>
      <c r="S3834" s="52">
        <f>(N3834/100)*(I3834*$I$3)+(N3834/100)*(J3834*$J$3)</f>
        <v>371.2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si="1223"/>
        <v>603.20000000000005</v>
      </c>
      <c r="Y3834" s="52">
        <f t="shared" si="1224"/>
        <v>0</v>
      </c>
      <c r="Z3834" s="52">
        <f t="shared" si="1225"/>
        <v>0</v>
      </c>
      <c r="AA3834" s="52">
        <f t="shared" si="1226"/>
        <v>0</v>
      </c>
      <c r="AB3834" s="52">
        <f>R3834+W3834</f>
        <v>0</v>
      </c>
      <c r="AC3834" s="53">
        <f>ROUND(X3834+Y3834+Z3834+AA3834+AB3834,1)</f>
        <v>603.20000000000005</v>
      </c>
      <c r="AD3834" s="58"/>
      <c r="AE3834" s="113" t="s">
        <v>799</v>
      </c>
      <c r="AF3834" s="60"/>
    </row>
    <row r="3835" spans="1:32">
      <c r="A3835" s="99" t="s">
        <v>800</v>
      </c>
      <c r="B3835" s="91">
        <v>16</v>
      </c>
      <c r="C3835" s="21" t="s">
        <v>324</v>
      </c>
      <c r="D3835" s="12">
        <v>116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D3835*$D$4</f>
        <v>185.60000000000002</v>
      </c>
      <c r="O3835" s="14">
        <f>E3835*$E$4</f>
        <v>0</v>
      </c>
      <c r="P3835" s="14">
        <f>F3835*$F$4</f>
        <v>0</v>
      </c>
      <c r="Q3835" s="14">
        <f>G3835*$G$4</f>
        <v>0</v>
      </c>
      <c r="R3835" s="14">
        <f>H3835*$H$4</f>
        <v>0</v>
      </c>
      <c r="S3835" s="14">
        <f>(N3835/100)*(I3835*$I$4)+(N3835/100)*(J3835*$J$4)</f>
        <v>556.80000000000007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ref="X3835:X3848" si="1229">N3835+S3835</f>
        <v>742.40000000000009</v>
      </c>
      <c r="Y3835" s="14">
        <f t="shared" ref="Y3835:Y3848" si="1230">O3835+T3835</f>
        <v>0</v>
      </c>
      <c r="Z3835" s="14">
        <f t="shared" ref="Z3835:Z3848" si="1231">P3835+U3835</f>
        <v>0</v>
      </c>
      <c r="AA3835" s="14">
        <f t="shared" ref="AA3835:AA3848" si="1232">Q3835+V3835</f>
        <v>0</v>
      </c>
      <c r="AB3835" s="14">
        <f>R3835+W3835</f>
        <v>0</v>
      </c>
      <c r="AC3835" s="15">
        <f>ROUND(X3835+Y3835+Z3835+AA3835+AB3835,1)</f>
        <v>742.4</v>
      </c>
      <c r="AD3835" s="48">
        <f>(ROUND(AC3835-AC3834,1)/AC3834)</f>
        <v>0.23076923076923073</v>
      </c>
      <c r="AE3835" s="113"/>
      <c r="AF3835" s="60"/>
    </row>
    <row r="3836" spans="1:32">
      <c r="A3836" s="99" t="s">
        <v>801</v>
      </c>
      <c r="B3836" s="91">
        <v>16</v>
      </c>
      <c r="C3836" s="21" t="s">
        <v>834</v>
      </c>
      <c r="D3836" s="12">
        <v>116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40</v>
      </c>
      <c r="K3836" s="13">
        <v>0</v>
      </c>
      <c r="L3836" s="13">
        <v>0</v>
      </c>
      <c r="M3836" s="13">
        <v>0</v>
      </c>
      <c r="N3836" s="14">
        <f>D3836*$D$5</f>
        <v>232</v>
      </c>
      <c r="O3836" s="14">
        <f>E3836*$E$5</f>
        <v>0</v>
      </c>
      <c r="P3836" s="14">
        <f>F3836*$F$5</f>
        <v>0</v>
      </c>
      <c r="Q3836" s="14">
        <f>G3836*$G$5</f>
        <v>0</v>
      </c>
      <c r="R3836" s="14">
        <f>H3836*$H$5</f>
        <v>0</v>
      </c>
      <c r="S3836" s="14">
        <f>(N3836/100)*(I3836*$I$5)+(N3836/100)*(J3836*$J$5)</f>
        <v>334.08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9"/>
        <v>566.07999999999993</v>
      </c>
      <c r="Y3836" s="14">
        <f t="shared" si="1230"/>
        <v>0</v>
      </c>
      <c r="Z3836" s="14">
        <f t="shared" si="1231"/>
        <v>0</v>
      </c>
      <c r="AA3836" s="14">
        <f t="shared" si="1232"/>
        <v>0</v>
      </c>
      <c r="AB3836" s="14">
        <f>R3836+W3836</f>
        <v>0</v>
      </c>
      <c r="AC3836" s="15">
        <f t="shared" ref="AC3836:AC3848" si="1233">ROUND(X3836+Y3836+Z3836+AA3836+AB3836,1)</f>
        <v>566.1</v>
      </c>
      <c r="AD3836" s="48">
        <f>(ROUND(AC3836-AC3834,1)/AC3834)</f>
        <v>-6.1505305039787794E-2</v>
      </c>
      <c r="AE3836" s="113"/>
      <c r="AF3836" s="60"/>
    </row>
    <row r="3837" spans="1:32">
      <c r="A3837" s="99" t="s">
        <v>802</v>
      </c>
      <c r="B3837" s="91">
        <v>0</v>
      </c>
      <c r="C3837" s="21" t="s">
        <v>337</v>
      </c>
      <c r="D3837" s="12">
        <v>116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40</v>
      </c>
      <c r="K3837" s="13">
        <v>0</v>
      </c>
      <c r="L3837" s="13">
        <v>0</v>
      </c>
      <c r="M3837" s="13">
        <v>0</v>
      </c>
      <c r="N3837" s="14">
        <f>D3837*$D$6</f>
        <v>232</v>
      </c>
      <c r="O3837" s="14">
        <f>E3837*$E$6</f>
        <v>0</v>
      </c>
      <c r="P3837" s="14">
        <f>F3837*$F$6</f>
        <v>0</v>
      </c>
      <c r="Q3837" s="14">
        <f>G3837*$G$6</f>
        <v>0</v>
      </c>
      <c r="R3837" s="14">
        <f>H3837*$H$6</f>
        <v>0</v>
      </c>
      <c r="S3837" s="14">
        <f>(N3837/100)*(I3837*$I$6)+(N3837/100)*(J3837*$J$6)</f>
        <v>334.08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9"/>
        <v>566.07999999999993</v>
      </c>
      <c r="Y3837" s="14">
        <f t="shared" si="1230"/>
        <v>0</v>
      </c>
      <c r="Z3837" s="14">
        <f t="shared" si="1231"/>
        <v>0</v>
      </c>
      <c r="AA3837" s="14">
        <f t="shared" si="1232"/>
        <v>0</v>
      </c>
      <c r="AB3837" s="14">
        <f t="shared" ref="AB3837:AB3848" si="1234">R3837+W3837</f>
        <v>0</v>
      </c>
      <c r="AC3837" s="15">
        <f t="shared" si="1233"/>
        <v>566.1</v>
      </c>
      <c r="AD3837" s="48">
        <f>(ROUND(AC3837-AC3834,1)/AC3834)</f>
        <v>-6.1505305039787794E-2</v>
      </c>
      <c r="AE3837" s="113"/>
      <c r="AF3837" s="60"/>
    </row>
    <row r="3838" spans="1:32">
      <c r="A3838" s="99" t="s">
        <v>803</v>
      </c>
      <c r="B3838" s="91">
        <v>0</v>
      </c>
      <c r="C3838" s="21" t="s">
        <v>338</v>
      </c>
      <c r="D3838" s="12">
        <v>116</v>
      </c>
      <c r="E3838" s="12">
        <v>0</v>
      </c>
      <c r="F3838" s="12">
        <v>0</v>
      </c>
      <c r="G3838" s="12">
        <v>0</v>
      </c>
      <c r="H3838" s="12">
        <v>0</v>
      </c>
      <c r="I3838" s="13">
        <v>40</v>
      </c>
      <c r="J3838" s="13">
        <v>40</v>
      </c>
      <c r="K3838" s="13">
        <v>0</v>
      </c>
      <c r="L3838" s="13">
        <v>0</v>
      </c>
      <c r="M3838" s="13">
        <v>0</v>
      </c>
      <c r="N3838" s="14">
        <f>D3838*$D$7</f>
        <v>232</v>
      </c>
      <c r="O3838" s="14">
        <f>E3838*$E$7</f>
        <v>0</v>
      </c>
      <c r="P3838" s="14">
        <f>F3838*$F$7</f>
        <v>0</v>
      </c>
      <c r="Q3838" s="14">
        <f>G3838*$G$7</f>
        <v>0</v>
      </c>
      <c r="R3838" s="14">
        <f>H3838*$H$7</f>
        <v>0</v>
      </c>
      <c r="S3838" s="14">
        <f>(N3838/100)*(I3838*$I$7)+(N3838/100)*(J3838*$J$7)</f>
        <v>334.08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9"/>
        <v>566.07999999999993</v>
      </c>
      <c r="Y3838" s="14">
        <f t="shared" si="1230"/>
        <v>0</v>
      </c>
      <c r="Z3838" s="14">
        <f t="shared" si="1231"/>
        <v>0</v>
      </c>
      <c r="AA3838" s="14">
        <f t="shared" si="1232"/>
        <v>0</v>
      </c>
      <c r="AB3838" s="14">
        <f t="shared" si="1234"/>
        <v>0</v>
      </c>
      <c r="AC3838" s="15">
        <f t="shared" si="1233"/>
        <v>566.1</v>
      </c>
      <c r="AD3838" s="48">
        <f>(ROUND(AC3838-AC3834,1)/AC3834)</f>
        <v>-6.1505305039787794E-2</v>
      </c>
      <c r="AE3838" s="113"/>
      <c r="AF3838" s="60"/>
    </row>
    <row r="3839" spans="1:32">
      <c r="A3839" s="99" t="s">
        <v>653</v>
      </c>
      <c r="B3839" s="91"/>
      <c r="C3839" s="21" t="s">
        <v>339</v>
      </c>
      <c r="D3839" s="12">
        <v>116</v>
      </c>
      <c r="E3839" s="12">
        <v>0</v>
      </c>
      <c r="F3839" s="12">
        <v>0</v>
      </c>
      <c r="G3839" s="12">
        <v>0</v>
      </c>
      <c r="H3839" s="12">
        <v>0</v>
      </c>
      <c r="I3839" s="13">
        <v>40</v>
      </c>
      <c r="J3839" s="13">
        <v>40</v>
      </c>
      <c r="K3839" s="13">
        <v>0</v>
      </c>
      <c r="L3839" s="13">
        <v>0</v>
      </c>
      <c r="M3839" s="13">
        <v>0</v>
      </c>
      <c r="N3839" s="14">
        <f>D3839*$D$8</f>
        <v>232</v>
      </c>
      <c r="O3839" s="14">
        <f>E3839*$E$8</f>
        <v>0</v>
      </c>
      <c r="P3839" s="14">
        <f>F3839*$F$8</f>
        <v>0</v>
      </c>
      <c r="Q3839" s="14">
        <f>G3839*$G$8</f>
        <v>0</v>
      </c>
      <c r="R3839" s="14">
        <f>H3839*$H$8</f>
        <v>0</v>
      </c>
      <c r="S3839" s="14">
        <f>(N3839/100)*(I3839*$I$8)+(N3839/100)*(J3839*$J$8)</f>
        <v>334.08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9"/>
        <v>566.07999999999993</v>
      </c>
      <c r="Y3839" s="14">
        <f t="shared" si="1230"/>
        <v>0</v>
      </c>
      <c r="Z3839" s="14">
        <f t="shared" si="1231"/>
        <v>0</v>
      </c>
      <c r="AA3839" s="14">
        <f t="shared" si="1232"/>
        <v>0</v>
      </c>
      <c r="AB3839" s="14">
        <f t="shared" si="1234"/>
        <v>0</v>
      </c>
      <c r="AC3839" s="15">
        <f t="shared" si="1233"/>
        <v>566.1</v>
      </c>
      <c r="AD3839" s="48">
        <f>(ROUND(AC3839-AC3834,1)/AC3834)</f>
        <v>-6.1505305039787794E-2</v>
      </c>
      <c r="AE3839" s="113"/>
      <c r="AF3839" s="60"/>
    </row>
    <row r="3840" spans="1:32">
      <c r="A3840" s="99" t="s">
        <v>594</v>
      </c>
      <c r="B3840" s="91"/>
      <c r="C3840" s="21" t="s">
        <v>1</v>
      </c>
      <c r="D3840" s="12">
        <v>58</v>
      </c>
      <c r="E3840" s="12">
        <v>128</v>
      </c>
      <c r="F3840" s="12">
        <v>0</v>
      </c>
      <c r="G3840" s="12">
        <v>0</v>
      </c>
      <c r="H3840" s="12">
        <v>0</v>
      </c>
      <c r="I3840" s="13">
        <v>40</v>
      </c>
      <c r="J3840" s="13">
        <v>40</v>
      </c>
      <c r="K3840" s="13">
        <v>85</v>
      </c>
      <c r="L3840" s="13">
        <v>0</v>
      </c>
      <c r="M3840" s="13">
        <v>0</v>
      </c>
      <c r="N3840" s="14">
        <f>D3840*$D$9</f>
        <v>75.400000000000006</v>
      </c>
      <c r="O3840" s="14">
        <f>E3840*$E$9</f>
        <v>192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120.64</v>
      </c>
      <c r="T3840" s="14">
        <f>(O3840/100)*(K3840*$K$9)</f>
        <v>326.39999999999998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9"/>
        <v>196.04000000000002</v>
      </c>
      <c r="Y3840" s="14">
        <f t="shared" si="1230"/>
        <v>518.4</v>
      </c>
      <c r="Z3840" s="14">
        <f t="shared" si="1231"/>
        <v>0</v>
      </c>
      <c r="AA3840" s="14">
        <f t="shared" si="1232"/>
        <v>0</v>
      </c>
      <c r="AB3840" s="14">
        <f t="shared" si="1234"/>
        <v>0</v>
      </c>
      <c r="AC3840" s="15">
        <f t="shared" si="1233"/>
        <v>714.4</v>
      </c>
      <c r="AD3840" s="48">
        <f>(ROUND(AC3840-AC3834,1)/AC3834)</f>
        <v>0.18435013262599467</v>
      </c>
      <c r="AE3840" s="113"/>
      <c r="AF3840" s="60"/>
    </row>
    <row r="3841" spans="1:32">
      <c r="A3841" s="99" t="s">
        <v>829</v>
      </c>
      <c r="B3841" s="91"/>
      <c r="C3841" s="21" t="s">
        <v>2</v>
      </c>
      <c r="D3841" s="12">
        <v>58</v>
      </c>
      <c r="E3841" s="12">
        <v>0</v>
      </c>
      <c r="F3841" s="12">
        <v>128</v>
      </c>
      <c r="G3841" s="12">
        <v>0</v>
      </c>
      <c r="H3841" s="12">
        <v>0</v>
      </c>
      <c r="I3841" s="13">
        <v>40</v>
      </c>
      <c r="J3841" s="13">
        <v>40</v>
      </c>
      <c r="K3841" s="13">
        <v>42.5</v>
      </c>
      <c r="L3841" s="13">
        <v>42.5</v>
      </c>
      <c r="M3841" s="13">
        <v>0</v>
      </c>
      <c r="N3841" s="14">
        <f>D3841*$D$10</f>
        <v>75.400000000000006</v>
      </c>
      <c r="O3841" s="14">
        <f>E3841*$E$10</f>
        <v>0</v>
      </c>
      <c r="P3841" s="14">
        <f>F3841*$F$10</f>
        <v>192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120.64</v>
      </c>
      <c r="T3841" s="14">
        <f>(O3841/100)*(K3841*$J$10)</f>
        <v>0</v>
      </c>
      <c r="U3841" s="14">
        <f>(P3841/100)*(K3841*$K$10)+(P3841/100)*(L3841*$L$10)</f>
        <v>326.39999999999998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9"/>
        <v>196.04000000000002</v>
      </c>
      <c r="Y3841" s="14">
        <f t="shared" si="1230"/>
        <v>0</v>
      </c>
      <c r="Z3841" s="14">
        <f t="shared" si="1231"/>
        <v>518.4</v>
      </c>
      <c r="AA3841" s="14">
        <f t="shared" si="1232"/>
        <v>0</v>
      </c>
      <c r="AB3841" s="14">
        <f t="shared" si="1234"/>
        <v>0</v>
      </c>
      <c r="AC3841" s="15">
        <f t="shared" si="1233"/>
        <v>714.4</v>
      </c>
      <c r="AD3841" s="48">
        <f>(ROUND(AC3841-AC3834,1)/AC3834)</f>
        <v>0.18435013262599467</v>
      </c>
      <c r="AE3841" s="113"/>
      <c r="AF3841" s="60"/>
    </row>
    <row r="3842" spans="1:32">
      <c r="A3842" s="99" t="s">
        <v>830</v>
      </c>
      <c r="B3842" s="91"/>
      <c r="C3842" s="21" t="s">
        <v>3</v>
      </c>
      <c r="D3842" s="12">
        <v>58</v>
      </c>
      <c r="E3842" s="12">
        <v>0</v>
      </c>
      <c r="F3842" s="12">
        <v>0</v>
      </c>
      <c r="G3842" s="12">
        <v>128</v>
      </c>
      <c r="H3842" s="12">
        <v>0</v>
      </c>
      <c r="I3842" s="13">
        <v>40</v>
      </c>
      <c r="J3842" s="13">
        <v>40</v>
      </c>
      <c r="K3842" s="13">
        <v>0</v>
      </c>
      <c r="L3842" s="13">
        <v>85</v>
      </c>
      <c r="M3842" s="13">
        <v>0</v>
      </c>
      <c r="N3842" s="14">
        <f>D3842*$D$11</f>
        <v>75.400000000000006</v>
      </c>
      <c r="O3842" s="14">
        <f>E3842*$E$11</f>
        <v>0</v>
      </c>
      <c r="P3842" s="14">
        <f>F3842*$F$11</f>
        <v>0</v>
      </c>
      <c r="Q3842" s="14">
        <f>G3842*$G$11</f>
        <v>192</v>
      </c>
      <c r="R3842" s="14">
        <f>H3842*$H$11</f>
        <v>0</v>
      </c>
      <c r="S3842" s="14">
        <f>(N3842/100)*(I3842*$I$11)+(N3842/100)*(J3842*$J$11)</f>
        <v>120.64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326.39999999999998</v>
      </c>
      <c r="W3842" s="14">
        <f>(R3842/100)*(K3842*$K$11)+(R3842/100)*(L3842*$L$11)</f>
        <v>0</v>
      </c>
      <c r="X3842" s="14">
        <f t="shared" si="1229"/>
        <v>196.04000000000002</v>
      </c>
      <c r="Y3842" s="14">
        <f t="shared" si="1230"/>
        <v>0</v>
      </c>
      <c r="Z3842" s="14">
        <f t="shared" si="1231"/>
        <v>0</v>
      </c>
      <c r="AA3842" s="14">
        <f t="shared" si="1232"/>
        <v>518.4</v>
      </c>
      <c r="AB3842" s="14">
        <f t="shared" si="1234"/>
        <v>0</v>
      </c>
      <c r="AC3842" s="15">
        <f t="shared" si="1233"/>
        <v>714.4</v>
      </c>
      <c r="AD3842" s="48">
        <f>(ROUND(AC3842-AC3834,1)/AC3834)</f>
        <v>0.18435013262599467</v>
      </c>
      <c r="AE3842" s="113"/>
      <c r="AF3842" s="60"/>
    </row>
    <row r="3843" spans="1:32">
      <c r="A3843" s="99" t="s">
        <v>831</v>
      </c>
      <c r="B3843" s="91"/>
      <c r="C3843" s="21" t="s">
        <v>4</v>
      </c>
      <c r="D3843" s="12">
        <v>58</v>
      </c>
      <c r="E3843" s="12">
        <v>0</v>
      </c>
      <c r="F3843" s="12">
        <v>0</v>
      </c>
      <c r="G3843" s="12">
        <v>0</v>
      </c>
      <c r="H3843" s="12">
        <v>128</v>
      </c>
      <c r="I3843" s="13">
        <v>40</v>
      </c>
      <c r="J3843" s="13">
        <v>40</v>
      </c>
      <c r="K3843" s="13">
        <v>42.5</v>
      </c>
      <c r="L3843" s="13">
        <v>42.5</v>
      </c>
      <c r="M3843" s="13">
        <v>0</v>
      </c>
      <c r="N3843" s="14">
        <f>D3843*$D$12</f>
        <v>75.400000000000006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192</v>
      </c>
      <c r="S3843" s="14">
        <f>(N3843/100)*(I3843*$I$12)+(N3843/100)*(J3843*$J$12)</f>
        <v>120.64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326.39999999999998</v>
      </c>
      <c r="X3843" s="14">
        <f t="shared" si="1229"/>
        <v>196.04000000000002</v>
      </c>
      <c r="Y3843" s="14">
        <f t="shared" si="1230"/>
        <v>0</v>
      </c>
      <c r="Z3843" s="14">
        <f t="shared" si="1231"/>
        <v>0</v>
      </c>
      <c r="AA3843" s="14">
        <f t="shared" si="1232"/>
        <v>0</v>
      </c>
      <c r="AB3843" s="14">
        <f t="shared" si="1234"/>
        <v>518.4</v>
      </c>
      <c r="AC3843" s="15">
        <f t="shared" si="1233"/>
        <v>714.4</v>
      </c>
      <c r="AD3843" s="48">
        <f>(ROUND(AC3843-AC3834,1)/AC3834)</f>
        <v>0.18435013262599467</v>
      </c>
      <c r="AE3843" s="113"/>
      <c r="AF3843" s="60"/>
    </row>
    <row r="3844" spans="1:32">
      <c r="A3844" s="99" t="s">
        <v>832</v>
      </c>
      <c r="B3844" s="91"/>
      <c r="C3844" s="21" t="s">
        <v>327</v>
      </c>
      <c r="D3844" s="12">
        <v>116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40</v>
      </c>
      <c r="K3844" s="13">
        <v>0</v>
      </c>
      <c r="L3844" s="13">
        <v>0</v>
      </c>
      <c r="M3844" s="13">
        <v>70</v>
      </c>
      <c r="N3844" s="14">
        <f>D3844*$D$13</f>
        <v>174</v>
      </c>
      <c r="O3844" s="14">
        <f>E3844*$E$13</f>
        <v>0</v>
      </c>
      <c r="P3844" s="14">
        <f>F3844*$F$13</f>
        <v>0</v>
      </c>
      <c r="Q3844" s="14">
        <f>G3844*$G$13</f>
        <v>0</v>
      </c>
      <c r="R3844" s="14">
        <f>H3844*$H$13</f>
        <v>0</v>
      </c>
      <c r="S3844" s="14">
        <f>(N3844/100)*(I3844*$I$13)+(N3844/100)*(J3844*$J$13)+(N3844/100)*(M3844*$M$13)</f>
        <v>522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0</v>
      </c>
      <c r="W3844" s="14">
        <f>(R3844/100)*(K3844*$K$13)+(R3844/100)*(L3844*$L$13)+(R3844/100)*(M3844*$M$13)</f>
        <v>0</v>
      </c>
      <c r="X3844" s="14">
        <f>N3844+S3844</f>
        <v>696</v>
      </c>
      <c r="Y3844" s="14">
        <f t="shared" si="1230"/>
        <v>0</v>
      </c>
      <c r="Z3844" s="14">
        <f t="shared" si="1231"/>
        <v>0</v>
      </c>
      <c r="AA3844" s="14">
        <f t="shared" si="1232"/>
        <v>0</v>
      </c>
      <c r="AB3844" s="14">
        <f t="shared" si="1234"/>
        <v>0</v>
      </c>
      <c r="AC3844" s="15">
        <f t="shared" si="1233"/>
        <v>696</v>
      </c>
      <c r="AD3844" s="48">
        <f>(ROUND(AC3844-AC3834,1)/AC3834)</f>
        <v>0.15384615384615383</v>
      </c>
      <c r="AE3844" s="113"/>
      <c r="AF3844" s="60"/>
    </row>
    <row r="3845" spans="1:32">
      <c r="A3845" s="99" t="s">
        <v>833</v>
      </c>
      <c r="B3845" s="91"/>
      <c r="C3845" s="21" t="s">
        <v>328</v>
      </c>
      <c r="D3845" s="12">
        <v>116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40</v>
      </c>
      <c r="K3845" s="13">
        <v>70</v>
      </c>
      <c r="L3845" s="13">
        <v>0</v>
      </c>
      <c r="M3845" s="13">
        <v>0</v>
      </c>
      <c r="N3845" s="14">
        <f>D3845*$D$14</f>
        <v>174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522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9"/>
        <v>696</v>
      </c>
      <c r="Y3845" s="14">
        <f t="shared" si="1230"/>
        <v>0</v>
      </c>
      <c r="Z3845" s="14">
        <f t="shared" si="1231"/>
        <v>0</v>
      </c>
      <c r="AA3845" s="14">
        <f t="shared" si="1232"/>
        <v>0</v>
      </c>
      <c r="AB3845" s="14">
        <f t="shared" si="1234"/>
        <v>0</v>
      </c>
      <c r="AC3845" s="15">
        <f t="shared" si="1233"/>
        <v>696</v>
      </c>
      <c r="AD3845" s="48">
        <f>(ROUND(AC3845-AC3834,1)/AC3834)</f>
        <v>0.15384615384615383</v>
      </c>
      <c r="AE3845" s="113"/>
      <c r="AF3845" s="60"/>
    </row>
    <row r="3846" spans="1:32">
      <c r="A3846" s="99"/>
      <c r="B3846" s="91"/>
      <c r="C3846" s="21" t="s">
        <v>329</v>
      </c>
      <c r="D3846" s="12">
        <v>116</v>
      </c>
      <c r="E3846" s="12">
        <v>0</v>
      </c>
      <c r="F3846" s="12">
        <v>0</v>
      </c>
      <c r="G3846" s="12">
        <v>0</v>
      </c>
      <c r="H3846" s="12">
        <v>0</v>
      </c>
      <c r="I3846" s="13">
        <v>40</v>
      </c>
      <c r="J3846" s="13">
        <v>40</v>
      </c>
      <c r="K3846" s="13">
        <v>0</v>
      </c>
      <c r="L3846" s="13">
        <v>70</v>
      </c>
      <c r="M3846" s="13">
        <v>0</v>
      </c>
      <c r="N3846" s="14">
        <f>D3846*$D$15</f>
        <v>174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522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9"/>
        <v>696</v>
      </c>
      <c r="Y3846" s="14">
        <f t="shared" si="1230"/>
        <v>0</v>
      </c>
      <c r="Z3846" s="14">
        <f t="shared" si="1231"/>
        <v>0</v>
      </c>
      <c r="AA3846" s="14">
        <f t="shared" si="1232"/>
        <v>0</v>
      </c>
      <c r="AB3846" s="14">
        <f t="shared" si="1234"/>
        <v>0</v>
      </c>
      <c r="AC3846" s="15">
        <f t="shared" si="1233"/>
        <v>696</v>
      </c>
      <c r="AD3846" s="48">
        <f>(ROUND(AC3846-AC3834,1)/AC3834)</f>
        <v>0.15384615384615383</v>
      </c>
      <c r="AE3846" s="113"/>
      <c r="AF3846" s="60"/>
    </row>
    <row r="3847" spans="1:32">
      <c r="A3847" s="99"/>
      <c r="B3847" s="91"/>
      <c r="C3847" s="21" t="s">
        <v>325</v>
      </c>
      <c r="D3847" s="12">
        <v>116</v>
      </c>
      <c r="E3847" s="12">
        <v>0</v>
      </c>
      <c r="F3847" s="12">
        <v>0</v>
      </c>
      <c r="G3847" s="12">
        <v>0</v>
      </c>
      <c r="H3847" s="12">
        <v>0</v>
      </c>
      <c r="I3847" s="13">
        <v>40</v>
      </c>
      <c r="J3847" s="13">
        <v>65</v>
      </c>
      <c r="K3847" s="13">
        <v>0</v>
      </c>
      <c r="L3847" s="13">
        <v>0</v>
      </c>
      <c r="M3847" s="13">
        <v>0</v>
      </c>
      <c r="N3847" s="14">
        <f>D3847*$D$16</f>
        <v>185.60000000000002</v>
      </c>
      <c r="O3847" s="14">
        <f>E3847*$E$16</f>
        <v>0</v>
      </c>
      <c r="P3847" s="14">
        <f>F3847*$F$16</f>
        <v>0</v>
      </c>
      <c r="Q3847" s="14">
        <f>G3847*$G$16</f>
        <v>0</v>
      </c>
      <c r="R3847" s="14">
        <f>H3847*$H$16</f>
        <v>0</v>
      </c>
      <c r="S3847" s="14">
        <f>(N3847/100)*(I3847*$I$16)+(N3847/100)*(J3847*$J$16)</f>
        <v>496.48000000000008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9"/>
        <v>682.08000000000015</v>
      </c>
      <c r="Y3847" s="14">
        <f t="shared" si="1230"/>
        <v>0</v>
      </c>
      <c r="Z3847" s="14">
        <f t="shared" si="1231"/>
        <v>0</v>
      </c>
      <c r="AA3847" s="14">
        <f t="shared" si="1232"/>
        <v>0</v>
      </c>
      <c r="AB3847" s="14">
        <f t="shared" si="1234"/>
        <v>0</v>
      </c>
      <c r="AC3847" s="15">
        <f t="shared" si="1233"/>
        <v>682.1</v>
      </c>
      <c r="AD3847" s="48">
        <f>(ROUND(AC3847-AC3834,1)/AC3834)</f>
        <v>0.1308023872679045</v>
      </c>
      <c r="AE3847" s="113"/>
      <c r="AF3847" s="60"/>
    </row>
    <row r="3848" spans="1:32">
      <c r="A3848" s="99"/>
      <c r="B3848" s="91"/>
      <c r="C3848" s="21" t="s">
        <v>326</v>
      </c>
      <c r="D3848" s="12">
        <v>116</v>
      </c>
      <c r="E3848" s="12">
        <v>0</v>
      </c>
      <c r="F3848" s="12">
        <v>0</v>
      </c>
      <c r="G3848" s="12">
        <v>0</v>
      </c>
      <c r="H3848" s="12">
        <v>0</v>
      </c>
      <c r="I3848" s="13">
        <v>65</v>
      </c>
      <c r="J3848" s="13">
        <v>40</v>
      </c>
      <c r="K3848" s="13">
        <v>0</v>
      </c>
      <c r="L3848" s="13">
        <v>0</v>
      </c>
      <c r="M3848" s="13">
        <v>0</v>
      </c>
      <c r="N3848" s="14">
        <f>D3848*$D$17</f>
        <v>185.60000000000002</v>
      </c>
      <c r="O3848" s="14">
        <f>E3848*$E$17</f>
        <v>0</v>
      </c>
      <c r="P3848" s="14">
        <f>F3848*$F$17</f>
        <v>0</v>
      </c>
      <c r="Q3848" s="14">
        <f>G3848*$G$17</f>
        <v>0</v>
      </c>
      <c r="R3848" s="14">
        <f>H3848*$H$17</f>
        <v>0</v>
      </c>
      <c r="S3848" s="14">
        <f>(N3848/100)*(I3848*$I$17)+(N3848/100)*(J3848*$J$17)</f>
        <v>496.48000000000008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9"/>
        <v>682.08000000000015</v>
      </c>
      <c r="Y3848" s="14">
        <f t="shared" si="1230"/>
        <v>0</v>
      </c>
      <c r="Z3848" s="14">
        <f t="shared" si="1231"/>
        <v>0</v>
      </c>
      <c r="AA3848" s="14">
        <f t="shared" si="1232"/>
        <v>0</v>
      </c>
      <c r="AB3848" s="14">
        <f t="shared" si="1234"/>
        <v>0</v>
      </c>
      <c r="AC3848" s="15">
        <f t="shared" si="1233"/>
        <v>682.1</v>
      </c>
      <c r="AD3848" s="48">
        <f>(ROUND(AC3848-AC3834,1)/AC3834)</f>
        <v>0.1308023872679045</v>
      </c>
      <c r="AE3848" s="113"/>
      <c r="AF3848" s="60"/>
    </row>
    <row r="3849" spans="1:32">
      <c r="A3849" s="106" t="s">
        <v>0</v>
      </c>
      <c r="B3849" s="92" t="s">
        <v>561</v>
      </c>
      <c r="C3849" s="50" t="s">
        <v>241</v>
      </c>
      <c r="D3849" s="11">
        <v>95</v>
      </c>
      <c r="E3849" s="11">
        <v>0</v>
      </c>
      <c r="F3849" s="11">
        <v>0</v>
      </c>
      <c r="G3849" s="11">
        <v>45</v>
      </c>
      <c r="H3849" s="11">
        <v>0</v>
      </c>
      <c r="I3849" s="51">
        <v>20</v>
      </c>
      <c r="J3849" s="51">
        <v>50</v>
      </c>
      <c r="K3849" s="51">
        <v>0</v>
      </c>
      <c r="L3849" s="51">
        <v>40</v>
      </c>
      <c r="M3849" s="51">
        <v>0</v>
      </c>
      <c r="N3849" s="52">
        <f>D3849*$D$3</f>
        <v>190</v>
      </c>
      <c r="O3849" s="52">
        <f>E3849*$E$3</f>
        <v>0</v>
      </c>
      <c r="P3849" s="52">
        <f>F3849*$F$3</f>
        <v>0</v>
      </c>
      <c r="Q3849" s="52">
        <f>G3849*$G$3</f>
        <v>90</v>
      </c>
      <c r="R3849" s="52">
        <f>H3849*$H$3</f>
        <v>0</v>
      </c>
      <c r="S3849" s="52">
        <f>(N3849/100)*(I3849*$I$3)+(N3849/100)*(J3849*$J$3)</f>
        <v>266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72</v>
      </c>
      <c r="W3849" s="52">
        <f>(R3849/100)*(K3849*$K$3)+(R3849/100)*(L3849*$L$3)</f>
        <v>0</v>
      </c>
      <c r="X3849" s="52">
        <f t="shared" si="1223"/>
        <v>456</v>
      </c>
      <c r="Y3849" s="52">
        <f t="shared" si="1224"/>
        <v>0</v>
      </c>
      <c r="Z3849" s="52">
        <f t="shared" si="1225"/>
        <v>0</v>
      </c>
      <c r="AA3849" s="52">
        <f t="shared" si="1226"/>
        <v>162</v>
      </c>
      <c r="AB3849" s="52">
        <f>R3849+W3849</f>
        <v>0</v>
      </c>
      <c r="AC3849" s="53">
        <f>ROUND(X3849+Y3849+Z3849+AA3849+AB3849,1)</f>
        <v>618</v>
      </c>
      <c r="AD3849" s="58"/>
      <c r="AE3849" s="113" t="s">
        <v>799</v>
      </c>
      <c r="AF3849" s="60"/>
    </row>
    <row r="3850" spans="1:32">
      <c r="A3850" s="99" t="s">
        <v>800</v>
      </c>
      <c r="B3850" s="93">
        <v>12</v>
      </c>
      <c r="C3850" s="21" t="s">
        <v>324</v>
      </c>
      <c r="D3850" s="12">
        <v>95</v>
      </c>
      <c r="E3850" s="12">
        <v>0</v>
      </c>
      <c r="F3850" s="12">
        <v>0</v>
      </c>
      <c r="G3850" s="12">
        <v>45</v>
      </c>
      <c r="H3850" s="12">
        <v>0</v>
      </c>
      <c r="I3850" s="13">
        <v>40</v>
      </c>
      <c r="J3850" s="13">
        <v>70</v>
      </c>
      <c r="K3850" s="13">
        <v>0</v>
      </c>
      <c r="L3850" s="13">
        <v>40</v>
      </c>
      <c r="M3850" s="13">
        <v>0</v>
      </c>
      <c r="N3850" s="14">
        <f>D3850*$D$4</f>
        <v>152</v>
      </c>
      <c r="O3850" s="14">
        <f>E3850*$E$4</f>
        <v>0</v>
      </c>
      <c r="P3850" s="14">
        <f>F3850*$F$4</f>
        <v>0</v>
      </c>
      <c r="Q3850" s="14">
        <f>G3850*$G$4</f>
        <v>72</v>
      </c>
      <c r="R3850" s="14">
        <f>H3850*$H$4</f>
        <v>0</v>
      </c>
      <c r="S3850" s="14">
        <f>(N3850/100)*(I3850*$I$4)+(N3850/100)*(J3850*$J$4)</f>
        <v>418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57.599999999999994</v>
      </c>
      <c r="W3850" s="14">
        <f>(R3850/100)*(K3850*$K$4)+(R3850/100)*(L3850*$L$4)</f>
        <v>0</v>
      </c>
      <c r="X3850" s="14">
        <f t="shared" si="1223"/>
        <v>570</v>
      </c>
      <c r="Y3850" s="14">
        <f t="shared" si="1224"/>
        <v>0</v>
      </c>
      <c r="Z3850" s="14">
        <f t="shared" si="1225"/>
        <v>0</v>
      </c>
      <c r="AA3850" s="14">
        <f t="shared" si="1226"/>
        <v>129.6</v>
      </c>
      <c r="AB3850" s="14">
        <f>R3850+W3850</f>
        <v>0</v>
      </c>
      <c r="AC3850" s="15">
        <f>ROUND(X3850+Y3850+Z3850+AA3850+AB3850,1)</f>
        <v>699.6</v>
      </c>
      <c r="AD3850" s="48">
        <f>(ROUND(AC3850-AC3849,1)/AC3849)</f>
        <v>0.1320388349514563</v>
      </c>
      <c r="AE3850" s="113"/>
      <c r="AF3850" s="60"/>
    </row>
    <row r="3851" spans="1:32">
      <c r="A3851" s="99" t="s">
        <v>801</v>
      </c>
      <c r="B3851" s="93">
        <v>20</v>
      </c>
      <c r="C3851" s="21" t="s">
        <v>834</v>
      </c>
      <c r="D3851" s="12">
        <v>95</v>
      </c>
      <c r="E3851" s="12">
        <v>0</v>
      </c>
      <c r="F3851" s="12">
        <v>0</v>
      </c>
      <c r="G3851" s="12">
        <v>45</v>
      </c>
      <c r="H3851" s="12">
        <v>0</v>
      </c>
      <c r="I3851" s="13">
        <v>20</v>
      </c>
      <c r="J3851" s="13">
        <v>50</v>
      </c>
      <c r="K3851" s="13">
        <v>0</v>
      </c>
      <c r="L3851" s="13">
        <v>40</v>
      </c>
      <c r="M3851" s="13">
        <v>0</v>
      </c>
      <c r="N3851" s="14">
        <f>D3851*$D$5</f>
        <v>190</v>
      </c>
      <c r="O3851" s="14">
        <f>E3851*$E$5</f>
        <v>0</v>
      </c>
      <c r="P3851" s="14">
        <f>F3851*$F$5</f>
        <v>0</v>
      </c>
      <c r="Q3851" s="14">
        <f>G3851*$G$5</f>
        <v>90</v>
      </c>
      <c r="R3851" s="14">
        <f>H3851*$H$5</f>
        <v>0</v>
      </c>
      <c r="S3851" s="14">
        <f>(N3851/100)*(I3851*$I$5)+(N3851/100)*(J3851*$J$5)</f>
        <v>239.39999999999998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64.8</v>
      </c>
      <c r="W3851" s="14">
        <f>(R3851/100)*(K3851*$K$5)+(R3851/100)*(L3851*$L$5)</f>
        <v>0</v>
      </c>
      <c r="X3851" s="14">
        <f t="shared" si="1223"/>
        <v>429.4</v>
      </c>
      <c r="Y3851" s="14">
        <f t="shared" si="1224"/>
        <v>0</v>
      </c>
      <c r="Z3851" s="14">
        <f t="shared" si="1225"/>
        <v>0</v>
      </c>
      <c r="AA3851" s="14">
        <f t="shared" si="1226"/>
        <v>154.80000000000001</v>
      </c>
      <c r="AB3851" s="14">
        <f>R3851+W3851</f>
        <v>0</v>
      </c>
      <c r="AC3851" s="15">
        <f t="shared" ref="AC3851:AC3863" si="1235">ROUND(X3851+Y3851+Z3851+AA3851+AB3851,1)</f>
        <v>584.20000000000005</v>
      </c>
      <c r="AD3851" s="48">
        <f>(ROUND(AC3851-AC3849,1)/AC3849)</f>
        <v>-5.4692556634304203E-2</v>
      </c>
      <c r="AE3851" s="113"/>
      <c r="AF3851" s="60"/>
    </row>
    <row r="3852" spans="1:32">
      <c r="A3852" s="99" t="s">
        <v>802</v>
      </c>
      <c r="B3852" s="93">
        <v>0</v>
      </c>
      <c r="C3852" s="21" t="s">
        <v>337</v>
      </c>
      <c r="D3852" s="12">
        <v>95</v>
      </c>
      <c r="E3852" s="12">
        <v>0</v>
      </c>
      <c r="F3852" s="12">
        <v>0</v>
      </c>
      <c r="G3852" s="12">
        <v>45</v>
      </c>
      <c r="H3852" s="12">
        <v>0</v>
      </c>
      <c r="I3852" s="13">
        <v>20</v>
      </c>
      <c r="J3852" s="13">
        <v>50</v>
      </c>
      <c r="K3852" s="13">
        <v>0</v>
      </c>
      <c r="L3852" s="13">
        <v>40</v>
      </c>
      <c r="M3852" s="13">
        <v>0</v>
      </c>
      <c r="N3852" s="14">
        <f>D3852*$D$6</f>
        <v>190</v>
      </c>
      <c r="O3852" s="14">
        <f>E3852*$E$6</f>
        <v>0</v>
      </c>
      <c r="P3852" s="14">
        <f>F3852*$F$6</f>
        <v>0</v>
      </c>
      <c r="Q3852" s="14">
        <f>G3852*$G$6</f>
        <v>90</v>
      </c>
      <c r="R3852" s="14">
        <f>H3852*$H$6</f>
        <v>0</v>
      </c>
      <c r="S3852" s="14">
        <f>(N3852/100)*(I3852*$I$6)+(N3852/100)*(J3852*$J$6)</f>
        <v>239.39999999999998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64.8</v>
      </c>
      <c r="W3852" s="14">
        <f>(R3852/100)*(K3852*$K$6)+(R3852/100)*(L3852*$L$6)</f>
        <v>0</v>
      </c>
      <c r="X3852" s="14">
        <f t="shared" si="1223"/>
        <v>429.4</v>
      </c>
      <c r="Y3852" s="14">
        <f t="shared" si="1224"/>
        <v>0</v>
      </c>
      <c r="Z3852" s="14">
        <f t="shared" si="1225"/>
        <v>0</v>
      </c>
      <c r="AA3852" s="14">
        <f t="shared" si="1226"/>
        <v>154.80000000000001</v>
      </c>
      <c r="AB3852" s="14">
        <f t="shared" ref="AB3852:AB3863" si="1236">R3852+W3852</f>
        <v>0</v>
      </c>
      <c r="AC3852" s="15">
        <f t="shared" si="1235"/>
        <v>584.20000000000005</v>
      </c>
      <c r="AD3852" s="48">
        <f>(ROUND(AC3852-AC3849,1)/AC3849)</f>
        <v>-5.4692556634304203E-2</v>
      </c>
      <c r="AE3852" s="113"/>
      <c r="AF3852" s="60"/>
    </row>
    <row r="3853" spans="1:32">
      <c r="A3853" s="99" t="s">
        <v>803</v>
      </c>
      <c r="B3853" s="93">
        <v>0</v>
      </c>
      <c r="C3853" s="21" t="s">
        <v>338</v>
      </c>
      <c r="D3853" s="12">
        <v>95</v>
      </c>
      <c r="E3853" s="12">
        <v>0</v>
      </c>
      <c r="F3853" s="12">
        <v>0</v>
      </c>
      <c r="G3853" s="12">
        <v>45</v>
      </c>
      <c r="H3853" s="12">
        <v>0</v>
      </c>
      <c r="I3853" s="13">
        <v>20</v>
      </c>
      <c r="J3853" s="13">
        <v>50</v>
      </c>
      <c r="K3853" s="13">
        <v>0</v>
      </c>
      <c r="L3853" s="13">
        <v>40</v>
      </c>
      <c r="M3853" s="13">
        <v>0</v>
      </c>
      <c r="N3853" s="14">
        <f>D3853*$D$7</f>
        <v>190</v>
      </c>
      <c r="O3853" s="14">
        <f>E3853*$E$7</f>
        <v>0</v>
      </c>
      <c r="P3853" s="14">
        <f>F3853*$F$7</f>
        <v>0</v>
      </c>
      <c r="Q3853" s="14">
        <f>G3853*$G$7</f>
        <v>90</v>
      </c>
      <c r="R3853" s="14">
        <f>H3853*$H$7</f>
        <v>0</v>
      </c>
      <c r="S3853" s="14">
        <f>(N3853/100)*(I3853*$I$7)+(N3853/100)*(J3853*$J$7)</f>
        <v>239.39999999999998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64.8</v>
      </c>
      <c r="W3853" s="14">
        <f>(R3853/100)*(K3853*$K$7)+(R3853/100)*(L3853*$L$7)</f>
        <v>0</v>
      </c>
      <c r="X3853" s="14">
        <f t="shared" si="1223"/>
        <v>429.4</v>
      </c>
      <c r="Y3853" s="14">
        <f t="shared" si="1224"/>
        <v>0</v>
      </c>
      <c r="Z3853" s="14">
        <f t="shared" si="1225"/>
        <v>0</v>
      </c>
      <c r="AA3853" s="14">
        <f t="shared" si="1226"/>
        <v>154.80000000000001</v>
      </c>
      <c r="AB3853" s="14">
        <f t="shared" si="1236"/>
        <v>0</v>
      </c>
      <c r="AC3853" s="15">
        <f t="shared" si="1235"/>
        <v>584.20000000000005</v>
      </c>
      <c r="AD3853" s="48">
        <f>(ROUND(AC3853-AC3849,1)/AC3849)</f>
        <v>-5.4692556634304203E-2</v>
      </c>
      <c r="AE3853" s="113"/>
      <c r="AF3853" s="60"/>
    </row>
    <row r="3854" spans="1:32">
      <c r="A3854" s="99" t="s">
        <v>653</v>
      </c>
      <c r="B3854" s="93"/>
      <c r="C3854" s="21" t="s">
        <v>339</v>
      </c>
      <c r="D3854" s="12">
        <v>95</v>
      </c>
      <c r="E3854" s="12">
        <v>0</v>
      </c>
      <c r="F3854" s="12">
        <v>0</v>
      </c>
      <c r="G3854" s="12">
        <v>45</v>
      </c>
      <c r="H3854" s="12">
        <v>0</v>
      </c>
      <c r="I3854" s="13">
        <v>20</v>
      </c>
      <c r="J3854" s="13">
        <v>50</v>
      </c>
      <c r="K3854" s="13">
        <v>0</v>
      </c>
      <c r="L3854" s="13">
        <v>40</v>
      </c>
      <c r="M3854" s="13">
        <v>0</v>
      </c>
      <c r="N3854" s="14">
        <f>D3854*$D$8</f>
        <v>190</v>
      </c>
      <c r="O3854" s="14">
        <f>E3854*$E$8</f>
        <v>0</v>
      </c>
      <c r="P3854" s="14">
        <f>F3854*$F$8</f>
        <v>0</v>
      </c>
      <c r="Q3854" s="14">
        <f>G3854*$G$8</f>
        <v>90</v>
      </c>
      <c r="R3854" s="14">
        <f>H3854*$H$8</f>
        <v>0</v>
      </c>
      <c r="S3854" s="14">
        <f>(N3854/100)*(I3854*$I$8)+(N3854/100)*(J3854*$J$8)</f>
        <v>239.39999999999998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64.8</v>
      </c>
      <c r="W3854" s="14">
        <f>(R3854/100)*(K3854*$K$8)+(R3854/100)*(L3854*$L$8)</f>
        <v>0</v>
      </c>
      <c r="X3854" s="14">
        <f t="shared" si="1223"/>
        <v>429.4</v>
      </c>
      <c r="Y3854" s="14">
        <f t="shared" si="1224"/>
        <v>0</v>
      </c>
      <c r="Z3854" s="14">
        <f t="shared" si="1225"/>
        <v>0</v>
      </c>
      <c r="AA3854" s="14">
        <f t="shared" si="1226"/>
        <v>154.80000000000001</v>
      </c>
      <c r="AB3854" s="14">
        <f t="shared" si="1236"/>
        <v>0</v>
      </c>
      <c r="AC3854" s="15">
        <f t="shared" si="1235"/>
        <v>584.20000000000005</v>
      </c>
      <c r="AD3854" s="48">
        <f>(ROUND(AC3854-AC3849,1)/AC3849)</f>
        <v>-5.4692556634304203E-2</v>
      </c>
      <c r="AE3854" s="113"/>
      <c r="AF3854" s="60"/>
    </row>
    <row r="3855" spans="1:32">
      <c r="A3855" s="99" t="s">
        <v>594</v>
      </c>
      <c r="B3855" s="93"/>
      <c r="C3855" s="21" t="s">
        <v>1</v>
      </c>
      <c r="D3855" s="12">
        <v>48</v>
      </c>
      <c r="E3855" s="12">
        <v>138</v>
      </c>
      <c r="F3855" s="12">
        <v>0</v>
      </c>
      <c r="G3855" s="12">
        <v>0</v>
      </c>
      <c r="H3855" s="12">
        <v>0</v>
      </c>
      <c r="I3855" s="13">
        <v>20</v>
      </c>
      <c r="J3855" s="13">
        <v>50</v>
      </c>
      <c r="K3855" s="13">
        <v>90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207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87.360000000000014</v>
      </c>
      <c r="T3855" s="14">
        <f>(O3855/100)*(K3855*$K$9)</f>
        <v>372.59999999999997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23"/>
        <v>149.76000000000002</v>
      </c>
      <c r="Y3855" s="14">
        <f t="shared" si="1224"/>
        <v>579.59999999999991</v>
      </c>
      <c r="Z3855" s="14">
        <f t="shared" si="1225"/>
        <v>0</v>
      </c>
      <c r="AA3855" s="14">
        <f t="shared" si="1226"/>
        <v>0</v>
      </c>
      <c r="AB3855" s="14">
        <f t="shared" si="1236"/>
        <v>0</v>
      </c>
      <c r="AC3855" s="15">
        <f t="shared" si="1235"/>
        <v>729.4</v>
      </c>
      <c r="AD3855" s="48">
        <f>(ROUND(AC3855-AC3849,1)/AC3849)</f>
        <v>0.1802588996763754</v>
      </c>
      <c r="AE3855" s="113"/>
      <c r="AF3855" s="60"/>
    </row>
    <row r="3856" spans="1:32">
      <c r="A3856" s="99" t="s">
        <v>829</v>
      </c>
      <c r="B3856" s="93"/>
      <c r="C3856" s="21" t="s">
        <v>2</v>
      </c>
      <c r="D3856" s="12">
        <v>48</v>
      </c>
      <c r="E3856" s="12">
        <v>0</v>
      </c>
      <c r="F3856" s="12">
        <v>138</v>
      </c>
      <c r="G3856" s="12">
        <v>0</v>
      </c>
      <c r="H3856" s="12">
        <v>0</v>
      </c>
      <c r="I3856" s="13">
        <v>20</v>
      </c>
      <c r="J3856" s="13">
        <v>50</v>
      </c>
      <c r="K3856" s="13">
        <v>45</v>
      </c>
      <c r="L3856" s="13">
        <v>45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207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87.360000000000014</v>
      </c>
      <c r="T3856" s="14">
        <f>(O3856/100)*(K3856*$J$10)</f>
        <v>0</v>
      </c>
      <c r="U3856" s="14">
        <f>(P3856/100)*(K3856*$K$10)+(P3856/100)*(L3856*$L$10)</f>
        <v>372.59999999999997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23"/>
        <v>149.76000000000002</v>
      </c>
      <c r="Y3856" s="14">
        <f t="shared" si="1224"/>
        <v>0</v>
      </c>
      <c r="Z3856" s="14">
        <f t="shared" si="1225"/>
        <v>579.59999999999991</v>
      </c>
      <c r="AA3856" s="14">
        <f t="shared" si="1226"/>
        <v>0</v>
      </c>
      <c r="AB3856" s="14">
        <f t="shared" si="1236"/>
        <v>0</v>
      </c>
      <c r="AC3856" s="15">
        <f t="shared" si="1235"/>
        <v>729.4</v>
      </c>
      <c r="AD3856" s="48">
        <f>(ROUND(AC3856-AC3849,1)/AC3849)</f>
        <v>0.1802588996763754</v>
      </c>
      <c r="AE3856" s="113"/>
      <c r="AF3856" s="60"/>
    </row>
    <row r="3857" spans="1:32">
      <c r="A3857" s="99" t="s">
        <v>830</v>
      </c>
      <c r="B3857" s="93"/>
      <c r="C3857" s="21" t="s">
        <v>3</v>
      </c>
      <c r="D3857" s="12">
        <v>48</v>
      </c>
      <c r="E3857" s="12">
        <v>0</v>
      </c>
      <c r="F3857" s="12">
        <v>0</v>
      </c>
      <c r="G3857" s="12">
        <v>138</v>
      </c>
      <c r="H3857" s="12">
        <v>0</v>
      </c>
      <c r="I3857" s="13">
        <v>20</v>
      </c>
      <c r="J3857" s="13">
        <v>50</v>
      </c>
      <c r="K3857" s="13">
        <v>0</v>
      </c>
      <c r="L3857" s="13">
        <v>100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207</v>
      </c>
      <c r="R3857" s="14">
        <f>H3857*$H$11</f>
        <v>0</v>
      </c>
      <c r="S3857" s="14">
        <f>(N3857/100)*(I3857*$I$11)+(N3857/100)*(J3857*$J$11)</f>
        <v>87.360000000000014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413.99999999999994</v>
      </c>
      <c r="W3857" s="14">
        <f>(R3857/100)*(K3857*$K$11)+(R3857/100)*(L3857*$L$11)</f>
        <v>0</v>
      </c>
      <c r="X3857" s="14">
        <f t="shared" si="1223"/>
        <v>149.76000000000002</v>
      </c>
      <c r="Y3857" s="14">
        <f t="shared" si="1224"/>
        <v>0</v>
      </c>
      <c r="Z3857" s="14">
        <f t="shared" si="1225"/>
        <v>0</v>
      </c>
      <c r="AA3857" s="14">
        <f t="shared" si="1226"/>
        <v>621</v>
      </c>
      <c r="AB3857" s="14">
        <f t="shared" si="1236"/>
        <v>0</v>
      </c>
      <c r="AC3857" s="15">
        <f t="shared" si="1235"/>
        <v>770.8</v>
      </c>
      <c r="AD3857" s="48">
        <f>(ROUND(AC3857-AC3849,1)/AC3849)</f>
        <v>0.24724919093851133</v>
      </c>
      <c r="AE3857" s="113"/>
      <c r="AF3857" s="60"/>
    </row>
    <row r="3858" spans="1:32">
      <c r="A3858" s="99" t="s">
        <v>831</v>
      </c>
      <c r="B3858" s="93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138</v>
      </c>
      <c r="I3858" s="13">
        <v>20</v>
      </c>
      <c r="J3858" s="13">
        <v>50</v>
      </c>
      <c r="K3858" s="13">
        <v>45</v>
      </c>
      <c r="L3858" s="13">
        <v>45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207</v>
      </c>
      <c r="S3858" s="14">
        <f>(N3858/100)*(I3858*$I$12)+(N3858/100)*(J3858*$J$12)</f>
        <v>87.360000000000014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372.59999999999997</v>
      </c>
      <c r="X3858" s="14">
        <f t="shared" si="1223"/>
        <v>149.76000000000002</v>
      </c>
      <c r="Y3858" s="14">
        <f t="shared" si="1224"/>
        <v>0</v>
      </c>
      <c r="Z3858" s="14">
        <f t="shared" si="1225"/>
        <v>0</v>
      </c>
      <c r="AA3858" s="14">
        <f t="shared" si="1226"/>
        <v>0</v>
      </c>
      <c r="AB3858" s="14">
        <f t="shared" si="1236"/>
        <v>579.59999999999991</v>
      </c>
      <c r="AC3858" s="15">
        <f t="shared" si="1235"/>
        <v>729.4</v>
      </c>
      <c r="AD3858" s="48">
        <f>(ROUND(AC3858-AC3849,1)/AC3849)</f>
        <v>0.1802588996763754</v>
      </c>
      <c r="AE3858" s="113"/>
      <c r="AF3858" s="60"/>
    </row>
    <row r="3859" spans="1:32">
      <c r="A3859" s="99" t="s">
        <v>832</v>
      </c>
      <c r="B3859" s="93"/>
      <c r="C3859" s="21" t="s">
        <v>327</v>
      </c>
      <c r="D3859" s="12">
        <v>95</v>
      </c>
      <c r="E3859" s="12">
        <v>0</v>
      </c>
      <c r="F3859" s="12">
        <v>0</v>
      </c>
      <c r="G3859" s="12">
        <v>45</v>
      </c>
      <c r="H3859" s="12">
        <v>0</v>
      </c>
      <c r="I3859" s="13">
        <v>20</v>
      </c>
      <c r="J3859" s="13">
        <v>50</v>
      </c>
      <c r="K3859" s="13">
        <v>0</v>
      </c>
      <c r="L3859" s="13">
        <v>40</v>
      </c>
      <c r="M3859" s="13">
        <v>55</v>
      </c>
      <c r="N3859" s="14">
        <f>D3859*$D$13</f>
        <v>142.5</v>
      </c>
      <c r="O3859" s="14">
        <f>E3859*$E$13</f>
        <v>0</v>
      </c>
      <c r="P3859" s="14">
        <f>F3859*$F$13</f>
        <v>0</v>
      </c>
      <c r="Q3859" s="14">
        <f>G3859*$G$13</f>
        <v>67.5</v>
      </c>
      <c r="R3859" s="14">
        <f>H3859*$H$13</f>
        <v>0</v>
      </c>
      <c r="S3859" s="14">
        <f>(N3859/100)*(I3859*$I$13)+(N3859/100)*(J3859*$J$13)+(N3859/100)*(M3859*$M$13)</f>
        <v>356.25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128.25</v>
      </c>
      <c r="W3859" s="14">
        <f>(R3859/100)*(K3859*$K$13)+(R3859/100)*(L3859*$L$13)+(R3859/100)*(M3859*$M$13)</f>
        <v>0</v>
      </c>
      <c r="X3859" s="14">
        <f>N3859+S3859</f>
        <v>498.75</v>
      </c>
      <c r="Y3859" s="14">
        <f t="shared" si="1224"/>
        <v>0</v>
      </c>
      <c r="Z3859" s="14">
        <f t="shared" si="1225"/>
        <v>0</v>
      </c>
      <c r="AA3859" s="14">
        <f t="shared" si="1226"/>
        <v>195.75</v>
      </c>
      <c r="AB3859" s="14">
        <f t="shared" si="1236"/>
        <v>0</v>
      </c>
      <c r="AC3859" s="15">
        <f t="shared" si="1235"/>
        <v>694.5</v>
      </c>
      <c r="AD3859" s="48">
        <f>(ROUND(AC3859-AC3849,1)/AC3849)</f>
        <v>0.12378640776699029</v>
      </c>
      <c r="AE3859" s="113"/>
      <c r="AF3859" s="60"/>
    </row>
    <row r="3860" spans="1:32">
      <c r="A3860" s="99" t="s">
        <v>833</v>
      </c>
      <c r="B3860" s="93"/>
      <c r="C3860" s="21" t="s">
        <v>328</v>
      </c>
      <c r="D3860" s="12">
        <v>110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50</v>
      </c>
      <c r="K3860" s="13">
        <v>100</v>
      </c>
      <c r="L3860" s="13">
        <v>0</v>
      </c>
      <c r="M3860" s="13">
        <v>0</v>
      </c>
      <c r="N3860" s="14">
        <f>D3860*$D$14</f>
        <v>165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561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23"/>
        <v>726</v>
      </c>
      <c r="Y3860" s="14">
        <f t="shared" si="1224"/>
        <v>0</v>
      </c>
      <c r="Z3860" s="14">
        <f t="shared" si="1225"/>
        <v>0</v>
      </c>
      <c r="AA3860" s="14">
        <f t="shared" si="1226"/>
        <v>0</v>
      </c>
      <c r="AB3860" s="14">
        <f t="shared" si="1236"/>
        <v>0</v>
      </c>
      <c r="AC3860" s="15">
        <f t="shared" si="1235"/>
        <v>726</v>
      </c>
      <c r="AD3860" s="48">
        <f>(ROUND(AC3860-AC3849,1)/AC3849)</f>
        <v>0.17475728155339806</v>
      </c>
      <c r="AE3860" s="113"/>
      <c r="AF3860" s="60"/>
    </row>
    <row r="3861" spans="1:32">
      <c r="A3861" s="99"/>
      <c r="B3861" s="93"/>
      <c r="C3861" s="21" t="s">
        <v>329</v>
      </c>
      <c r="D3861" s="12">
        <v>110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50</v>
      </c>
      <c r="K3861" s="13">
        <v>0</v>
      </c>
      <c r="L3861" s="13">
        <v>100</v>
      </c>
      <c r="M3861" s="13">
        <v>0</v>
      </c>
      <c r="N3861" s="14">
        <f>D3861*$D$15</f>
        <v>165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561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23"/>
        <v>726</v>
      </c>
      <c r="Y3861" s="14">
        <f t="shared" si="1224"/>
        <v>0</v>
      </c>
      <c r="Z3861" s="14">
        <f t="shared" si="1225"/>
        <v>0</v>
      </c>
      <c r="AA3861" s="14">
        <f t="shared" si="1226"/>
        <v>0</v>
      </c>
      <c r="AB3861" s="14">
        <f t="shared" si="1236"/>
        <v>0</v>
      </c>
      <c r="AC3861" s="15">
        <f t="shared" si="1235"/>
        <v>726</v>
      </c>
      <c r="AD3861" s="48">
        <f>(ROUND(AC3861-AC3849,1)/AC3849)</f>
        <v>0.17475728155339806</v>
      </c>
      <c r="AE3861" s="113"/>
      <c r="AF3861" s="60"/>
    </row>
    <row r="3862" spans="1:32">
      <c r="A3862" s="99"/>
      <c r="B3862" s="93"/>
      <c r="C3862" s="21" t="s">
        <v>325</v>
      </c>
      <c r="D3862" s="12">
        <v>95</v>
      </c>
      <c r="E3862" s="12">
        <v>0</v>
      </c>
      <c r="F3862" s="12">
        <v>0</v>
      </c>
      <c r="G3862" s="12">
        <v>45</v>
      </c>
      <c r="H3862" s="12">
        <v>0</v>
      </c>
      <c r="I3862" s="13">
        <v>20</v>
      </c>
      <c r="J3862" s="13">
        <v>80</v>
      </c>
      <c r="K3862" s="13">
        <v>0</v>
      </c>
      <c r="L3862" s="13">
        <v>40</v>
      </c>
      <c r="M3862" s="13">
        <v>0</v>
      </c>
      <c r="N3862" s="14">
        <f>D3862*$D$16</f>
        <v>152</v>
      </c>
      <c r="O3862" s="14">
        <f>E3862*$E$16</f>
        <v>0</v>
      </c>
      <c r="P3862" s="14">
        <f>F3862*$F$16</f>
        <v>0</v>
      </c>
      <c r="Q3862" s="14">
        <f>G3862*$G$16</f>
        <v>72</v>
      </c>
      <c r="R3862" s="14">
        <f>H3862*$H$16</f>
        <v>0</v>
      </c>
      <c r="S3862" s="14">
        <f>(N3862/100)*(I3862*$I$16)+(N3862/100)*(J3862*$J$16)</f>
        <v>456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57.599999999999994</v>
      </c>
      <c r="W3862" s="14">
        <f>(R3862/100)*(K3862*$K$16)+(R3862/100)*(L3862*$L$16)</f>
        <v>0</v>
      </c>
      <c r="X3862" s="14">
        <f t="shared" si="1223"/>
        <v>608</v>
      </c>
      <c r="Y3862" s="14">
        <f t="shared" si="1224"/>
        <v>0</v>
      </c>
      <c r="Z3862" s="14">
        <f t="shared" si="1225"/>
        <v>0</v>
      </c>
      <c r="AA3862" s="14">
        <f t="shared" si="1226"/>
        <v>129.6</v>
      </c>
      <c r="AB3862" s="14">
        <f t="shared" si="1236"/>
        <v>0</v>
      </c>
      <c r="AC3862" s="15">
        <f t="shared" si="1235"/>
        <v>737.6</v>
      </c>
      <c r="AD3862" s="48">
        <f>(ROUND(AC3862-AC3849,1)/AC3849)</f>
        <v>0.19352750809061486</v>
      </c>
      <c r="AE3862" s="113"/>
      <c r="AF3862" s="60"/>
    </row>
    <row r="3863" spans="1:32">
      <c r="A3863" s="99"/>
      <c r="B3863" s="93"/>
      <c r="C3863" s="21" t="s">
        <v>326</v>
      </c>
      <c r="D3863" s="12">
        <v>95</v>
      </c>
      <c r="E3863" s="12">
        <v>0</v>
      </c>
      <c r="F3863" s="12">
        <v>0</v>
      </c>
      <c r="G3863" s="12">
        <v>45</v>
      </c>
      <c r="H3863" s="12">
        <v>0</v>
      </c>
      <c r="I3863" s="13">
        <v>60</v>
      </c>
      <c r="J3863" s="13">
        <v>50</v>
      </c>
      <c r="K3863" s="13">
        <v>0</v>
      </c>
      <c r="L3863" s="13">
        <v>40</v>
      </c>
      <c r="M3863" s="13">
        <v>0</v>
      </c>
      <c r="N3863" s="14">
        <f>D3863*$D$17</f>
        <v>152</v>
      </c>
      <c r="O3863" s="14">
        <f>E3863*$E$17</f>
        <v>0</v>
      </c>
      <c r="P3863" s="14">
        <f>F3863*$F$17</f>
        <v>0</v>
      </c>
      <c r="Q3863" s="14">
        <f>G3863*$G$17</f>
        <v>72</v>
      </c>
      <c r="R3863" s="14">
        <f>H3863*$H$17</f>
        <v>0</v>
      </c>
      <c r="S3863" s="14">
        <f>(N3863/100)*(I3863*$I$17)+(N3863/100)*(J3863*$J$17)</f>
        <v>395.2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57.599999999999994</v>
      </c>
      <c r="W3863" s="14">
        <f>(R3863/100)*(K3863*$K$17)+(R3863/100)*(L3863*$L$17)</f>
        <v>0</v>
      </c>
      <c r="X3863" s="14">
        <f t="shared" si="1223"/>
        <v>547.20000000000005</v>
      </c>
      <c r="Y3863" s="14">
        <f t="shared" si="1224"/>
        <v>0</v>
      </c>
      <c r="Z3863" s="14">
        <f t="shared" si="1225"/>
        <v>0</v>
      </c>
      <c r="AA3863" s="14">
        <f t="shared" si="1226"/>
        <v>129.6</v>
      </c>
      <c r="AB3863" s="14">
        <f t="shared" si="1236"/>
        <v>0</v>
      </c>
      <c r="AC3863" s="15">
        <f t="shared" si="1235"/>
        <v>676.8</v>
      </c>
      <c r="AD3863" s="48">
        <f>(ROUND(AC3863-AC3849,1)/AC3849)</f>
        <v>9.5145631067961159E-2</v>
      </c>
      <c r="AE3863" s="113"/>
      <c r="AF3863" s="60"/>
    </row>
    <row r="3864" spans="1:32">
      <c r="A3864" s="106" t="s">
        <v>0</v>
      </c>
      <c r="B3864" s="90" t="s">
        <v>584</v>
      </c>
      <c r="C3864" s="50" t="s">
        <v>241</v>
      </c>
      <c r="D3864" s="11">
        <v>96</v>
      </c>
      <c r="E3864" s="11">
        <v>0</v>
      </c>
      <c r="F3864" s="11">
        <v>0</v>
      </c>
      <c r="G3864" s="11">
        <v>0</v>
      </c>
      <c r="H3864" s="11">
        <v>0</v>
      </c>
      <c r="I3864" s="51">
        <v>20</v>
      </c>
      <c r="J3864" s="51">
        <v>40</v>
      </c>
      <c r="K3864" s="51">
        <v>0</v>
      </c>
      <c r="L3864" s="51">
        <v>50</v>
      </c>
      <c r="M3864" s="51">
        <v>0</v>
      </c>
      <c r="N3864" s="52">
        <f>D3864*$D$3</f>
        <v>192</v>
      </c>
      <c r="O3864" s="52">
        <f>E3864*$E$3</f>
        <v>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(N3864/100)*(I3864*$I$3)+(N3864/100)*(J3864*$J$3)+(N3864/100)*(L3864*$L$3)</f>
        <v>422.4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si="1223"/>
        <v>614.4</v>
      </c>
      <c r="Y3864" s="52">
        <f t="shared" si="1224"/>
        <v>0</v>
      </c>
      <c r="Z3864" s="52">
        <f t="shared" si="1225"/>
        <v>0</v>
      </c>
      <c r="AA3864" s="52">
        <f t="shared" si="1226"/>
        <v>0</v>
      </c>
      <c r="AB3864" s="52">
        <f>R3864+W3864</f>
        <v>0</v>
      </c>
      <c r="AC3864" s="53">
        <f>ROUND(X3864+Y3864+Z3864+AA3864+AB3864,1)</f>
        <v>614.4</v>
      </c>
      <c r="AD3864" s="58" t="s">
        <v>329</v>
      </c>
      <c r="AE3864" s="113" t="s">
        <v>799</v>
      </c>
      <c r="AF3864" s="60"/>
    </row>
    <row r="3865" spans="1:32">
      <c r="A3865" s="99" t="s">
        <v>800</v>
      </c>
      <c r="B3865" s="91">
        <v>12</v>
      </c>
      <c r="C3865" s="21" t="s">
        <v>324</v>
      </c>
      <c r="D3865" s="12">
        <v>96</v>
      </c>
      <c r="E3865" s="12">
        <v>0</v>
      </c>
      <c r="F3865" s="12">
        <v>0</v>
      </c>
      <c r="G3865" s="12">
        <v>0</v>
      </c>
      <c r="H3865" s="12">
        <v>0</v>
      </c>
      <c r="I3865" s="13">
        <v>45</v>
      </c>
      <c r="J3865" s="13">
        <v>60</v>
      </c>
      <c r="K3865" s="13">
        <v>0</v>
      </c>
      <c r="L3865" s="13">
        <v>50</v>
      </c>
      <c r="M3865" s="13">
        <v>0</v>
      </c>
      <c r="N3865" s="14">
        <f>D3865*$D$4</f>
        <v>153.60000000000002</v>
      </c>
      <c r="O3865" s="14">
        <f>E3865*$E$4</f>
        <v>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(N3865/100)*(I3865*$I$4)+(N3865/100)*(J3865*$J$4)+(N3865/100)*(L3865*$L$4)</f>
        <v>556.80000000000007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23"/>
        <v>710.40000000000009</v>
      </c>
      <c r="Y3865" s="14">
        <f t="shared" si="1224"/>
        <v>0</v>
      </c>
      <c r="Z3865" s="14">
        <f t="shared" si="1225"/>
        <v>0</v>
      </c>
      <c r="AA3865" s="14">
        <f t="shared" si="1226"/>
        <v>0</v>
      </c>
      <c r="AB3865" s="14">
        <f>R3865+W3865</f>
        <v>0</v>
      </c>
      <c r="AC3865" s="15">
        <f>ROUND(X3865+Y3865+Z3865+AA3865+AB3865,1)</f>
        <v>710.4</v>
      </c>
      <c r="AD3865" s="48">
        <f>(ROUND(AC3865-AC3864,1)/AC3864)</f>
        <v>0.15625</v>
      </c>
      <c r="AE3865" s="113"/>
      <c r="AF3865" s="60"/>
    </row>
    <row r="3866" spans="1:32">
      <c r="A3866" s="99" t="s">
        <v>801</v>
      </c>
      <c r="B3866" s="91">
        <v>16</v>
      </c>
      <c r="C3866" s="21" t="s">
        <v>834</v>
      </c>
      <c r="D3866" s="12">
        <v>96</v>
      </c>
      <c r="E3866" s="12">
        <v>0</v>
      </c>
      <c r="F3866" s="12">
        <v>0</v>
      </c>
      <c r="G3866" s="12">
        <v>0</v>
      </c>
      <c r="H3866" s="12">
        <v>0</v>
      </c>
      <c r="I3866" s="13">
        <v>20</v>
      </c>
      <c r="J3866" s="13">
        <v>40</v>
      </c>
      <c r="K3866" s="13">
        <v>0</v>
      </c>
      <c r="L3866" s="13">
        <v>50</v>
      </c>
      <c r="M3866" s="13">
        <v>0</v>
      </c>
      <c r="N3866" s="14">
        <f>D3866*$D$5</f>
        <v>192</v>
      </c>
      <c r="O3866" s="14">
        <f>E3866*$E$5</f>
        <v>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(N3866/100)*(I3866*$I$5)+(N3866/100)*(J3866*$J$5)+(N3866/100)*(L3866*$L$5)</f>
        <v>380.15999999999997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23"/>
        <v>572.16</v>
      </c>
      <c r="Y3866" s="14">
        <f t="shared" si="1224"/>
        <v>0</v>
      </c>
      <c r="Z3866" s="14">
        <f t="shared" si="1225"/>
        <v>0</v>
      </c>
      <c r="AA3866" s="14">
        <f t="shared" si="1226"/>
        <v>0</v>
      </c>
      <c r="AB3866" s="14">
        <f>R3866+W3866</f>
        <v>0</v>
      </c>
      <c r="AC3866" s="15">
        <f t="shared" ref="AC3866:AC3878" si="1237">ROUND(X3866+Y3866+Z3866+AA3866+AB3866,1)</f>
        <v>572.20000000000005</v>
      </c>
      <c r="AD3866" s="48">
        <f>(ROUND(AC3866-AC3864,1)/AC3864)</f>
        <v>-6.8684895833333343E-2</v>
      </c>
      <c r="AE3866" s="113"/>
      <c r="AF3866" s="60"/>
    </row>
    <row r="3867" spans="1:32">
      <c r="A3867" s="99" t="s">
        <v>802</v>
      </c>
      <c r="B3867" s="91">
        <v>0</v>
      </c>
      <c r="C3867" s="21" t="s">
        <v>337</v>
      </c>
      <c r="D3867" s="12">
        <v>96</v>
      </c>
      <c r="E3867" s="12">
        <v>0</v>
      </c>
      <c r="F3867" s="12">
        <v>0</v>
      </c>
      <c r="G3867" s="12">
        <v>0</v>
      </c>
      <c r="H3867" s="12">
        <v>0</v>
      </c>
      <c r="I3867" s="13">
        <v>20</v>
      </c>
      <c r="J3867" s="13">
        <v>40</v>
      </c>
      <c r="K3867" s="13">
        <v>0</v>
      </c>
      <c r="L3867" s="13">
        <v>50</v>
      </c>
      <c r="M3867" s="13">
        <v>0</v>
      </c>
      <c r="N3867" s="14">
        <f>D3867*$D$6</f>
        <v>192</v>
      </c>
      <c r="O3867" s="14">
        <f>E3867*$E$6</f>
        <v>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(N3867/100)*(I3867*$I$6)+(N3867/100)*(J3867*$J$6)+(N3867/100)*(L3867*$L$6)</f>
        <v>380.15999999999997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23"/>
        <v>572.16</v>
      </c>
      <c r="Y3867" s="14">
        <f t="shared" si="1224"/>
        <v>0</v>
      </c>
      <c r="Z3867" s="14">
        <f t="shared" si="1225"/>
        <v>0</v>
      </c>
      <c r="AA3867" s="14">
        <f t="shared" si="1226"/>
        <v>0</v>
      </c>
      <c r="AB3867" s="14">
        <f t="shared" ref="AB3867:AB3878" si="1238">R3867+W3867</f>
        <v>0</v>
      </c>
      <c r="AC3867" s="15">
        <f t="shared" si="1237"/>
        <v>572.20000000000005</v>
      </c>
      <c r="AD3867" s="48">
        <f>(ROUND(AC3867-AC3864,1)/AC3864)</f>
        <v>-6.8684895833333343E-2</v>
      </c>
      <c r="AE3867" s="113"/>
      <c r="AF3867" s="60"/>
    </row>
    <row r="3868" spans="1:32">
      <c r="A3868" s="99" t="s">
        <v>803</v>
      </c>
      <c r="B3868" s="91">
        <v>30</v>
      </c>
      <c r="C3868" s="21" t="s">
        <v>338</v>
      </c>
      <c r="D3868" s="12">
        <v>96</v>
      </c>
      <c r="E3868" s="12">
        <v>0</v>
      </c>
      <c r="F3868" s="12">
        <v>0</v>
      </c>
      <c r="G3868" s="12">
        <v>0</v>
      </c>
      <c r="H3868" s="12">
        <v>0</v>
      </c>
      <c r="I3868" s="13">
        <v>20</v>
      </c>
      <c r="J3868" s="13">
        <v>40</v>
      </c>
      <c r="K3868" s="13">
        <v>0</v>
      </c>
      <c r="L3868" s="13">
        <v>50</v>
      </c>
      <c r="M3868" s="13">
        <v>0</v>
      </c>
      <c r="N3868" s="14">
        <f>D3868*$D$7</f>
        <v>192</v>
      </c>
      <c r="O3868" s="14">
        <f>E3868*$E$7</f>
        <v>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(N3868/100)*(I3868*$I$7)+(N3868/100)*(J3868*$J$7)+(N3868/100)*(L3868*$L$7)</f>
        <v>380.15999999999997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23"/>
        <v>572.16</v>
      </c>
      <c r="Y3868" s="14">
        <f t="shared" si="1224"/>
        <v>0</v>
      </c>
      <c r="Z3868" s="14">
        <f t="shared" si="1225"/>
        <v>0</v>
      </c>
      <c r="AA3868" s="14">
        <f t="shared" si="1226"/>
        <v>0</v>
      </c>
      <c r="AB3868" s="14">
        <f t="shared" si="1238"/>
        <v>0</v>
      </c>
      <c r="AC3868" s="15">
        <f t="shared" si="1237"/>
        <v>572.20000000000005</v>
      </c>
      <c r="AD3868" s="48">
        <f>(ROUND(AC3868-AC3864,1)/AC3864)</f>
        <v>-6.8684895833333343E-2</v>
      </c>
      <c r="AE3868" s="113"/>
      <c r="AF3868" s="60"/>
    </row>
    <row r="3869" spans="1:32">
      <c r="A3869" s="99" t="s">
        <v>653</v>
      </c>
      <c r="B3869" s="91"/>
      <c r="C3869" s="21" t="s">
        <v>339</v>
      </c>
      <c r="D3869" s="12">
        <v>96</v>
      </c>
      <c r="E3869" s="12">
        <v>0</v>
      </c>
      <c r="F3869" s="12">
        <v>0</v>
      </c>
      <c r="G3869" s="12">
        <v>0</v>
      </c>
      <c r="H3869" s="12">
        <v>0</v>
      </c>
      <c r="I3869" s="13">
        <v>20</v>
      </c>
      <c r="J3869" s="13">
        <v>40</v>
      </c>
      <c r="K3869" s="13">
        <v>0</v>
      </c>
      <c r="L3869" s="13">
        <v>50</v>
      </c>
      <c r="M3869" s="13">
        <v>0</v>
      </c>
      <c r="N3869" s="14">
        <f>D3869*$D$8</f>
        <v>192</v>
      </c>
      <c r="O3869" s="14">
        <f>E3869*$E$8</f>
        <v>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(N3869/100)*(I3869*$I$8)+(N3869/100)*(J3869*$J$8)+(N3869/100)*(L3869*$L$8)</f>
        <v>380.15999999999997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23"/>
        <v>572.16</v>
      </c>
      <c r="Y3869" s="14">
        <f t="shared" si="1224"/>
        <v>0</v>
      </c>
      <c r="Z3869" s="14">
        <f t="shared" si="1225"/>
        <v>0</v>
      </c>
      <c r="AA3869" s="14">
        <f t="shared" si="1226"/>
        <v>0</v>
      </c>
      <c r="AB3869" s="14">
        <f t="shared" si="1238"/>
        <v>0</v>
      </c>
      <c r="AC3869" s="15">
        <f t="shared" si="1237"/>
        <v>572.20000000000005</v>
      </c>
      <c r="AD3869" s="48">
        <f>(ROUND(AC3869-AC3864,1)/AC3864)</f>
        <v>-6.8684895833333343E-2</v>
      </c>
      <c r="AE3869" s="113"/>
      <c r="AF3869" s="60"/>
    </row>
    <row r="3870" spans="1:32">
      <c r="A3870" s="99" t="s">
        <v>594</v>
      </c>
      <c r="B3870" s="91"/>
      <c r="C3870" s="21" t="s">
        <v>1</v>
      </c>
      <c r="D3870" s="12">
        <v>48</v>
      </c>
      <c r="E3870" s="12">
        <v>102</v>
      </c>
      <c r="F3870" s="12">
        <v>0</v>
      </c>
      <c r="G3870" s="12">
        <v>0</v>
      </c>
      <c r="H3870" s="12">
        <v>0</v>
      </c>
      <c r="I3870" s="13">
        <v>20</v>
      </c>
      <c r="J3870" s="13">
        <v>40</v>
      </c>
      <c r="K3870" s="13">
        <v>140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153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74.88000000000001</v>
      </c>
      <c r="T3870" s="14">
        <f>(O3870/100)*(K3870*$K$9)</f>
        <v>428.40000000000003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ref="X3870:X3878" si="1239">N3870+S3870</f>
        <v>137.28000000000003</v>
      </c>
      <c r="Y3870" s="14">
        <f t="shared" ref="Y3870:Y3878" si="1240">O3870+T3870</f>
        <v>581.40000000000009</v>
      </c>
      <c r="Z3870" s="14">
        <f t="shared" ref="Z3870:Z3878" si="1241">P3870+U3870</f>
        <v>0</v>
      </c>
      <c r="AA3870" s="14">
        <f t="shared" ref="AA3870:AA3878" si="1242">Q3870+V3870</f>
        <v>0</v>
      </c>
      <c r="AB3870" s="14">
        <f t="shared" si="1238"/>
        <v>0</v>
      </c>
      <c r="AC3870" s="15">
        <f t="shared" si="1237"/>
        <v>718.7</v>
      </c>
      <c r="AD3870" s="48">
        <f>(ROUND(AC3870-AC3864,1)/AC3864)</f>
        <v>0.16975911458333334</v>
      </c>
      <c r="AE3870" s="113"/>
      <c r="AF3870" s="60"/>
    </row>
    <row r="3871" spans="1:32">
      <c r="A3871" s="99" t="s">
        <v>829</v>
      </c>
      <c r="B3871" s="91"/>
      <c r="C3871" s="21" t="s">
        <v>2</v>
      </c>
      <c r="D3871" s="12">
        <v>48</v>
      </c>
      <c r="E3871" s="12">
        <v>0</v>
      </c>
      <c r="F3871" s="12">
        <v>102</v>
      </c>
      <c r="G3871" s="12">
        <v>0</v>
      </c>
      <c r="H3871" s="12">
        <v>0</v>
      </c>
      <c r="I3871" s="13">
        <v>20</v>
      </c>
      <c r="J3871" s="13">
        <v>40</v>
      </c>
      <c r="K3871" s="13">
        <v>70</v>
      </c>
      <c r="L3871" s="13">
        <v>70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153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74.88000000000001</v>
      </c>
      <c r="T3871" s="14">
        <f>(O3871/100)*(K3871*$J$10)</f>
        <v>0</v>
      </c>
      <c r="U3871" s="14">
        <f>(P3871/100)*(K3871*$K$10)+(P3871/100)*(L3871*$L$10)</f>
        <v>428.40000000000003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9"/>
        <v>137.28000000000003</v>
      </c>
      <c r="Y3871" s="14">
        <f t="shared" si="1240"/>
        <v>0</v>
      </c>
      <c r="Z3871" s="14">
        <f t="shared" si="1241"/>
        <v>581.40000000000009</v>
      </c>
      <c r="AA3871" s="14">
        <f t="shared" si="1242"/>
        <v>0</v>
      </c>
      <c r="AB3871" s="14">
        <f t="shared" si="1238"/>
        <v>0</v>
      </c>
      <c r="AC3871" s="15">
        <f t="shared" si="1237"/>
        <v>718.7</v>
      </c>
      <c r="AD3871" s="48">
        <f>(ROUND(AC3871-AC3864,1)/AC3864)</f>
        <v>0.16975911458333334</v>
      </c>
      <c r="AE3871" s="113"/>
      <c r="AF3871" s="60"/>
    </row>
    <row r="3872" spans="1:32">
      <c r="A3872" s="99" t="s">
        <v>830</v>
      </c>
      <c r="B3872" s="91"/>
      <c r="C3872" s="21" t="s">
        <v>3</v>
      </c>
      <c r="D3872" s="12">
        <v>48</v>
      </c>
      <c r="E3872" s="12">
        <v>0</v>
      </c>
      <c r="F3872" s="12">
        <v>0</v>
      </c>
      <c r="G3872" s="12">
        <v>102</v>
      </c>
      <c r="H3872" s="12">
        <v>0</v>
      </c>
      <c r="I3872" s="13">
        <v>20</v>
      </c>
      <c r="J3872" s="13">
        <v>40</v>
      </c>
      <c r="K3872" s="13">
        <v>0</v>
      </c>
      <c r="L3872" s="13">
        <v>140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153</v>
      </c>
      <c r="R3872" s="14">
        <f>H3872*$H$11</f>
        <v>0</v>
      </c>
      <c r="S3872" s="14">
        <f>(N3872/100)*(I3872*$I$11)+(N3872/100)*(J3872*$J$11)</f>
        <v>74.88000000000001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428.40000000000003</v>
      </c>
      <c r="W3872" s="14">
        <f>(R3872/100)*(K3872*$K$11)+(R3872/100)*(L3872*$L$11)</f>
        <v>0</v>
      </c>
      <c r="X3872" s="14">
        <f t="shared" si="1239"/>
        <v>137.28000000000003</v>
      </c>
      <c r="Y3872" s="14">
        <f t="shared" si="1240"/>
        <v>0</v>
      </c>
      <c r="Z3872" s="14">
        <f t="shared" si="1241"/>
        <v>0</v>
      </c>
      <c r="AA3872" s="14">
        <f t="shared" si="1242"/>
        <v>581.40000000000009</v>
      </c>
      <c r="AB3872" s="14">
        <f t="shared" si="1238"/>
        <v>0</v>
      </c>
      <c r="AC3872" s="15">
        <f t="shared" si="1237"/>
        <v>718.7</v>
      </c>
      <c r="AD3872" s="48">
        <f>(ROUND(AC3872-AC3864,1)/AC3864)</f>
        <v>0.16975911458333334</v>
      </c>
      <c r="AE3872" s="113"/>
      <c r="AF3872" s="60"/>
    </row>
    <row r="3873" spans="1:32">
      <c r="A3873" s="99" t="s">
        <v>831</v>
      </c>
      <c r="B3873" s="91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102</v>
      </c>
      <c r="I3873" s="13">
        <v>20</v>
      </c>
      <c r="J3873" s="13">
        <v>40</v>
      </c>
      <c r="K3873" s="13">
        <v>70</v>
      </c>
      <c r="L3873" s="13">
        <v>70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153</v>
      </c>
      <c r="S3873" s="14">
        <f>(N3873/100)*(I3873*$I$12)+(N3873/100)*(J3873*$J$12)</f>
        <v>74.88000000000001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428.40000000000003</v>
      </c>
      <c r="X3873" s="14">
        <f t="shared" si="1239"/>
        <v>137.28000000000003</v>
      </c>
      <c r="Y3873" s="14">
        <f t="shared" si="1240"/>
        <v>0</v>
      </c>
      <c r="Z3873" s="14">
        <f t="shared" si="1241"/>
        <v>0</v>
      </c>
      <c r="AA3873" s="14">
        <f t="shared" si="1242"/>
        <v>0</v>
      </c>
      <c r="AB3873" s="14">
        <f t="shared" si="1238"/>
        <v>581.40000000000009</v>
      </c>
      <c r="AC3873" s="15">
        <f t="shared" si="1237"/>
        <v>718.7</v>
      </c>
      <c r="AD3873" s="48">
        <f>(ROUND(AC3873-AC3864,1)/AC3864)</f>
        <v>0.16975911458333334</v>
      </c>
      <c r="AE3873" s="113"/>
      <c r="AF3873" s="60"/>
    </row>
    <row r="3874" spans="1:32">
      <c r="A3874" s="99" t="s">
        <v>832</v>
      </c>
      <c r="B3874" s="91"/>
      <c r="C3874" s="21" t="s">
        <v>327</v>
      </c>
      <c r="D3874" s="12">
        <v>96</v>
      </c>
      <c r="E3874" s="12">
        <v>0</v>
      </c>
      <c r="F3874" s="12">
        <v>0</v>
      </c>
      <c r="G3874" s="12">
        <v>0</v>
      </c>
      <c r="H3874" s="12">
        <v>0</v>
      </c>
      <c r="I3874" s="13">
        <v>20</v>
      </c>
      <c r="J3874" s="13">
        <v>40</v>
      </c>
      <c r="K3874" s="13">
        <v>0</v>
      </c>
      <c r="L3874" s="13">
        <v>50</v>
      </c>
      <c r="M3874" s="13">
        <v>130</v>
      </c>
      <c r="N3874" s="14">
        <f>D3874*$D$13</f>
        <v>144</v>
      </c>
      <c r="O3874" s="14">
        <f>E3874*$E$13</f>
        <v>0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547.19999999999993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691.19999999999993</v>
      </c>
      <c r="Y3874" s="14">
        <f t="shared" si="1240"/>
        <v>0</v>
      </c>
      <c r="Z3874" s="14">
        <f t="shared" si="1241"/>
        <v>0</v>
      </c>
      <c r="AA3874" s="14">
        <f t="shared" si="1242"/>
        <v>0</v>
      </c>
      <c r="AB3874" s="14">
        <f t="shared" si="1238"/>
        <v>0</v>
      </c>
      <c r="AC3874" s="15">
        <f t="shared" si="1237"/>
        <v>691.2</v>
      </c>
      <c r="AD3874" s="48">
        <f>(ROUND(AC3874-AC3864,1)/AC3864)</f>
        <v>0.125</v>
      </c>
      <c r="AE3874" s="113"/>
      <c r="AF3874" s="60"/>
    </row>
    <row r="3875" spans="1:32">
      <c r="A3875" s="99" t="s">
        <v>833</v>
      </c>
      <c r="B3875" s="91"/>
      <c r="C3875" s="21" t="s">
        <v>328</v>
      </c>
      <c r="D3875" s="12">
        <v>96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40</v>
      </c>
      <c r="K3875" s="13">
        <v>130</v>
      </c>
      <c r="L3875" s="13">
        <v>0</v>
      </c>
      <c r="M3875" s="13">
        <v>0</v>
      </c>
      <c r="N3875" s="14">
        <f>D3875*$D$14</f>
        <v>144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547.19999999999993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9"/>
        <v>691.19999999999993</v>
      </c>
      <c r="Y3875" s="14">
        <f t="shared" si="1240"/>
        <v>0</v>
      </c>
      <c r="Z3875" s="14">
        <f t="shared" si="1241"/>
        <v>0</v>
      </c>
      <c r="AA3875" s="14">
        <f t="shared" si="1242"/>
        <v>0</v>
      </c>
      <c r="AB3875" s="14">
        <f t="shared" si="1238"/>
        <v>0</v>
      </c>
      <c r="AC3875" s="15">
        <f t="shared" si="1237"/>
        <v>691.2</v>
      </c>
      <c r="AD3875" s="48">
        <f>(ROUND(AC3875-AC3864,1)/AC3864)</f>
        <v>0.125</v>
      </c>
      <c r="AE3875" s="113"/>
      <c r="AF3875" s="60"/>
    </row>
    <row r="3876" spans="1:32">
      <c r="A3876" s="99"/>
      <c r="B3876" s="91"/>
      <c r="C3876" s="21" t="s">
        <v>329</v>
      </c>
      <c r="D3876" s="12">
        <v>96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40</v>
      </c>
      <c r="K3876" s="13">
        <v>0</v>
      </c>
      <c r="L3876" s="13">
        <v>130</v>
      </c>
      <c r="M3876" s="13">
        <v>0</v>
      </c>
      <c r="N3876" s="14">
        <f>D3876*$D$15</f>
        <v>144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547.19999999999993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9"/>
        <v>691.19999999999993</v>
      </c>
      <c r="Y3876" s="14">
        <f t="shared" si="1240"/>
        <v>0</v>
      </c>
      <c r="Z3876" s="14">
        <f t="shared" si="1241"/>
        <v>0</v>
      </c>
      <c r="AA3876" s="14">
        <f t="shared" si="1242"/>
        <v>0</v>
      </c>
      <c r="AB3876" s="14">
        <f t="shared" si="1238"/>
        <v>0</v>
      </c>
      <c r="AC3876" s="15">
        <f t="shared" si="1237"/>
        <v>691.2</v>
      </c>
      <c r="AD3876" s="48">
        <f>(ROUND(AC3876-AC3864,1)/AC3864)</f>
        <v>0.125</v>
      </c>
      <c r="AE3876" s="113"/>
      <c r="AF3876" s="60"/>
    </row>
    <row r="3877" spans="1:32">
      <c r="A3877" s="99"/>
      <c r="B3877" s="91"/>
      <c r="C3877" s="21" t="s">
        <v>325</v>
      </c>
      <c r="D3877" s="12">
        <v>96</v>
      </c>
      <c r="E3877" s="12">
        <v>0</v>
      </c>
      <c r="F3877" s="12">
        <v>0</v>
      </c>
      <c r="G3877" s="12">
        <v>0</v>
      </c>
      <c r="H3877" s="12">
        <v>0</v>
      </c>
      <c r="I3877" s="13">
        <v>20</v>
      </c>
      <c r="J3877" s="13">
        <v>108</v>
      </c>
      <c r="K3877" s="13">
        <v>0</v>
      </c>
      <c r="L3877" s="13">
        <v>50</v>
      </c>
      <c r="M3877" s="13">
        <v>0</v>
      </c>
      <c r="N3877" s="14">
        <f>D3877*$D$16</f>
        <v>153.60000000000002</v>
      </c>
      <c r="O3877" s="14">
        <f>E3877*$E$16</f>
        <v>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611.32800000000009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9"/>
        <v>764.92800000000011</v>
      </c>
      <c r="Y3877" s="14">
        <f t="shared" si="1240"/>
        <v>0</v>
      </c>
      <c r="Z3877" s="14">
        <f t="shared" si="1241"/>
        <v>0</v>
      </c>
      <c r="AA3877" s="14">
        <f t="shared" si="1242"/>
        <v>0</v>
      </c>
      <c r="AB3877" s="14">
        <f t="shared" si="1238"/>
        <v>0</v>
      </c>
      <c r="AC3877" s="15">
        <f t="shared" si="1237"/>
        <v>764.9</v>
      </c>
      <c r="AD3877" s="48">
        <f>(ROUND(AC3877-AC3864,1)/AC3864)</f>
        <v>0.24495442708333334</v>
      </c>
      <c r="AE3877" s="113"/>
      <c r="AF3877" s="60"/>
    </row>
    <row r="3878" spans="1:32">
      <c r="A3878" s="99"/>
      <c r="B3878" s="91"/>
      <c r="C3878" s="21" t="s">
        <v>326</v>
      </c>
      <c r="D3878" s="12">
        <v>96</v>
      </c>
      <c r="E3878" s="12">
        <v>0</v>
      </c>
      <c r="F3878" s="12">
        <v>0</v>
      </c>
      <c r="G3878" s="12">
        <v>0</v>
      </c>
      <c r="H3878" s="12">
        <v>0</v>
      </c>
      <c r="I3878" s="13">
        <v>80</v>
      </c>
      <c r="J3878" s="13">
        <v>40</v>
      </c>
      <c r="K3878" s="13">
        <v>0</v>
      </c>
      <c r="L3878" s="13">
        <v>50</v>
      </c>
      <c r="M3878" s="13">
        <v>0</v>
      </c>
      <c r="N3878" s="14">
        <f>D3878*$D$17</f>
        <v>153.60000000000002</v>
      </c>
      <c r="O3878" s="14">
        <f>E3878*$E$17</f>
        <v>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491.5200000000001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9"/>
        <v>645.12000000000012</v>
      </c>
      <c r="Y3878" s="14">
        <f t="shared" si="1240"/>
        <v>0</v>
      </c>
      <c r="Z3878" s="14">
        <f t="shared" si="1241"/>
        <v>0</v>
      </c>
      <c r="AA3878" s="14">
        <f t="shared" si="1242"/>
        <v>0</v>
      </c>
      <c r="AB3878" s="14">
        <f t="shared" si="1238"/>
        <v>0</v>
      </c>
      <c r="AC3878" s="15">
        <f t="shared" si="1237"/>
        <v>645.1</v>
      </c>
      <c r="AD3878" s="48">
        <f>(ROUND(AC3878-AC3864,1)/AC3864)</f>
        <v>4.9967447916666664E-2</v>
      </c>
      <c r="AE3878" s="113"/>
      <c r="AF3878" s="60"/>
    </row>
    <row r="3879" spans="1:32">
      <c r="A3879" s="106" t="s">
        <v>0</v>
      </c>
      <c r="B3879" s="92" t="s">
        <v>163</v>
      </c>
      <c r="C3879" s="50" t="s">
        <v>241</v>
      </c>
      <c r="D3879" s="11">
        <v>98</v>
      </c>
      <c r="E3879" s="11">
        <v>50</v>
      </c>
      <c r="F3879" s="11">
        <v>0</v>
      </c>
      <c r="G3879" s="11">
        <v>0</v>
      </c>
      <c r="H3879" s="11">
        <v>0</v>
      </c>
      <c r="I3879" s="51">
        <v>20</v>
      </c>
      <c r="J3879" s="51">
        <v>45</v>
      </c>
      <c r="K3879" s="51">
        <v>25</v>
      </c>
      <c r="L3879" s="51">
        <v>25</v>
      </c>
      <c r="M3879" s="51">
        <v>0</v>
      </c>
      <c r="N3879" s="52">
        <f>D3879*$D$3</f>
        <v>196</v>
      </c>
      <c r="O3879" s="52">
        <f>E3879*$E$3</f>
        <v>100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254.8</v>
      </c>
      <c r="T3879" s="52">
        <f>(O3879/100)*(K3879*$K$3)</f>
        <v>50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ref="X3879:X3908" si="1243">N3879+S3879</f>
        <v>450.8</v>
      </c>
      <c r="Y3879" s="52">
        <f t="shared" ref="Y3879:Y3908" si="1244">O3879+T3879</f>
        <v>150</v>
      </c>
      <c r="Z3879" s="52">
        <f t="shared" ref="Z3879:Z3908" si="1245">P3879+U3879</f>
        <v>0</v>
      </c>
      <c r="AA3879" s="52">
        <f t="shared" ref="AA3879:AA3908" si="1246">Q3879+V3879</f>
        <v>0</v>
      </c>
      <c r="AB3879" s="52">
        <f>R3879+W3879</f>
        <v>0</v>
      </c>
      <c r="AC3879" s="53">
        <f>ROUND(X3879+Y3879+Z3879+AA3879+AB3879,1)</f>
        <v>600.79999999999995</v>
      </c>
      <c r="AD3879" s="58"/>
      <c r="AE3879" s="113" t="s">
        <v>799</v>
      </c>
      <c r="AF3879" s="60"/>
    </row>
    <row r="3880" spans="1:32">
      <c r="A3880" s="99" t="s">
        <v>800</v>
      </c>
      <c r="B3880" s="93">
        <v>10</v>
      </c>
      <c r="C3880" s="21" t="s">
        <v>324</v>
      </c>
      <c r="D3880" s="12">
        <v>98</v>
      </c>
      <c r="E3880" s="12">
        <v>50</v>
      </c>
      <c r="F3880" s="12">
        <v>0</v>
      </c>
      <c r="G3880" s="12">
        <v>0</v>
      </c>
      <c r="H3880" s="12">
        <v>0</v>
      </c>
      <c r="I3880" s="13">
        <v>45</v>
      </c>
      <c r="J3880" s="13">
        <v>65</v>
      </c>
      <c r="K3880" s="13">
        <v>25</v>
      </c>
      <c r="L3880" s="13">
        <v>25</v>
      </c>
      <c r="M3880" s="13">
        <v>0</v>
      </c>
      <c r="N3880" s="14">
        <f>D3880*$D$4</f>
        <v>156.80000000000001</v>
      </c>
      <c r="O3880" s="14">
        <f>E3880*$E$4</f>
        <v>80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431.20000000000005</v>
      </c>
      <c r="T3880" s="14">
        <f>(O3880/100)*(K3880*$K$4)</f>
        <v>40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3"/>
        <v>588</v>
      </c>
      <c r="Y3880" s="14">
        <f t="shared" si="1244"/>
        <v>120</v>
      </c>
      <c r="Z3880" s="14">
        <f t="shared" si="1245"/>
        <v>0</v>
      </c>
      <c r="AA3880" s="14">
        <f t="shared" si="1246"/>
        <v>0</v>
      </c>
      <c r="AB3880" s="14">
        <f>R3880+W3880</f>
        <v>0</v>
      </c>
      <c r="AC3880" s="15">
        <f>ROUND(X3880+Y3880+Z3880+AA3880+AB3880,1)</f>
        <v>708</v>
      </c>
      <c r="AD3880" s="48">
        <f>(ROUND(AC3880-AC3879,1)/AC3879)</f>
        <v>0.17842876165113183</v>
      </c>
      <c r="AE3880" s="113"/>
      <c r="AF3880" s="60"/>
    </row>
    <row r="3881" spans="1:32">
      <c r="A3881" s="99" t="s">
        <v>801</v>
      </c>
      <c r="B3881" s="93">
        <v>10</v>
      </c>
      <c r="C3881" s="21" t="s">
        <v>834</v>
      </c>
      <c r="D3881" s="12">
        <v>98</v>
      </c>
      <c r="E3881" s="12">
        <v>50</v>
      </c>
      <c r="F3881" s="12">
        <v>0</v>
      </c>
      <c r="G3881" s="12">
        <v>0</v>
      </c>
      <c r="H3881" s="12">
        <v>0</v>
      </c>
      <c r="I3881" s="13">
        <v>20</v>
      </c>
      <c r="J3881" s="13">
        <v>45</v>
      </c>
      <c r="K3881" s="13">
        <v>25</v>
      </c>
      <c r="L3881" s="13">
        <v>25</v>
      </c>
      <c r="M3881" s="13">
        <v>0</v>
      </c>
      <c r="N3881" s="14">
        <f>D3881*$D$5</f>
        <v>196</v>
      </c>
      <c r="O3881" s="14">
        <f>E3881*$E$5</f>
        <v>100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229.32</v>
      </c>
      <c r="T3881" s="14">
        <f>(O3881/100)*(K3881*$K$5)</f>
        <v>45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3"/>
        <v>425.32</v>
      </c>
      <c r="Y3881" s="14">
        <f t="shared" si="1244"/>
        <v>145</v>
      </c>
      <c r="Z3881" s="14">
        <f t="shared" si="1245"/>
        <v>0</v>
      </c>
      <c r="AA3881" s="14">
        <f t="shared" si="1246"/>
        <v>0</v>
      </c>
      <c r="AB3881" s="14">
        <f>R3881+W3881</f>
        <v>0</v>
      </c>
      <c r="AC3881" s="15">
        <f t="shared" ref="AC3881:AC3893" si="1247">ROUND(X3881+Y3881+Z3881+AA3881+AB3881,1)</f>
        <v>570.29999999999995</v>
      </c>
      <c r="AD3881" s="48">
        <f>(ROUND(AC3881-AC3879,1)/AC3879)</f>
        <v>-5.0765645805592549E-2</v>
      </c>
      <c r="AE3881" s="113"/>
      <c r="AF3881" s="60"/>
    </row>
    <row r="3882" spans="1:32">
      <c r="A3882" s="99" t="s">
        <v>802</v>
      </c>
      <c r="B3882" s="93">
        <v>20</v>
      </c>
      <c r="C3882" s="21" t="s">
        <v>337</v>
      </c>
      <c r="D3882" s="12">
        <v>98</v>
      </c>
      <c r="E3882" s="12">
        <v>50</v>
      </c>
      <c r="F3882" s="12">
        <v>0</v>
      </c>
      <c r="G3882" s="12">
        <v>0</v>
      </c>
      <c r="H3882" s="12">
        <v>0</v>
      </c>
      <c r="I3882" s="13">
        <v>20</v>
      </c>
      <c r="J3882" s="13">
        <v>45</v>
      </c>
      <c r="K3882" s="13">
        <v>25</v>
      </c>
      <c r="L3882" s="13">
        <v>25</v>
      </c>
      <c r="M3882" s="13">
        <v>0</v>
      </c>
      <c r="N3882" s="14">
        <f>D3882*$D$6</f>
        <v>196</v>
      </c>
      <c r="O3882" s="14">
        <f>E3882*$E$6</f>
        <v>100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229.32</v>
      </c>
      <c r="T3882" s="14">
        <f>(O3882/100)*(K3882*$K$6)</f>
        <v>45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3"/>
        <v>425.32</v>
      </c>
      <c r="Y3882" s="14">
        <f t="shared" si="1244"/>
        <v>145</v>
      </c>
      <c r="Z3882" s="14">
        <f t="shared" si="1245"/>
        <v>0</v>
      </c>
      <c r="AA3882" s="14">
        <f t="shared" si="1246"/>
        <v>0</v>
      </c>
      <c r="AB3882" s="14">
        <f t="shared" ref="AB3882:AB3893" si="1248">R3882+W3882</f>
        <v>0</v>
      </c>
      <c r="AC3882" s="15">
        <f t="shared" si="1247"/>
        <v>570.29999999999995</v>
      </c>
      <c r="AD3882" s="48">
        <f>(ROUND(AC3882-AC3879,1)/AC3879)</f>
        <v>-5.0765645805592549E-2</v>
      </c>
      <c r="AE3882" s="113"/>
      <c r="AF3882" s="60"/>
    </row>
    <row r="3883" spans="1:32">
      <c r="A3883" s="99" t="s">
        <v>803</v>
      </c>
      <c r="B3883" s="93">
        <v>20</v>
      </c>
      <c r="C3883" s="21" t="s">
        <v>338</v>
      </c>
      <c r="D3883" s="12">
        <v>98</v>
      </c>
      <c r="E3883" s="12">
        <v>50</v>
      </c>
      <c r="F3883" s="12">
        <v>0</v>
      </c>
      <c r="G3883" s="12">
        <v>0</v>
      </c>
      <c r="H3883" s="12">
        <v>0</v>
      </c>
      <c r="I3883" s="13">
        <v>20</v>
      </c>
      <c r="J3883" s="13">
        <v>45</v>
      </c>
      <c r="K3883" s="13">
        <v>25</v>
      </c>
      <c r="L3883" s="13">
        <v>25</v>
      </c>
      <c r="M3883" s="13">
        <v>0</v>
      </c>
      <c r="N3883" s="14">
        <f>D3883*$D$7</f>
        <v>196</v>
      </c>
      <c r="O3883" s="14">
        <f>E3883*$E$7</f>
        <v>100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229.32</v>
      </c>
      <c r="T3883" s="14">
        <f>(O3883/100)*(K3883*$K$7)</f>
        <v>45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3"/>
        <v>425.32</v>
      </c>
      <c r="Y3883" s="14">
        <f t="shared" si="1244"/>
        <v>145</v>
      </c>
      <c r="Z3883" s="14">
        <f t="shared" si="1245"/>
        <v>0</v>
      </c>
      <c r="AA3883" s="14">
        <f t="shared" si="1246"/>
        <v>0</v>
      </c>
      <c r="AB3883" s="14">
        <f t="shared" si="1248"/>
        <v>0</v>
      </c>
      <c r="AC3883" s="15">
        <f t="shared" si="1247"/>
        <v>570.29999999999995</v>
      </c>
      <c r="AD3883" s="48">
        <f>(ROUND(AC3883-AC3879,1)/AC3879)</f>
        <v>-5.0765645805592549E-2</v>
      </c>
      <c r="AE3883" s="113"/>
      <c r="AF3883" s="60"/>
    </row>
    <row r="3884" spans="1:32">
      <c r="A3884" s="99" t="s">
        <v>653</v>
      </c>
      <c r="B3884" s="93"/>
      <c r="C3884" s="21" t="s">
        <v>339</v>
      </c>
      <c r="D3884" s="12">
        <v>98</v>
      </c>
      <c r="E3884" s="12">
        <v>50</v>
      </c>
      <c r="F3884" s="12">
        <v>0</v>
      </c>
      <c r="G3884" s="12">
        <v>0</v>
      </c>
      <c r="H3884" s="12">
        <v>0</v>
      </c>
      <c r="I3884" s="13">
        <v>20</v>
      </c>
      <c r="J3884" s="13">
        <v>45</v>
      </c>
      <c r="K3884" s="13">
        <v>25</v>
      </c>
      <c r="L3884" s="13">
        <v>25</v>
      </c>
      <c r="M3884" s="13">
        <v>0</v>
      </c>
      <c r="N3884" s="14">
        <f>D3884*$D$8</f>
        <v>196</v>
      </c>
      <c r="O3884" s="14">
        <f>E3884*$E$8</f>
        <v>100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229.32</v>
      </c>
      <c r="T3884" s="14">
        <f>(O3884/100)*(K3884*$K$8)</f>
        <v>45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3"/>
        <v>425.32</v>
      </c>
      <c r="Y3884" s="14">
        <f t="shared" si="1244"/>
        <v>145</v>
      </c>
      <c r="Z3884" s="14">
        <f t="shared" si="1245"/>
        <v>0</v>
      </c>
      <c r="AA3884" s="14">
        <f t="shared" si="1246"/>
        <v>0</v>
      </c>
      <c r="AB3884" s="14">
        <f t="shared" si="1248"/>
        <v>0</v>
      </c>
      <c r="AC3884" s="15">
        <f t="shared" si="1247"/>
        <v>570.29999999999995</v>
      </c>
      <c r="AD3884" s="48">
        <f>(ROUND(AC3884-AC3879,1)/AC3879)</f>
        <v>-5.0765645805592549E-2</v>
      </c>
      <c r="AE3884" s="113"/>
      <c r="AF3884" s="60"/>
    </row>
    <row r="3885" spans="1:32">
      <c r="A3885" s="99" t="s">
        <v>594</v>
      </c>
      <c r="B3885" s="93"/>
      <c r="C3885" s="21" t="s">
        <v>1</v>
      </c>
      <c r="D3885" s="12">
        <v>49</v>
      </c>
      <c r="E3885" s="12">
        <v>185</v>
      </c>
      <c r="F3885" s="12">
        <v>0</v>
      </c>
      <c r="G3885" s="12">
        <v>0</v>
      </c>
      <c r="H3885" s="12">
        <v>0</v>
      </c>
      <c r="I3885" s="13">
        <v>20</v>
      </c>
      <c r="J3885" s="13">
        <v>45</v>
      </c>
      <c r="K3885" s="13">
        <v>50</v>
      </c>
      <c r="L3885" s="13">
        <v>0</v>
      </c>
      <c r="M3885" s="13">
        <v>0</v>
      </c>
      <c r="N3885" s="14">
        <f>D3885*$D$9</f>
        <v>63.7</v>
      </c>
      <c r="O3885" s="14">
        <f>E3885*$E$9</f>
        <v>277.5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82.81</v>
      </c>
      <c r="T3885" s="14">
        <f>(O3885/100)*(K3885*$K$9)</f>
        <v>277.5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3"/>
        <v>146.51</v>
      </c>
      <c r="Y3885" s="14">
        <f t="shared" si="1244"/>
        <v>555</v>
      </c>
      <c r="Z3885" s="14">
        <f t="shared" si="1245"/>
        <v>0</v>
      </c>
      <c r="AA3885" s="14">
        <f t="shared" si="1246"/>
        <v>0</v>
      </c>
      <c r="AB3885" s="14">
        <f t="shared" si="1248"/>
        <v>0</v>
      </c>
      <c r="AC3885" s="15">
        <f t="shared" si="1247"/>
        <v>701.5</v>
      </c>
      <c r="AD3885" s="48">
        <f>(ROUND(AC3885-AC3879,1)/AC3879)</f>
        <v>0.16760985352862851</v>
      </c>
      <c r="AE3885" s="113"/>
      <c r="AF3885" s="60"/>
    </row>
    <row r="3886" spans="1:32">
      <c r="A3886" s="99" t="s">
        <v>829</v>
      </c>
      <c r="B3886" s="93"/>
      <c r="C3886" s="21" t="s">
        <v>2</v>
      </c>
      <c r="D3886" s="12">
        <v>49</v>
      </c>
      <c r="E3886" s="12">
        <v>0</v>
      </c>
      <c r="F3886" s="12">
        <v>185</v>
      </c>
      <c r="G3886" s="12">
        <v>0</v>
      </c>
      <c r="H3886" s="12">
        <v>0</v>
      </c>
      <c r="I3886" s="13">
        <v>20</v>
      </c>
      <c r="J3886" s="13">
        <v>45</v>
      </c>
      <c r="K3886" s="13">
        <v>25</v>
      </c>
      <c r="L3886" s="13">
        <v>25</v>
      </c>
      <c r="M3886" s="13">
        <v>0</v>
      </c>
      <c r="N3886" s="14">
        <f>D3886*$D$10</f>
        <v>63.7</v>
      </c>
      <c r="O3886" s="14">
        <f>E3886*$E$10</f>
        <v>0</v>
      </c>
      <c r="P3886" s="14">
        <f>F3886*$F$10</f>
        <v>277.5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82.81</v>
      </c>
      <c r="T3886" s="14">
        <f>(O3886/100)*(K3886*$J$10)</f>
        <v>0</v>
      </c>
      <c r="U3886" s="14">
        <f>(P3886/100)*(K3886*$K$10)+(P3886/100)*(L3886*$L$10)</f>
        <v>277.5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3"/>
        <v>146.51</v>
      </c>
      <c r="Y3886" s="14">
        <f t="shared" si="1244"/>
        <v>0</v>
      </c>
      <c r="Z3886" s="14">
        <f t="shared" si="1245"/>
        <v>555</v>
      </c>
      <c r="AA3886" s="14">
        <f t="shared" si="1246"/>
        <v>0</v>
      </c>
      <c r="AB3886" s="14">
        <f t="shared" si="1248"/>
        <v>0</v>
      </c>
      <c r="AC3886" s="15">
        <f t="shared" si="1247"/>
        <v>701.5</v>
      </c>
      <c r="AD3886" s="48">
        <f>(ROUND(AC3886-AC3879,1)/AC3879)</f>
        <v>0.16760985352862851</v>
      </c>
      <c r="AE3886" s="113"/>
      <c r="AF3886" s="60"/>
    </row>
    <row r="3887" spans="1:32">
      <c r="A3887" s="99" t="s">
        <v>830</v>
      </c>
      <c r="B3887" s="93"/>
      <c r="C3887" s="21" t="s">
        <v>3</v>
      </c>
      <c r="D3887" s="12">
        <v>49</v>
      </c>
      <c r="E3887" s="12">
        <v>0</v>
      </c>
      <c r="F3887" s="12">
        <v>0</v>
      </c>
      <c r="G3887" s="12">
        <v>185</v>
      </c>
      <c r="H3887" s="12">
        <v>0</v>
      </c>
      <c r="I3887" s="13">
        <v>20</v>
      </c>
      <c r="J3887" s="13">
        <v>45</v>
      </c>
      <c r="K3887" s="13">
        <v>0</v>
      </c>
      <c r="L3887" s="13">
        <v>50</v>
      </c>
      <c r="M3887" s="13">
        <v>0</v>
      </c>
      <c r="N3887" s="14">
        <f>D3887*$D$11</f>
        <v>63.7</v>
      </c>
      <c r="O3887" s="14">
        <f>E3887*$E$11</f>
        <v>0</v>
      </c>
      <c r="P3887" s="14">
        <f>F3887*$F$11</f>
        <v>0</v>
      </c>
      <c r="Q3887" s="14">
        <f>G3887*$G$11</f>
        <v>277.5</v>
      </c>
      <c r="R3887" s="14">
        <f>H3887*$H$11</f>
        <v>0</v>
      </c>
      <c r="S3887" s="14">
        <f>(N3887/100)*(I3887*$I$11)+(N3887/100)*(J3887*$J$11)</f>
        <v>82.81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277.5</v>
      </c>
      <c r="W3887" s="14">
        <f>(R3887/100)*(K3887*$K$11)+(R3887/100)*(L3887*$L$11)</f>
        <v>0</v>
      </c>
      <c r="X3887" s="14">
        <f t="shared" si="1243"/>
        <v>146.51</v>
      </c>
      <c r="Y3887" s="14">
        <f t="shared" si="1244"/>
        <v>0</v>
      </c>
      <c r="Z3887" s="14">
        <f t="shared" si="1245"/>
        <v>0</v>
      </c>
      <c r="AA3887" s="14">
        <f t="shared" si="1246"/>
        <v>555</v>
      </c>
      <c r="AB3887" s="14">
        <f t="shared" si="1248"/>
        <v>0</v>
      </c>
      <c r="AC3887" s="15">
        <f t="shared" si="1247"/>
        <v>701.5</v>
      </c>
      <c r="AD3887" s="48">
        <f>(ROUND(AC3887-AC3879,1)/AC3879)</f>
        <v>0.16760985352862851</v>
      </c>
      <c r="AE3887" s="113"/>
      <c r="AF3887" s="60"/>
    </row>
    <row r="3888" spans="1:32">
      <c r="A3888" s="99" t="s">
        <v>831</v>
      </c>
      <c r="B3888" s="93"/>
      <c r="C3888" s="21" t="s">
        <v>4</v>
      </c>
      <c r="D3888" s="12">
        <v>49</v>
      </c>
      <c r="E3888" s="12">
        <v>0</v>
      </c>
      <c r="F3888" s="12">
        <v>0</v>
      </c>
      <c r="G3888" s="12">
        <v>0</v>
      </c>
      <c r="H3888" s="12">
        <v>185</v>
      </c>
      <c r="I3888" s="13">
        <v>20</v>
      </c>
      <c r="J3888" s="13">
        <v>45</v>
      </c>
      <c r="K3888" s="13">
        <v>25</v>
      </c>
      <c r="L3888" s="13">
        <v>25</v>
      </c>
      <c r="M3888" s="13">
        <v>0</v>
      </c>
      <c r="N3888" s="14">
        <f>D3888*$D$12</f>
        <v>63.7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277.5</v>
      </c>
      <c r="S3888" s="14">
        <f>(N3888/100)*(I3888*$I$12)+(N3888/100)*(J3888*$J$12)</f>
        <v>82.81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277.5</v>
      </c>
      <c r="X3888" s="14">
        <f t="shared" si="1243"/>
        <v>146.51</v>
      </c>
      <c r="Y3888" s="14">
        <f t="shared" si="1244"/>
        <v>0</v>
      </c>
      <c r="Z3888" s="14">
        <f t="shared" si="1245"/>
        <v>0</v>
      </c>
      <c r="AA3888" s="14">
        <f t="shared" si="1246"/>
        <v>0</v>
      </c>
      <c r="AB3888" s="14">
        <f t="shared" si="1248"/>
        <v>555</v>
      </c>
      <c r="AC3888" s="15">
        <f t="shared" si="1247"/>
        <v>701.5</v>
      </c>
      <c r="AD3888" s="48">
        <f>(ROUND(AC3888-AC3879,1)/AC3879)</f>
        <v>0.16760985352862851</v>
      </c>
      <c r="AE3888" s="113"/>
      <c r="AF3888" s="60"/>
    </row>
    <row r="3889" spans="1:32">
      <c r="A3889" s="99" t="s">
        <v>832</v>
      </c>
      <c r="B3889" s="93"/>
      <c r="C3889" s="21" t="s">
        <v>327</v>
      </c>
      <c r="D3889" s="12">
        <v>130</v>
      </c>
      <c r="E3889" s="12">
        <v>50</v>
      </c>
      <c r="F3889" s="12">
        <v>0</v>
      </c>
      <c r="G3889" s="12">
        <v>0</v>
      </c>
      <c r="H3889" s="12">
        <v>0</v>
      </c>
      <c r="I3889" s="13">
        <v>20</v>
      </c>
      <c r="J3889" s="13">
        <v>45</v>
      </c>
      <c r="K3889" s="13">
        <v>25</v>
      </c>
      <c r="L3889" s="13">
        <v>25</v>
      </c>
      <c r="M3889" s="13">
        <v>25</v>
      </c>
      <c r="N3889" s="14">
        <f>D3889*$D$13</f>
        <v>195</v>
      </c>
      <c r="O3889" s="14">
        <f>E3889*$E$13</f>
        <v>75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351</v>
      </c>
      <c r="T3889" s="14">
        <f>(O3889/100)*(K3889*$K$13)+(O3889/100)*(M3889*$M$13)</f>
        <v>75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546</v>
      </c>
      <c r="Y3889" s="14">
        <f t="shared" si="1244"/>
        <v>150</v>
      </c>
      <c r="Z3889" s="14">
        <f t="shared" si="1245"/>
        <v>0</v>
      </c>
      <c r="AA3889" s="14">
        <f t="shared" si="1246"/>
        <v>0</v>
      </c>
      <c r="AB3889" s="14">
        <f t="shared" si="1248"/>
        <v>0</v>
      </c>
      <c r="AC3889" s="15">
        <f t="shared" si="1247"/>
        <v>696</v>
      </c>
      <c r="AD3889" s="48">
        <f>(ROUND(AC3889-AC3879,1)/AC3879)</f>
        <v>0.15845539280958723</v>
      </c>
      <c r="AE3889" s="113"/>
      <c r="AF3889" s="60"/>
    </row>
    <row r="3890" spans="1:32">
      <c r="A3890" s="99" t="s">
        <v>833</v>
      </c>
      <c r="B3890" s="93"/>
      <c r="C3890" s="21" t="s">
        <v>328</v>
      </c>
      <c r="D3890" s="12">
        <v>140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45</v>
      </c>
      <c r="K3890" s="13">
        <v>50</v>
      </c>
      <c r="L3890" s="13">
        <v>0</v>
      </c>
      <c r="M3890" s="13">
        <v>0</v>
      </c>
      <c r="N3890" s="14">
        <f>D3890*$D$14</f>
        <v>210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483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3"/>
        <v>693</v>
      </c>
      <c r="Y3890" s="14">
        <f t="shared" si="1244"/>
        <v>0</v>
      </c>
      <c r="Z3890" s="14">
        <f t="shared" si="1245"/>
        <v>0</v>
      </c>
      <c r="AA3890" s="14">
        <f t="shared" si="1246"/>
        <v>0</v>
      </c>
      <c r="AB3890" s="14">
        <f t="shared" si="1248"/>
        <v>0</v>
      </c>
      <c r="AC3890" s="15">
        <f t="shared" si="1247"/>
        <v>693</v>
      </c>
      <c r="AD3890" s="48">
        <f>(ROUND(AC3890-AC3879,1)/AC3879)</f>
        <v>0.15346205059920109</v>
      </c>
      <c r="AE3890" s="113"/>
      <c r="AF3890" s="60"/>
    </row>
    <row r="3891" spans="1:32">
      <c r="A3891" s="99"/>
      <c r="B3891" s="93" t="s">
        <v>875</v>
      </c>
      <c r="C3891" s="21" t="s">
        <v>329</v>
      </c>
      <c r="D3891" s="12">
        <v>140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45</v>
      </c>
      <c r="K3891" s="13">
        <v>0</v>
      </c>
      <c r="L3891" s="13">
        <v>50</v>
      </c>
      <c r="M3891" s="13">
        <v>0</v>
      </c>
      <c r="N3891" s="14">
        <f>D3891*$D$15</f>
        <v>210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483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3"/>
        <v>693</v>
      </c>
      <c r="Y3891" s="14">
        <f t="shared" si="1244"/>
        <v>0</v>
      </c>
      <c r="Z3891" s="14">
        <f t="shared" si="1245"/>
        <v>0</v>
      </c>
      <c r="AA3891" s="14">
        <f t="shared" si="1246"/>
        <v>0</v>
      </c>
      <c r="AB3891" s="14">
        <f t="shared" si="1248"/>
        <v>0</v>
      </c>
      <c r="AC3891" s="15">
        <f t="shared" si="1247"/>
        <v>693</v>
      </c>
      <c r="AD3891" s="48">
        <f>(ROUND(AC3891-AC3879,1)/AC3879)</f>
        <v>0.15346205059920109</v>
      </c>
      <c r="AE3891" s="113"/>
      <c r="AF3891" s="63"/>
    </row>
    <row r="3892" spans="1:32">
      <c r="A3892" s="99"/>
      <c r="B3892" s="93"/>
      <c r="C3892" s="21" t="s">
        <v>325</v>
      </c>
      <c r="D3892" s="12">
        <v>98</v>
      </c>
      <c r="E3892" s="12">
        <v>50</v>
      </c>
      <c r="F3892" s="12">
        <v>0</v>
      </c>
      <c r="G3892" s="12">
        <v>0</v>
      </c>
      <c r="H3892" s="12">
        <v>0</v>
      </c>
      <c r="I3892" s="13">
        <v>20</v>
      </c>
      <c r="J3892" s="13">
        <v>80</v>
      </c>
      <c r="K3892" s="13">
        <v>25</v>
      </c>
      <c r="L3892" s="13">
        <v>25</v>
      </c>
      <c r="M3892" s="13">
        <v>0</v>
      </c>
      <c r="N3892" s="14">
        <f>D3892*$D$16</f>
        <v>156.80000000000001</v>
      </c>
      <c r="O3892" s="14">
        <f>E3892*$E$16</f>
        <v>80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470.40000000000003</v>
      </c>
      <c r="T3892" s="14">
        <f>(O3892/100)*(K3892*$K$16)</f>
        <v>40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3"/>
        <v>627.20000000000005</v>
      </c>
      <c r="Y3892" s="14">
        <f t="shared" si="1244"/>
        <v>120</v>
      </c>
      <c r="Z3892" s="14">
        <f t="shared" si="1245"/>
        <v>0</v>
      </c>
      <c r="AA3892" s="14">
        <f t="shared" si="1246"/>
        <v>0</v>
      </c>
      <c r="AB3892" s="14">
        <f t="shared" si="1248"/>
        <v>0</v>
      </c>
      <c r="AC3892" s="15">
        <f t="shared" si="1247"/>
        <v>747.2</v>
      </c>
      <c r="AD3892" s="48">
        <f>(ROUND(AC3892-AC3879,1)/AC3879)</f>
        <v>0.24367509986684424</v>
      </c>
      <c r="AE3892" s="113"/>
      <c r="AF3892" s="60"/>
    </row>
    <row r="3893" spans="1:32">
      <c r="A3893" s="99"/>
      <c r="B3893" s="93"/>
      <c r="C3893" s="21" t="s">
        <v>326</v>
      </c>
      <c r="D3893" s="12">
        <v>98</v>
      </c>
      <c r="E3893" s="12">
        <v>50</v>
      </c>
      <c r="F3893" s="12">
        <v>0</v>
      </c>
      <c r="G3893" s="12">
        <v>0</v>
      </c>
      <c r="H3893" s="12">
        <v>0</v>
      </c>
      <c r="I3893" s="13">
        <v>60</v>
      </c>
      <c r="J3893" s="13">
        <v>45</v>
      </c>
      <c r="K3893" s="13">
        <v>25</v>
      </c>
      <c r="L3893" s="13">
        <v>25</v>
      </c>
      <c r="M3893" s="13">
        <v>0</v>
      </c>
      <c r="N3893" s="14">
        <f>D3893*$D$17</f>
        <v>156.80000000000001</v>
      </c>
      <c r="O3893" s="14">
        <f>E3893*$E$17</f>
        <v>80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399.84000000000003</v>
      </c>
      <c r="T3893" s="14">
        <f>(O3893/100)*(K3893*$K$17)</f>
        <v>40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3"/>
        <v>556.6400000000001</v>
      </c>
      <c r="Y3893" s="14">
        <f t="shared" si="1244"/>
        <v>120</v>
      </c>
      <c r="Z3893" s="14">
        <f t="shared" si="1245"/>
        <v>0</v>
      </c>
      <c r="AA3893" s="14">
        <f t="shared" si="1246"/>
        <v>0</v>
      </c>
      <c r="AB3893" s="14">
        <f t="shared" si="1248"/>
        <v>0</v>
      </c>
      <c r="AC3893" s="15">
        <f t="shared" si="1247"/>
        <v>676.6</v>
      </c>
      <c r="AD3893" s="48">
        <f>(ROUND(AC3893-AC3879,1)/AC3879)</f>
        <v>0.12616511318242343</v>
      </c>
      <c r="AE3893" s="113"/>
      <c r="AF3893" s="60"/>
    </row>
    <row r="3894" spans="1:32">
      <c r="A3894" s="106" t="s">
        <v>0</v>
      </c>
      <c r="B3894" s="90" t="s">
        <v>164</v>
      </c>
      <c r="C3894" s="50" t="s">
        <v>341</v>
      </c>
      <c r="D3894" s="11">
        <v>118</v>
      </c>
      <c r="E3894" s="11">
        <v>0</v>
      </c>
      <c r="F3894" s="11">
        <v>0</v>
      </c>
      <c r="G3894" s="11">
        <v>0</v>
      </c>
      <c r="H3894" s="11">
        <v>0</v>
      </c>
      <c r="I3894" s="51">
        <v>40</v>
      </c>
      <c r="J3894" s="51">
        <v>40</v>
      </c>
      <c r="K3894" s="51">
        <v>0</v>
      </c>
      <c r="L3894" s="51">
        <v>0</v>
      </c>
      <c r="M3894" s="51">
        <v>0</v>
      </c>
      <c r="N3894" s="52">
        <f>D3894*$D$3</f>
        <v>236</v>
      </c>
      <c r="O3894" s="52">
        <f>E3894*$E$3</f>
        <v>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377.59999999999997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43"/>
        <v>613.59999999999991</v>
      </c>
      <c r="Y3894" s="52">
        <f t="shared" si="1244"/>
        <v>0</v>
      </c>
      <c r="Z3894" s="52">
        <f t="shared" si="1245"/>
        <v>0</v>
      </c>
      <c r="AA3894" s="52">
        <f t="shared" si="1246"/>
        <v>0</v>
      </c>
      <c r="AB3894" s="52">
        <f>R3894+W3894</f>
        <v>0</v>
      </c>
      <c r="AC3894" s="53">
        <f>ROUND(X3894+Y3894+Z3894+AA3894+AB3894,1)</f>
        <v>613.6</v>
      </c>
      <c r="AD3894" s="58"/>
      <c r="AE3894" s="113" t="s">
        <v>799</v>
      </c>
      <c r="AF3894" s="60"/>
    </row>
    <row r="3895" spans="1:32">
      <c r="A3895" s="99" t="s">
        <v>800</v>
      </c>
      <c r="B3895" s="91">
        <v>15</v>
      </c>
      <c r="C3895" s="21" t="s">
        <v>324</v>
      </c>
      <c r="D3895" s="12">
        <v>118</v>
      </c>
      <c r="E3895" s="12">
        <v>0</v>
      </c>
      <c r="F3895" s="12">
        <v>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188.8</v>
      </c>
      <c r="O3895" s="14">
        <f>E3895*$E$4</f>
        <v>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566.40000000000009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3"/>
        <v>755.2</v>
      </c>
      <c r="Y3895" s="14">
        <f t="shared" si="1244"/>
        <v>0</v>
      </c>
      <c r="Z3895" s="14">
        <f t="shared" si="1245"/>
        <v>0</v>
      </c>
      <c r="AA3895" s="14">
        <f t="shared" si="1246"/>
        <v>0</v>
      </c>
      <c r="AB3895" s="14">
        <f>R3895+W3895</f>
        <v>0</v>
      </c>
      <c r="AC3895" s="15">
        <f>ROUND(X3895+Y3895+Z3895+AA3895+AB3895,1)</f>
        <v>755.2</v>
      </c>
      <c r="AD3895" s="48">
        <f>(ROUND(AC3895-AC3894,1)/AC3894)</f>
        <v>0.23076923076923075</v>
      </c>
      <c r="AE3895" s="113"/>
      <c r="AF3895" s="60"/>
    </row>
    <row r="3896" spans="1:32">
      <c r="A3896" s="99" t="s">
        <v>801</v>
      </c>
      <c r="B3896" s="91">
        <v>15</v>
      </c>
      <c r="C3896" s="21" t="s">
        <v>834</v>
      </c>
      <c r="D3896" s="12">
        <v>118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40</v>
      </c>
      <c r="K3896" s="13">
        <v>0</v>
      </c>
      <c r="L3896" s="13">
        <v>0</v>
      </c>
      <c r="M3896" s="13">
        <v>0</v>
      </c>
      <c r="N3896" s="14">
        <f>D3896*$D$5</f>
        <v>236</v>
      </c>
      <c r="O3896" s="14">
        <f>E3896*$E$5</f>
        <v>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339.84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3"/>
        <v>575.83999999999992</v>
      </c>
      <c r="Y3896" s="14">
        <f t="shared" si="1244"/>
        <v>0</v>
      </c>
      <c r="Z3896" s="14">
        <f t="shared" si="1245"/>
        <v>0</v>
      </c>
      <c r="AA3896" s="14">
        <f t="shared" si="1246"/>
        <v>0</v>
      </c>
      <c r="AB3896" s="14">
        <f>R3896+W3896</f>
        <v>0</v>
      </c>
      <c r="AC3896" s="15">
        <f t="shared" ref="AC3896:AC3908" si="1249">ROUND(X3896+Y3896+Z3896+AA3896+AB3896,1)</f>
        <v>575.79999999999995</v>
      </c>
      <c r="AD3896" s="48">
        <f>(ROUND(AC3896-AC3894,1)/AC3894)</f>
        <v>-6.1603650586701426E-2</v>
      </c>
      <c r="AE3896" s="113"/>
      <c r="AF3896" s="60"/>
    </row>
    <row r="3897" spans="1:32">
      <c r="A3897" s="99" t="s">
        <v>802</v>
      </c>
      <c r="B3897" s="91">
        <v>0</v>
      </c>
      <c r="C3897" s="21" t="s">
        <v>337</v>
      </c>
      <c r="D3897" s="12">
        <v>118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40</v>
      </c>
      <c r="K3897" s="13">
        <v>0</v>
      </c>
      <c r="L3897" s="13">
        <v>0</v>
      </c>
      <c r="M3897" s="13">
        <v>0</v>
      </c>
      <c r="N3897" s="14">
        <f>D3897*$D$6</f>
        <v>236</v>
      </c>
      <c r="O3897" s="14">
        <f>E3897*$E$6</f>
        <v>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339.84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3"/>
        <v>575.83999999999992</v>
      </c>
      <c r="Y3897" s="14">
        <f t="shared" si="1244"/>
        <v>0</v>
      </c>
      <c r="Z3897" s="14">
        <f t="shared" si="1245"/>
        <v>0</v>
      </c>
      <c r="AA3897" s="14">
        <f t="shared" si="1246"/>
        <v>0</v>
      </c>
      <c r="AB3897" s="14">
        <f t="shared" ref="AB3897:AB3908" si="1250">R3897+W3897</f>
        <v>0</v>
      </c>
      <c r="AC3897" s="15">
        <f t="shared" si="1249"/>
        <v>575.79999999999995</v>
      </c>
      <c r="AD3897" s="48">
        <f>(ROUND(AC3897-AC3894,1)/AC3894)</f>
        <v>-6.1603650586701426E-2</v>
      </c>
      <c r="AE3897" s="113"/>
      <c r="AF3897" s="60"/>
    </row>
    <row r="3898" spans="1:32">
      <c r="A3898" s="99" t="s">
        <v>803</v>
      </c>
      <c r="B3898" s="91">
        <v>0</v>
      </c>
      <c r="C3898" s="21" t="s">
        <v>338</v>
      </c>
      <c r="D3898" s="12">
        <v>118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D3898*$D$7</f>
        <v>236</v>
      </c>
      <c r="O3898" s="14">
        <f>E3898*$E$7</f>
        <v>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339.84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3"/>
        <v>575.83999999999992</v>
      </c>
      <c r="Y3898" s="14">
        <f t="shared" si="1244"/>
        <v>0</v>
      </c>
      <c r="Z3898" s="14">
        <f t="shared" si="1245"/>
        <v>0</v>
      </c>
      <c r="AA3898" s="14">
        <f t="shared" si="1246"/>
        <v>0</v>
      </c>
      <c r="AB3898" s="14">
        <f t="shared" si="1250"/>
        <v>0</v>
      </c>
      <c r="AC3898" s="15">
        <f t="shared" si="1249"/>
        <v>575.79999999999995</v>
      </c>
      <c r="AD3898" s="48">
        <f>(ROUND(AC3898-AC3894,1)/AC3894)</f>
        <v>-6.1603650586701426E-2</v>
      </c>
      <c r="AE3898" s="113"/>
      <c r="AF3898" s="60"/>
    </row>
    <row r="3899" spans="1:32">
      <c r="A3899" s="99" t="s">
        <v>653</v>
      </c>
      <c r="B3899" s="91"/>
      <c r="C3899" s="21" t="s">
        <v>339</v>
      </c>
      <c r="D3899" s="12">
        <v>118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D3899*$D$8</f>
        <v>236</v>
      </c>
      <c r="O3899" s="14">
        <f>E3899*$E$8</f>
        <v>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339.84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3"/>
        <v>575.83999999999992</v>
      </c>
      <c r="Y3899" s="14">
        <f t="shared" si="1244"/>
        <v>0</v>
      </c>
      <c r="Z3899" s="14">
        <f t="shared" si="1245"/>
        <v>0</v>
      </c>
      <c r="AA3899" s="14">
        <f t="shared" si="1246"/>
        <v>0</v>
      </c>
      <c r="AB3899" s="14">
        <f t="shared" si="1250"/>
        <v>0</v>
      </c>
      <c r="AC3899" s="15">
        <f t="shared" si="1249"/>
        <v>575.79999999999995</v>
      </c>
      <c r="AD3899" s="48">
        <f>(ROUND(AC3899-AC3894,1)/AC3894)</f>
        <v>-6.1603650586701426E-2</v>
      </c>
      <c r="AE3899" s="113"/>
      <c r="AF3899" s="60"/>
    </row>
    <row r="3900" spans="1:32">
      <c r="A3900" s="99" t="s">
        <v>594</v>
      </c>
      <c r="B3900" s="91"/>
      <c r="C3900" s="21" t="s">
        <v>1</v>
      </c>
      <c r="D3900" s="12">
        <v>59</v>
      </c>
      <c r="E3900" s="12">
        <v>130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85</v>
      </c>
      <c r="L3900" s="13">
        <v>0</v>
      </c>
      <c r="M3900" s="13">
        <v>0</v>
      </c>
      <c r="N3900" s="14">
        <f>D3900*$D$9</f>
        <v>76.7</v>
      </c>
      <c r="O3900" s="14">
        <f>E3900*$E$9</f>
        <v>195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122.72</v>
      </c>
      <c r="T3900" s="14">
        <f>(O3900/100)*(K3900*$K$9)</f>
        <v>331.5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3"/>
        <v>199.42000000000002</v>
      </c>
      <c r="Y3900" s="14">
        <f t="shared" si="1244"/>
        <v>526.5</v>
      </c>
      <c r="Z3900" s="14">
        <f t="shared" si="1245"/>
        <v>0</v>
      </c>
      <c r="AA3900" s="14">
        <f t="shared" si="1246"/>
        <v>0</v>
      </c>
      <c r="AB3900" s="14">
        <f t="shared" si="1250"/>
        <v>0</v>
      </c>
      <c r="AC3900" s="15">
        <f t="shared" si="1249"/>
        <v>725.9</v>
      </c>
      <c r="AD3900" s="48">
        <f>(ROUND(AC3900-AC3894,1)/AC3894)</f>
        <v>0.18301825293350715</v>
      </c>
      <c r="AE3900" s="113"/>
      <c r="AF3900" s="60"/>
    </row>
    <row r="3901" spans="1:32">
      <c r="A3901" s="99" t="s">
        <v>829</v>
      </c>
      <c r="B3901" s="91"/>
      <c r="C3901" s="21" t="s">
        <v>2</v>
      </c>
      <c r="D3901" s="12">
        <v>59</v>
      </c>
      <c r="E3901" s="12">
        <v>0</v>
      </c>
      <c r="F3901" s="12">
        <v>130</v>
      </c>
      <c r="G3901" s="12">
        <v>0</v>
      </c>
      <c r="H3901" s="12">
        <v>0</v>
      </c>
      <c r="I3901" s="13">
        <v>40</v>
      </c>
      <c r="J3901" s="13">
        <v>40</v>
      </c>
      <c r="K3901" s="13">
        <v>42.5</v>
      </c>
      <c r="L3901" s="13">
        <v>42.5</v>
      </c>
      <c r="M3901" s="13">
        <v>0</v>
      </c>
      <c r="N3901" s="14">
        <f>D3901*$D$10</f>
        <v>76.7</v>
      </c>
      <c r="O3901" s="14">
        <f>E3901*$E$10</f>
        <v>0</v>
      </c>
      <c r="P3901" s="14">
        <f>F3901*$F$10</f>
        <v>195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122.72</v>
      </c>
      <c r="T3901" s="14">
        <f>(O3901/100)*(K3901*$J$10)</f>
        <v>0</v>
      </c>
      <c r="U3901" s="14">
        <f>(P3901/100)*(K3901*$K$10)+(P3901/100)*(L3901*$L$10)</f>
        <v>331.5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3"/>
        <v>199.42000000000002</v>
      </c>
      <c r="Y3901" s="14">
        <f t="shared" si="1244"/>
        <v>0</v>
      </c>
      <c r="Z3901" s="14">
        <f t="shared" si="1245"/>
        <v>526.5</v>
      </c>
      <c r="AA3901" s="14">
        <f t="shared" si="1246"/>
        <v>0</v>
      </c>
      <c r="AB3901" s="14">
        <f t="shared" si="1250"/>
        <v>0</v>
      </c>
      <c r="AC3901" s="15">
        <f t="shared" si="1249"/>
        <v>725.9</v>
      </c>
      <c r="AD3901" s="48">
        <f>(ROUND(AC3901-AC3894,1)/AC3894)</f>
        <v>0.18301825293350715</v>
      </c>
      <c r="AE3901" s="113"/>
      <c r="AF3901" s="60"/>
    </row>
    <row r="3902" spans="1:32">
      <c r="A3902" s="99" t="s">
        <v>830</v>
      </c>
      <c r="B3902" s="91"/>
      <c r="C3902" s="21" t="s">
        <v>3</v>
      </c>
      <c r="D3902" s="12">
        <v>59</v>
      </c>
      <c r="E3902" s="12">
        <v>0</v>
      </c>
      <c r="F3902" s="12">
        <v>0</v>
      </c>
      <c r="G3902" s="12">
        <v>130</v>
      </c>
      <c r="H3902" s="12">
        <v>0</v>
      </c>
      <c r="I3902" s="13">
        <v>40</v>
      </c>
      <c r="J3902" s="13">
        <v>40</v>
      </c>
      <c r="K3902" s="13">
        <v>0</v>
      </c>
      <c r="L3902" s="13">
        <v>85</v>
      </c>
      <c r="M3902" s="13">
        <v>0</v>
      </c>
      <c r="N3902" s="14">
        <f>D3902*$D$11</f>
        <v>76.7</v>
      </c>
      <c r="O3902" s="14">
        <f>E3902*$E$11</f>
        <v>0</v>
      </c>
      <c r="P3902" s="14">
        <f>F3902*$F$11</f>
        <v>0</v>
      </c>
      <c r="Q3902" s="14">
        <f>G3902*$G$11</f>
        <v>195</v>
      </c>
      <c r="R3902" s="14">
        <f>H3902*$H$11</f>
        <v>0</v>
      </c>
      <c r="S3902" s="14">
        <f>(N3902/100)*(I3902*$I$11)+(N3902/100)*(J3902*$J$11)</f>
        <v>122.72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331.5</v>
      </c>
      <c r="W3902" s="14">
        <f>(R3902/100)*(K3902*$K$11)+(R3902/100)*(L3902*$L$11)</f>
        <v>0</v>
      </c>
      <c r="X3902" s="14">
        <f t="shared" si="1243"/>
        <v>199.42000000000002</v>
      </c>
      <c r="Y3902" s="14">
        <f t="shared" si="1244"/>
        <v>0</v>
      </c>
      <c r="Z3902" s="14">
        <f t="shared" si="1245"/>
        <v>0</v>
      </c>
      <c r="AA3902" s="14">
        <f t="shared" si="1246"/>
        <v>526.5</v>
      </c>
      <c r="AB3902" s="14">
        <f t="shared" si="1250"/>
        <v>0</v>
      </c>
      <c r="AC3902" s="15">
        <f t="shared" si="1249"/>
        <v>725.9</v>
      </c>
      <c r="AD3902" s="48">
        <f>(ROUND(AC3902-AC3894,1)/AC3894)</f>
        <v>0.18301825293350715</v>
      </c>
      <c r="AE3902" s="113"/>
      <c r="AF3902" s="60"/>
    </row>
    <row r="3903" spans="1:32">
      <c r="A3903" s="99" t="s">
        <v>831</v>
      </c>
      <c r="B3903" s="91"/>
      <c r="C3903" s="21" t="s">
        <v>4</v>
      </c>
      <c r="D3903" s="12">
        <v>59</v>
      </c>
      <c r="E3903" s="12">
        <v>0</v>
      </c>
      <c r="F3903" s="12">
        <v>0</v>
      </c>
      <c r="G3903" s="12">
        <v>0</v>
      </c>
      <c r="H3903" s="12">
        <v>130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D3903*$D$12</f>
        <v>76.7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195</v>
      </c>
      <c r="S3903" s="14">
        <f>(N3903/100)*(I3903*$I$12)+(N3903/100)*(J3903*$J$12)</f>
        <v>122.72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331.5</v>
      </c>
      <c r="X3903" s="14">
        <f t="shared" si="1243"/>
        <v>199.42000000000002</v>
      </c>
      <c r="Y3903" s="14">
        <f t="shared" si="1244"/>
        <v>0</v>
      </c>
      <c r="Z3903" s="14">
        <f t="shared" si="1245"/>
        <v>0</v>
      </c>
      <c r="AA3903" s="14">
        <f t="shared" si="1246"/>
        <v>0</v>
      </c>
      <c r="AB3903" s="14">
        <f t="shared" si="1250"/>
        <v>526.5</v>
      </c>
      <c r="AC3903" s="15">
        <f t="shared" si="1249"/>
        <v>725.9</v>
      </c>
      <c r="AD3903" s="48">
        <f>(ROUND(AC3903-AC3894,1)/AC3894)</f>
        <v>0.18301825293350715</v>
      </c>
      <c r="AE3903" s="113"/>
      <c r="AF3903" s="60"/>
    </row>
    <row r="3904" spans="1:32">
      <c r="A3904" s="99" t="s">
        <v>832</v>
      </c>
      <c r="B3904" s="91"/>
      <c r="C3904" s="21" t="s">
        <v>327</v>
      </c>
      <c r="D3904" s="12">
        <v>118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40</v>
      </c>
      <c r="K3904" s="13">
        <v>0</v>
      </c>
      <c r="L3904" s="13">
        <v>0</v>
      </c>
      <c r="M3904" s="13">
        <v>70</v>
      </c>
      <c r="N3904" s="14">
        <f>D3904*$D$13</f>
        <v>177</v>
      </c>
      <c r="O3904" s="14">
        <f>E3904*$E$13</f>
        <v>0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531</v>
      </c>
      <c r="T3904" s="14">
        <f>(O3904/100)*(K3904*$K$13)+(O3904/100)*(M3904*$M$13)</f>
        <v>0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708</v>
      </c>
      <c r="Y3904" s="14">
        <f t="shared" si="1244"/>
        <v>0</v>
      </c>
      <c r="Z3904" s="14">
        <f t="shared" si="1245"/>
        <v>0</v>
      </c>
      <c r="AA3904" s="14">
        <f t="shared" si="1246"/>
        <v>0</v>
      </c>
      <c r="AB3904" s="14">
        <f t="shared" si="1250"/>
        <v>0</v>
      </c>
      <c r="AC3904" s="15">
        <f t="shared" si="1249"/>
        <v>708</v>
      </c>
      <c r="AD3904" s="48">
        <f>(ROUND(AC3904-AC3894,1)/AC3894)</f>
        <v>0.15384615384615385</v>
      </c>
      <c r="AE3904" s="113"/>
      <c r="AF3904" s="60"/>
    </row>
    <row r="3905" spans="1:32">
      <c r="A3905" s="99" t="s">
        <v>833</v>
      </c>
      <c r="B3905" s="91"/>
      <c r="C3905" s="21" t="s">
        <v>328</v>
      </c>
      <c r="D3905" s="12">
        <v>118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40</v>
      </c>
      <c r="K3905" s="13">
        <v>70</v>
      </c>
      <c r="L3905" s="13">
        <v>0</v>
      </c>
      <c r="M3905" s="13">
        <v>0</v>
      </c>
      <c r="N3905" s="14">
        <f>D3905*$D$14</f>
        <v>177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531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3"/>
        <v>708</v>
      </c>
      <c r="Y3905" s="14">
        <f t="shared" si="1244"/>
        <v>0</v>
      </c>
      <c r="Z3905" s="14">
        <f t="shared" si="1245"/>
        <v>0</v>
      </c>
      <c r="AA3905" s="14">
        <f t="shared" si="1246"/>
        <v>0</v>
      </c>
      <c r="AB3905" s="14">
        <f t="shared" si="1250"/>
        <v>0</v>
      </c>
      <c r="AC3905" s="15">
        <f t="shared" si="1249"/>
        <v>708</v>
      </c>
      <c r="AD3905" s="48">
        <f>(ROUND(AC3905-AC3894,1)/AC3894)</f>
        <v>0.15384615384615385</v>
      </c>
      <c r="AE3905" s="113"/>
      <c r="AF3905" s="60"/>
    </row>
    <row r="3906" spans="1:32">
      <c r="A3906" s="99"/>
      <c r="B3906" s="91"/>
      <c r="C3906" s="21" t="s">
        <v>329</v>
      </c>
      <c r="D3906" s="12">
        <v>118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70</v>
      </c>
      <c r="M3906" s="13">
        <v>0</v>
      </c>
      <c r="N3906" s="14">
        <f>D3906*$D$15</f>
        <v>177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531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3"/>
        <v>708</v>
      </c>
      <c r="Y3906" s="14">
        <f t="shared" si="1244"/>
        <v>0</v>
      </c>
      <c r="Z3906" s="14">
        <f t="shared" si="1245"/>
        <v>0</v>
      </c>
      <c r="AA3906" s="14">
        <f t="shared" si="1246"/>
        <v>0</v>
      </c>
      <c r="AB3906" s="14">
        <f t="shared" si="1250"/>
        <v>0</v>
      </c>
      <c r="AC3906" s="15">
        <f t="shared" si="1249"/>
        <v>708</v>
      </c>
      <c r="AD3906" s="48">
        <f>(ROUND(AC3906-AC3894,1)/AC3894)</f>
        <v>0.15384615384615385</v>
      </c>
      <c r="AE3906" s="113"/>
      <c r="AF3906" s="60"/>
    </row>
    <row r="3907" spans="1:32">
      <c r="A3907" s="99"/>
      <c r="B3907" s="91"/>
      <c r="C3907" s="21" t="s">
        <v>325</v>
      </c>
      <c r="D3907" s="12">
        <v>118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65</v>
      </c>
      <c r="K3907" s="13">
        <v>0</v>
      </c>
      <c r="L3907" s="13">
        <v>0</v>
      </c>
      <c r="M3907" s="13">
        <v>0</v>
      </c>
      <c r="N3907" s="14">
        <f>D3907*$D$16</f>
        <v>188.8</v>
      </c>
      <c r="O3907" s="14">
        <f>E3907*$E$16</f>
        <v>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505.04000000000008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3"/>
        <v>693.84000000000015</v>
      </c>
      <c r="Y3907" s="14">
        <f t="shared" si="1244"/>
        <v>0</v>
      </c>
      <c r="Z3907" s="14">
        <f t="shared" si="1245"/>
        <v>0</v>
      </c>
      <c r="AA3907" s="14">
        <f t="shared" si="1246"/>
        <v>0</v>
      </c>
      <c r="AB3907" s="14">
        <f t="shared" si="1250"/>
        <v>0</v>
      </c>
      <c r="AC3907" s="15">
        <f t="shared" si="1249"/>
        <v>693.8</v>
      </c>
      <c r="AD3907" s="48">
        <f>(ROUND(AC3907-AC3894,1)/AC3894)</f>
        <v>0.13070404172099087</v>
      </c>
      <c r="AE3907" s="113"/>
      <c r="AF3907" s="60"/>
    </row>
    <row r="3908" spans="1:32">
      <c r="A3908" s="99"/>
      <c r="B3908" s="91"/>
      <c r="C3908" s="21" t="s">
        <v>326</v>
      </c>
      <c r="D3908" s="12">
        <v>118</v>
      </c>
      <c r="E3908" s="12">
        <v>0</v>
      </c>
      <c r="F3908" s="12">
        <v>0</v>
      </c>
      <c r="G3908" s="12">
        <v>0</v>
      </c>
      <c r="H3908" s="12">
        <v>0</v>
      </c>
      <c r="I3908" s="13">
        <v>65</v>
      </c>
      <c r="J3908" s="13">
        <v>40</v>
      </c>
      <c r="K3908" s="13">
        <v>0</v>
      </c>
      <c r="L3908" s="13">
        <v>0</v>
      </c>
      <c r="M3908" s="13">
        <v>0</v>
      </c>
      <c r="N3908" s="14">
        <f>D3908*$D$17</f>
        <v>188.8</v>
      </c>
      <c r="O3908" s="14">
        <f>E3908*$E$17</f>
        <v>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505.04000000000008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3"/>
        <v>693.84000000000015</v>
      </c>
      <c r="Y3908" s="14">
        <f t="shared" si="1244"/>
        <v>0</v>
      </c>
      <c r="Z3908" s="14">
        <f t="shared" si="1245"/>
        <v>0</v>
      </c>
      <c r="AA3908" s="14">
        <f t="shared" si="1246"/>
        <v>0</v>
      </c>
      <c r="AB3908" s="14">
        <f t="shared" si="1250"/>
        <v>0</v>
      </c>
      <c r="AC3908" s="15">
        <f t="shared" si="1249"/>
        <v>693.8</v>
      </c>
      <c r="AD3908" s="48">
        <f>(ROUND(AC3908-AC3894,1)/AC3894)</f>
        <v>0.13070404172099087</v>
      </c>
      <c r="AE3908" s="113" t="s">
        <v>799</v>
      </c>
      <c r="AF3908" s="60"/>
    </row>
    <row r="3909" spans="1:32">
      <c r="A3909" s="106" t="s">
        <v>0</v>
      </c>
      <c r="B3909" s="92" t="s">
        <v>345</v>
      </c>
      <c r="C3909" s="50" t="s">
        <v>241</v>
      </c>
      <c r="D3909" s="11">
        <v>50</v>
      </c>
      <c r="E3909" s="11">
        <v>0</v>
      </c>
      <c r="F3909" s="11">
        <v>200</v>
      </c>
      <c r="G3909" s="11">
        <v>0</v>
      </c>
      <c r="H3909" s="11">
        <v>0</v>
      </c>
      <c r="I3909" s="51">
        <v>25</v>
      </c>
      <c r="J3909" s="51">
        <v>25</v>
      </c>
      <c r="K3909" s="51">
        <v>0</v>
      </c>
      <c r="L3909" s="51">
        <v>0</v>
      </c>
      <c r="M3909" s="51">
        <v>0</v>
      </c>
      <c r="N3909" s="52">
        <f>D3909*$D$3</f>
        <v>100</v>
      </c>
      <c r="O3909" s="52">
        <f>E3909*$E$3</f>
        <v>0</v>
      </c>
      <c r="P3909" s="52">
        <f>F3909*$F$3</f>
        <v>400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100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23"/>
        <v>200</v>
      </c>
      <c r="Y3909" s="52">
        <f t="shared" si="1224"/>
        <v>0</v>
      </c>
      <c r="Z3909" s="52">
        <f t="shared" si="1225"/>
        <v>400</v>
      </c>
      <c r="AA3909" s="52">
        <f t="shared" si="1226"/>
        <v>0</v>
      </c>
      <c r="AB3909" s="52">
        <f>R3909+W3909</f>
        <v>0</v>
      </c>
      <c r="AC3909" s="53">
        <f>ROUND(X3909+Y3909+Z3909+AA3909+AB3909,1)</f>
        <v>600</v>
      </c>
      <c r="AD3909" s="58"/>
      <c r="AE3909" s="113"/>
      <c r="AF3909" s="60"/>
    </row>
    <row r="3910" spans="1:32">
      <c r="A3910" s="99" t="s">
        <v>800</v>
      </c>
      <c r="B3910" s="93">
        <v>20</v>
      </c>
      <c r="C3910" s="21" t="s">
        <v>324</v>
      </c>
      <c r="D3910" s="12">
        <v>50</v>
      </c>
      <c r="E3910" s="12">
        <v>0</v>
      </c>
      <c r="F3910" s="12">
        <v>200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80</v>
      </c>
      <c r="O3910" s="14">
        <f>E3910*$E$4</f>
        <v>0</v>
      </c>
      <c r="P3910" s="14">
        <f>F3910*$F$4</f>
        <v>320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240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ref="X3910:X3924" si="1251">N3910+S3910</f>
        <v>320</v>
      </c>
      <c r="Y3910" s="14">
        <f t="shared" ref="Y3910:Y3924" si="1252">O3910+T3910</f>
        <v>0</v>
      </c>
      <c r="Z3910" s="14">
        <f t="shared" ref="Z3910:Z3924" si="1253">P3910+U3910</f>
        <v>320</v>
      </c>
      <c r="AA3910" s="14">
        <f t="shared" ref="AA3910:AA3924" si="1254">Q3910+V3910</f>
        <v>0</v>
      </c>
      <c r="AB3910" s="14">
        <f>R3910+W3910</f>
        <v>0</v>
      </c>
      <c r="AC3910" s="15">
        <f>ROUND(X3910+Y3910+Z3910+AA3910+AB3910,1)</f>
        <v>640</v>
      </c>
      <c r="AD3910" s="48">
        <f>(ROUND(AC3910-AC3909,1)/AC3909)</f>
        <v>6.6666666666666666E-2</v>
      </c>
      <c r="AE3910" s="113"/>
      <c r="AF3910" s="60"/>
    </row>
    <row r="3911" spans="1:32">
      <c r="A3911" s="99" t="s">
        <v>801</v>
      </c>
      <c r="B3911" s="93">
        <v>0</v>
      </c>
      <c r="C3911" s="21" t="s">
        <v>834</v>
      </c>
      <c r="D3911" s="12">
        <v>50</v>
      </c>
      <c r="E3911" s="12">
        <v>0</v>
      </c>
      <c r="F3911" s="12">
        <v>200</v>
      </c>
      <c r="G3911" s="12">
        <v>0</v>
      </c>
      <c r="H3911" s="12">
        <v>0</v>
      </c>
      <c r="I3911" s="13">
        <v>25</v>
      </c>
      <c r="J3911" s="13">
        <v>25</v>
      </c>
      <c r="K3911" s="13">
        <v>0</v>
      </c>
      <c r="L3911" s="13">
        <v>0</v>
      </c>
      <c r="M3911" s="13">
        <v>0</v>
      </c>
      <c r="N3911" s="14">
        <f>D3911*$D$5</f>
        <v>100</v>
      </c>
      <c r="O3911" s="14">
        <f>E3911*$E$5</f>
        <v>0</v>
      </c>
      <c r="P3911" s="14">
        <f>F3911*$F$5</f>
        <v>400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90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51"/>
        <v>190</v>
      </c>
      <c r="Y3911" s="14">
        <f t="shared" si="1252"/>
        <v>0</v>
      </c>
      <c r="Z3911" s="14">
        <f t="shared" si="1253"/>
        <v>400</v>
      </c>
      <c r="AA3911" s="14">
        <f t="shared" si="1254"/>
        <v>0</v>
      </c>
      <c r="AB3911" s="14">
        <f>R3911+W3911</f>
        <v>0</v>
      </c>
      <c r="AC3911" s="15">
        <f t="shared" ref="AC3911:AC3923" si="1255">ROUND(X3911+Y3911+Z3911+AA3911+AB3911,1)</f>
        <v>590</v>
      </c>
      <c r="AD3911" s="48">
        <f>(ROUND(AC3911-AC3909,1)/AC3909)</f>
        <v>-1.6666666666666666E-2</v>
      </c>
      <c r="AE3911" s="113"/>
      <c r="AF3911" s="60"/>
    </row>
    <row r="3912" spans="1:32">
      <c r="A3912" s="99" t="s">
        <v>802</v>
      </c>
      <c r="B3912" s="93">
        <v>0</v>
      </c>
      <c r="C3912" s="21" t="s">
        <v>337</v>
      </c>
      <c r="D3912" s="12">
        <v>50</v>
      </c>
      <c r="E3912" s="12">
        <v>0</v>
      </c>
      <c r="F3912" s="12">
        <v>200</v>
      </c>
      <c r="G3912" s="12">
        <v>0</v>
      </c>
      <c r="H3912" s="12">
        <v>0</v>
      </c>
      <c r="I3912" s="13">
        <v>25</v>
      </c>
      <c r="J3912" s="13">
        <v>25</v>
      </c>
      <c r="K3912" s="13">
        <v>0</v>
      </c>
      <c r="L3912" s="13">
        <v>0</v>
      </c>
      <c r="M3912" s="13">
        <v>0</v>
      </c>
      <c r="N3912" s="14">
        <f>D3912*$D$6</f>
        <v>100</v>
      </c>
      <c r="O3912" s="14">
        <f>E3912*$E$6</f>
        <v>0</v>
      </c>
      <c r="P3912" s="14">
        <f>F3912*$F$6</f>
        <v>400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90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51"/>
        <v>190</v>
      </c>
      <c r="Y3912" s="14">
        <f t="shared" si="1252"/>
        <v>0</v>
      </c>
      <c r="Z3912" s="14">
        <f t="shared" si="1253"/>
        <v>400</v>
      </c>
      <c r="AA3912" s="14">
        <f t="shared" si="1254"/>
        <v>0</v>
      </c>
      <c r="AB3912" s="14">
        <f t="shared" ref="AB3912:AB3923" si="1256">R3912+W3912</f>
        <v>0</v>
      </c>
      <c r="AC3912" s="15">
        <f t="shared" si="1255"/>
        <v>590</v>
      </c>
      <c r="AD3912" s="48">
        <f>(ROUND(AC3912-AC3909,1)/AC3909)</f>
        <v>-1.6666666666666666E-2</v>
      </c>
      <c r="AE3912" s="113"/>
      <c r="AF3912" s="60"/>
    </row>
    <row r="3913" spans="1:32">
      <c r="A3913" s="99" t="s">
        <v>803</v>
      </c>
      <c r="B3913" s="93">
        <v>0</v>
      </c>
      <c r="C3913" s="21" t="s">
        <v>338</v>
      </c>
      <c r="D3913" s="12">
        <v>50</v>
      </c>
      <c r="E3913" s="12">
        <v>0</v>
      </c>
      <c r="F3913" s="12">
        <v>200</v>
      </c>
      <c r="G3913" s="12">
        <v>0</v>
      </c>
      <c r="H3913" s="12">
        <v>0</v>
      </c>
      <c r="I3913" s="13">
        <v>25</v>
      </c>
      <c r="J3913" s="13">
        <v>25</v>
      </c>
      <c r="K3913" s="13">
        <v>0</v>
      </c>
      <c r="L3913" s="13">
        <v>0</v>
      </c>
      <c r="M3913" s="13">
        <v>0</v>
      </c>
      <c r="N3913" s="14">
        <f>D3913*$D$7</f>
        <v>100</v>
      </c>
      <c r="O3913" s="14">
        <f>E3913*$E$7</f>
        <v>0</v>
      </c>
      <c r="P3913" s="14">
        <f>F3913*$F$7</f>
        <v>400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90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51"/>
        <v>190</v>
      </c>
      <c r="Y3913" s="14">
        <f t="shared" si="1252"/>
        <v>0</v>
      </c>
      <c r="Z3913" s="14">
        <f t="shared" si="1253"/>
        <v>400</v>
      </c>
      <c r="AA3913" s="14">
        <f t="shared" si="1254"/>
        <v>0</v>
      </c>
      <c r="AB3913" s="14">
        <f t="shared" si="1256"/>
        <v>0</v>
      </c>
      <c r="AC3913" s="15">
        <f t="shared" si="1255"/>
        <v>590</v>
      </c>
      <c r="AD3913" s="48">
        <f>(ROUND(AC3913-AC3909,1)/AC3909)</f>
        <v>-1.6666666666666666E-2</v>
      </c>
      <c r="AE3913" s="113"/>
      <c r="AF3913" s="60"/>
    </row>
    <row r="3914" spans="1:32">
      <c r="A3914" s="99" t="s">
        <v>653</v>
      </c>
      <c r="B3914" s="93"/>
      <c r="C3914" s="21" t="s">
        <v>339</v>
      </c>
      <c r="D3914" s="12">
        <v>50</v>
      </c>
      <c r="E3914" s="12">
        <v>0</v>
      </c>
      <c r="F3914" s="12">
        <v>200</v>
      </c>
      <c r="G3914" s="12">
        <v>0</v>
      </c>
      <c r="H3914" s="12">
        <v>0</v>
      </c>
      <c r="I3914" s="13">
        <v>25</v>
      </c>
      <c r="J3914" s="13">
        <v>25</v>
      </c>
      <c r="K3914" s="13">
        <v>0</v>
      </c>
      <c r="L3914" s="13">
        <v>0</v>
      </c>
      <c r="M3914" s="13">
        <v>0</v>
      </c>
      <c r="N3914" s="14">
        <f>D3914*$D$8</f>
        <v>100</v>
      </c>
      <c r="O3914" s="14">
        <f>E3914*$E$8</f>
        <v>0</v>
      </c>
      <c r="P3914" s="14">
        <f>F3914*$F$8</f>
        <v>400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90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51"/>
        <v>190</v>
      </c>
      <c r="Y3914" s="14">
        <f t="shared" si="1252"/>
        <v>0</v>
      </c>
      <c r="Z3914" s="14">
        <f t="shared" si="1253"/>
        <v>400</v>
      </c>
      <c r="AA3914" s="14">
        <f t="shared" si="1254"/>
        <v>0</v>
      </c>
      <c r="AB3914" s="14">
        <f t="shared" si="1256"/>
        <v>0</v>
      </c>
      <c r="AC3914" s="15">
        <f t="shared" si="1255"/>
        <v>590</v>
      </c>
      <c r="AD3914" s="48">
        <f>(ROUND(AC3914-AC3909,1)/AC3909)</f>
        <v>-1.6666666666666666E-2</v>
      </c>
      <c r="AE3914" s="113"/>
      <c r="AF3914" s="60"/>
    </row>
    <row r="3915" spans="1:32">
      <c r="A3915" s="99" t="s">
        <v>594</v>
      </c>
      <c r="B3915" s="93"/>
      <c r="C3915" s="21" t="s">
        <v>1</v>
      </c>
      <c r="D3915" s="12">
        <v>53</v>
      </c>
      <c r="E3915" s="12">
        <v>160</v>
      </c>
      <c r="F3915" s="12">
        <v>0</v>
      </c>
      <c r="G3915" s="12">
        <v>0</v>
      </c>
      <c r="H3915" s="12">
        <v>0</v>
      </c>
      <c r="I3915" s="13">
        <v>25</v>
      </c>
      <c r="J3915" s="13">
        <v>25</v>
      </c>
      <c r="K3915" s="13">
        <v>70</v>
      </c>
      <c r="L3915" s="13">
        <v>0</v>
      </c>
      <c r="M3915" s="13">
        <v>0</v>
      </c>
      <c r="N3915" s="14">
        <f>D3915*$D$9</f>
        <v>68.900000000000006</v>
      </c>
      <c r="O3915" s="14">
        <f>E3915*$E$9</f>
        <v>240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68.900000000000006</v>
      </c>
      <c r="T3915" s="14">
        <f>(O3915/100)*(K3915*$K$9)</f>
        <v>336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137.80000000000001</v>
      </c>
      <c r="Y3915" s="14">
        <f t="shared" si="1252"/>
        <v>576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713.8</v>
      </c>
      <c r="AD3915" s="48">
        <f>(ROUND(AC3915-AC3909,1)/AC3909)</f>
        <v>0.18966666666666665</v>
      </c>
      <c r="AE3915" s="113"/>
      <c r="AF3915" s="60"/>
    </row>
    <row r="3916" spans="1:32">
      <c r="A3916" s="99" t="s">
        <v>829</v>
      </c>
      <c r="B3916" s="93"/>
      <c r="C3916" s="21" t="s">
        <v>2</v>
      </c>
      <c r="D3916" s="12">
        <v>53</v>
      </c>
      <c r="E3916" s="12">
        <v>0</v>
      </c>
      <c r="F3916" s="12">
        <v>160</v>
      </c>
      <c r="G3916" s="12">
        <v>0</v>
      </c>
      <c r="H3916" s="12">
        <v>0</v>
      </c>
      <c r="I3916" s="13">
        <v>25</v>
      </c>
      <c r="J3916" s="13">
        <v>25</v>
      </c>
      <c r="K3916" s="13">
        <v>40</v>
      </c>
      <c r="L3916" s="13">
        <v>40</v>
      </c>
      <c r="M3916" s="13">
        <v>0</v>
      </c>
      <c r="N3916" s="14">
        <f>D3916*$D$10</f>
        <v>68.900000000000006</v>
      </c>
      <c r="O3916" s="14">
        <f>E3916*$E$10</f>
        <v>0</v>
      </c>
      <c r="P3916" s="14">
        <f>F3916*$F$10</f>
        <v>240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68.900000000000006</v>
      </c>
      <c r="T3916" s="14">
        <f>(O3916/100)*(K3916*$J$10)</f>
        <v>0</v>
      </c>
      <c r="U3916" s="14">
        <f>(P3916/100)*(K3916*$K$10)+(P3916/100)*(L3916*$L$10)</f>
        <v>384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137.80000000000001</v>
      </c>
      <c r="Y3916" s="14">
        <f t="shared" si="1252"/>
        <v>0</v>
      </c>
      <c r="Z3916" s="14">
        <f t="shared" si="1253"/>
        <v>624</v>
      </c>
      <c r="AA3916" s="14">
        <f t="shared" si="1254"/>
        <v>0</v>
      </c>
      <c r="AB3916" s="14">
        <f t="shared" si="1256"/>
        <v>0</v>
      </c>
      <c r="AC3916" s="15">
        <f t="shared" si="1255"/>
        <v>761.8</v>
      </c>
      <c r="AD3916" s="48">
        <f>(ROUND(AC3916-AC3909,1)/AC3909)</f>
        <v>0.26966666666666667</v>
      </c>
      <c r="AE3916" s="113"/>
      <c r="AF3916" s="60"/>
    </row>
    <row r="3917" spans="1:32">
      <c r="A3917" s="99" t="s">
        <v>830</v>
      </c>
      <c r="B3917" s="93"/>
      <c r="C3917" s="21" t="s">
        <v>3</v>
      </c>
      <c r="D3917" s="12">
        <v>53</v>
      </c>
      <c r="E3917" s="12">
        <v>0</v>
      </c>
      <c r="F3917" s="12">
        <v>0</v>
      </c>
      <c r="G3917" s="12">
        <v>160</v>
      </c>
      <c r="H3917" s="12">
        <v>0</v>
      </c>
      <c r="I3917" s="13">
        <v>25</v>
      </c>
      <c r="J3917" s="13">
        <v>25</v>
      </c>
      <c r="K3917" s="13">
        <v>0</v>
      </c>
      <c r="L3917" s="13">
        <v>70</v>
      </c>
      <c r="M3917" s="13">
        <v>0</v>
      </c>
      <c r="N3917" s="14">
        <f>D3917*$D$11</f>
        <v>68.900000000000006</v>
      </c>
      <c r="O3917" s="14">
        <f>E3917*$E$11</f>
        <v>0</v>
      </c>
      <c r="P3917" s="14">
        <f>F3917*$F$11</f>
        <v>0</v>
      </c>
      <c r="Q3917" s="14">
        <f>G3917*$G$11</f>
        <v>240</v>
      </c>
      <c r="R3917" s="14">
        <f>H3917*$H$11</f>
        <v>0</v>
      </c>
      <c r="S3917" s="14">
        <f>(N3917/100)*(I3917*$I$11)+(N3917/100)*(J3917*$J$11)</f>
        <v>68.900000000000006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336</v>
      </c>
      <c r="W3917" s="14">
        <f>(R3917/100)*(K3917*$K$11)+(R3917/100)*(L3917*$L$11)</f>
        <v>0</v>
      </c>
      <c r="X3917" s="14">
        <f t="shared" si="1251"/>
        <v>137.80000000000001</v>
      </c>
      <c r="Y3917" s="14">
        <f t="shared" si="1252"/>
        <v>0</v>
      </c>
      <c r="Z3917" s="14">
        <f t="shared" si="1253"/>
        <v>0</v>
      </c>
      <c r="AA3917" s="14">
        <f t="shared" si="1254"/>
        <v>576</v>
      </c>
      <c r="AB3917" s="14">
        <f t="shared" si="1256"/>
        <v>0</v>
      </c>
      <c r="AC3917" s="15">
        <f t="shared" si="1255"/>
        <v>713.8</v>
      </c>
      <c r="AD3917" s="48">
        <f>(ROUND(AC3917-AC3909,1)/AC3909)</f>
        <v>0.18966666666666665</v>
      </c>
      <c r="AE3917" s="113"/>
      <c r="AF3917" s="60"/>
    </row>
    <row r="3918" spans="1:32">
      <c r="A3918" s="99" t="s">
        <v>831</v>
      </c>
      <c r="B3918" s="93"/>
      <c r="C3918" s="21" t="s">
        <v>4</v>
      </c>
      <c r="D3918" s="12">
        <v>53</v>
      </c>
      <c r="E3918" s="12">
        <v>0</v>
      </c>
      <c r="F3918" s="12">
        <v>0</v>
      </c>
      <c r="G3918" s="12">
        <v>0</v>
      </c>
      <c r="H3918" s="12">
        <v>160</v>
      </c>
      <c r="I3918" s="13">
        <v>25</v>
      </c>
      <c r="J3918" s="13">
        <v>25</v>
      </c>
      <c r="K3918" s="13">
        <v>35</v>
      </c>
      <c r="L3918" s="13">
        <v>35</v>
      </c>
      <c r="M3918" s="13">
        <v>0</v>
      </c>
      <c r="N3918" s="14">
        <f>D3918*$D$12</f>
        <v>68.900000000000006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240</v>
      </c>
      <c r="S3918" s="14">
        <f>(N3918/100)*(I3918*$I$12)+(N3918/100)*(J3918*$J$12)</f>
        <v>68.900000000000006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336</v>
      </c>
      <c r="X3918" s="14">
        <f t="shared" si="1251"/>
        <v>137.80000000000001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576</v>
      </c>
      <c r="AC3918" s="15">
        <f t="shared" si="1255"/>
        <v>713.8</v>
      </c>
      <c r="AD3918" s="48">
        <f>(ROUND(AC3918-AC3909,1)/AC3909)</f>
        <v>0.18966666666666665</v>
      </c>
      <c r="AE3918" s="113"/>
      <c r="AF3918" s="60"/>
    </row>
    <row r="3919" spans="1:32">
      <c r="A3919" s="99" t="s">
        <v>832</v>
      </c>
      <c r="B3919" s="93"/>
      <c r="C3919" s="21" t="s">
        <v>327</v>
      </c>
      <c r="D3919" s="12">
        <v>50</v>
      </c>
      <c r="E3919" s="12">
        <v>0</v>
      </c>
      <c r="F3919" s="12">
        <v>200</v>
      </c>
      <c r="G3919" s="12">
        <v>0</v>
      </c>
      <c r="H3919" s="12">
        <v>0</v>
      </c>
      <c r="I3919" s="13">
        <v>25</v>
      </c>
      <c r="J3919" s="13">
        <v>25</v>
      </c>
      <c r="K3919" s="13">
        <v>0</v>
      </c>
      <c r="L3919" s="13">
        <v>0</v>
      </c>
      <c r="M3919" s="13">
        <v>35</v>
      </c>
      <c r="N3919" s="14">
        <f>D3919*$D$13</f>
        <v>75</v>
      </c>
      <c r="O3919" s="14">
        <f>E3919*$E$13</f>
        <v>0</v>
      </c>
      <c r="P3919" s="14">
        <f>F3919*$F$13</f>
        <v>300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127.5</v>
      </c>
      <c r="T3919" s="14">
        <f>(O3919/100)*(K3919*$K$13)+(O3919/100)*(M3919*$M$13)</f>
        <v>0</v>
      </c>
      <c r="U3919" s="14">
        <f>(P3919/100)*(K3919*$K$13)+(P3919/100)*(L3919*$L$13)+(P3919/100)*(M3919*$M$13)</f>
        <v>210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202.5</v>
      </c>
      <c r="Y3919" s="14">
        <f t="shared" si="1252"/>
        <v>0</v>
      </c>
      <c r="Z3919" s="14">
        <f t="shared" si="1253"/>
        <v>510</v>
      </c>
      <c r="AA3919" s="14">
        <f t="shared" si="1254"/>
        <v>0</v>
      </c>
      <c r="AB3919" s="14">
        <f t="shared" si="1256"/>
        <v>0</v>
      </c>
      <c r="AC3919" s="15">
        <f t="shared" si="1255"/>
        <v>712.5</v>
      </c>
      <c r="AD3919" s="48">
        <f>(ROUND(AC3919-AC3909,1)/AC3909)</f>
        <v>0.1875</v>
      </c>
      <c r="AE3919" s="113"/>
      <c r="AF3919" s="60"/>
    </row>
    <row r="3920" spans="1:32">
      <c r="A3920" s="99" t="s">
        <v>833</v>
      </c>
      <c r="B3920" s="93"/>
      <c r="C3920" s="21" t="s">
        <v>328</v>
      </c>
      <c r="D3920" s="12">
        <v>125</v>
      </c>
      <c r="E3920" s="12">
        <v>0</v>
      </c>
      <c r="F3920" s="12">
        <v>0</v>
      </c>
      <c r="G3920" s="12">
        <v>0</v>
      </c>
      <c r="H3920" s="12">
        <v>0</v>
      </c>
      <c r="I3920" s="13">
        <v>25</v>
      </c>
      <c r="J3920" s="13">
        <v>25</v>
      </c>
      <c r="K3920" s="13">
        <v>90</v>
      </c>
      <c r="L3920" s="13">
        <v>0</v>
      </c>
      <c r="M3920" s="13">
        <v>0</v>
      </c>
      <c r="N3920" s="14">
        <f>D3920*$D$14</f>
        <v>187.5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525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712.5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712.5</v>
      </c>
      <c r="AD3920" s="48">
        <f>(ROUND(AC3920-AC3909,1)/AC3909)</f>
        <v>0.1875</v>
      </c>
      <c r="AE3920" s="113"/>
      <c r="AF3920" s="60"/>
    </row>
    <row r="3921" spans="1:32">
      <c r="A3921" s="99"/>
      <c r="B3921" s="93"/>
      <c r="C3921" s="21" t="s">
        <v>329</v>
      </c>
      <c r="D3921" s="12">
        <v>125</v>
      </c>
      <c r="E3921" s="12">
        <v>0</v>
      </c>
      <c r="F3921" s="12">
        <v>0</v>
      </c>
      <c r="G3921" s="12">
        <v>0</v>
      </c>
      <c r="H3921" s="12">
        <v>0</v>
      </c>
      <c r="I3921" s="13">
        <v>25</v>
      </c>
      <c r="J3921" s="13">
        <v>25</v>
      </c>
      <c r="K3921" s="13">
        <v>0</v>
      </c>
      <c r="L3921" s="13">
        <v>90</v>
      </c>
      <c r="M3921" s="13">
        <v>0</v>
      </c>
      <c r="N3921" s="14">
        <f>D3921*$D$15</f>
        <v>187.5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525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712.5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712.5</v>
      </c>
      <c r="AD3921" s="48">
        <f>(ROUND(AC3921-AC3909,1)/AC3909)</f>
        <v>0.1875</v>
      </c>
      <c r="AE3921" s="113"/>
      <c r="AF3921" s="60"/>
    </row>
    <row r="3922" spans="1:32">
      <c r="A3922" s="99"/>
      <c r="B3922" s="93"/>
      <c r="C3922" s="21" t="s">
        <v>325</v>
      </c>
      <c r="D3922" s="12">
        <v>50</v>
      </c>
      <c r="E3922" s="12">
        <v>0</v>
      </c>
      <c r="F3922" s="12">
        <v>200</v>
      </c>
      <c r="G3922" s="12">
        <v>0</v>
      </c>
      <c r="H3922" s="12">
        <v>0</v>
      </c>
      <c r="I3922" s="13">
        <v>25</v>
      </c>
      <c r="J3922" s="13">
        <v>80</v>
      </c>
      <c r="K3922" s="13">
        <v>0</v>
      </c>
      <c r="L3922" s="13">
        <v>0</v>
      </c>
      <c r="M3922" s="13">
        <v>0</v>
      </c>
      <c r="N3922" s="14">
        <f>D3922*$D$16</f>
        <v>80</v>
      </c>
      <c r="O3922" s="14">
        <f>E3922*$E$16</f>
        <v>0</v>
      </c>
      <c r="P3922" s="14">
        <f>F3922*$F$16</f>
        <v>320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244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51"/>
        <v>324</v>
      </c>
      <c r="Y3922" s="14">
        <f t="shared" si="1252"/>
        <v>0</v>
      </c>
      <c r="Z3922" s="14">
        <f t="shared" si="1253"/>
        <v>320</v>
      </c>
      <c r="AA3922" s="14">
        <f t="shared" si="1254"/>
        <v>0</v>
      </c>
      <c r="AB3922" s="14">
        <f t="shared" si="1256"/>
        <v>0</v>
      </c>
      <c r="AC3922" s="15">
        <f t="shared" si="1255"/>
        <v>644</v>
      </c>
      <c r="AD3922" s="48">
        <f>(ROUND(AC3922-AC3909,1)/AC3909)</f>
        <v>7.3333333333333334E-2</v>
      </c>
      <c r="AE3922" s="113"/>
      <c r="AF3922" s="60"/>
    </row>
    <row r="3923" spans="1:32">
      <c r="A3923" s="99"/>
      <c r="B3923" s="93"/>
      <c r="C3923" s="21" t="s">
        <v>326</v>
      </c>
      <c r="D3923" s="12">
        <v>50</v>
      </c>
      <c r="E3923" s="12">
        <v>0</v>
      </c>
      <c r="F3923" s="12">
        <v>200</v>
      </c>
      <c r="G3923" s="12">
        <v>0</v>
      </c>
      <c r="H3923" s="12">
        <v>0</v>
      </c>
      <c r="I3923" s="13">
        <v>80</v>
      </c>
      <c r="J3923" s="13">
        <v>25</v>
      </c>
      <c r="K3923" s="13">
        <v>0</v>
      </c>
      <c r="L3923" s="13">
        <v>0</v>
      </c>
      <c r="M3923" s="13">
        <v>0</v>
      </c>
      <c r="N3923" s="14">
        <f>D3923*$D$17</f>
        <v>80</v>
      </c>
      <c r="O3923" s="14">
        <f>E3923*$E$17</f>
        <v>0</v>
      </c>
      <c r="P3923" s="14">
        <f>F3923*$F$17</f>
        <v>320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244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51"/>
        <v>324</v>
      </c>
      <c r="Y3923" s="14">
        <f t="shared" si="1252"/>
        <v>0</v>
      </c>
      <c r="Z3923" s="14">
        <f t="shared" si="1253"/>
        <v>320</v>
      </c>
      <c r="AA3923" s="14">
        <f t="shared" si="1254"/>
        <v>0</v>
      </c>
      <c r="AB3923" s="14">
        <f t="shared" si="1256"/>
        <v>0</v>
      </c>
      <c r="AC3923" s="15">
        <f t="shared" si="1255"/>
        <v>644</v>
      </c>
      <c r="AD3923" s="48">
        <f>(ROUND(AC3923-AC3909,1)/AC3909)</f>
        <v>7.3333333333333334E-2</v>
      </c>
      <c r="AE3923" s="113" t="s">
        <v>799</v>
      </c>
      <c r="AF3923" s="60"/>
    </row>
    <row r="3924" spans="1:32">
      <c r="A3924" s="106" t="s">
        <v>0</v>
      </c>
      <c r="B3924" s="90" t="s">
        <v>893</v>
      </c>
      <c r="C3924" s="50" t="s">
        <v>241</v>
      </c>
      <c r="D3924" s="11">
        <v>80</v>
      </c>
      <c r="E3924" s="11">
        <v>50</v>
      </c>
      <c r="F3924" s="11">
        <v>0</v>
      </c>
      <c r="G3924" s="11">
        <v>0</v>
      </c>
      <c r="H3924" s="11">
        <v>50</v>
      </c>
      <c r="I3924" s="51">
        <v>10</v>
      </c>
      <c r="J3924" s="51">
        <v>20</v>
      </c>
      <c r="K3924" s="51">
        <v>25</v>
      </c>
      <c r="L3924" s="51">
        <v>25</v>
      </c>
      <c r="M3924" s="51">
        <v>0</v>
      </c>
      <c r="N3924" s="52">
        <f>D3924*$D$3</f>
        <v>160</v>
      </c>
      <c r="O3924" s="52">
        <f>E3924*$E$3</f>
        <v>100</v>
      </c>
      <c r="P3924" s="52">
        <f>F3924*$F$3</f>
        <v>0</v>
      </c>
      <c r="Q3924" s="52">
        <f>G3924*$G$3</f>
        <v>0</v>
      </c>
      <c r="R3924" s="52">
        <f>H3924*$H$3</f>
        <v>100</v>
      </c>
      <c r="S3924" s="52">
        <f>(N3924/100)*(I3924*$I$3)+(N3924/100)*(J3924*$J$3)</f>
        <v>96</v>
      </c>
      <c r="T3924" s="52">
        <f>(O3924/100)*(K3924*$K$3)</f>
        <v>50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100</v>
      </c>
      <c r="X3924" s="52">
        <f t="shared" si="1251"/>
        <v>256</v>
      </c>
      <c r="Y3924" s="52">
        <f t="shared" si="1252"/>
        <v>150</v>
      </c>
      <c r="Z3924" s="52">
        <f t="shared" si="1253"/>
        <v>0</v>
      </c>
      <c r="AA3924" s="52">
        <f t="shared" si="1254"/>
        <v>0</v>
      </c>
      <c r="AB3924" s="52">
        <f>R3924+W3924</f>
        <v>200</v>
      </c>
      <c r="AC3924" s="53">
        <f>ROUND(X3924+Y3924+Z3924+AA3924+AB3924,1)</f>
        <v>606</v>
      </c>
      <c r="AD3924" s="58"/>
      <c r="AE3924" s="113"/>
      <c r="AF3924" s="60"/>
    </row>
    <row r="3925" spans="1:32">
      <c r="A3925" s="99" t="s">
        <v>800</v>
      </c>
      <c r="B3925" s="91">
        <v>10</v>
      </c>
      <c r="C3925" s="21" t="s">
        <v>324</v>
      </c>
      <c r="D3925" s="12">
        <v>80</v>
      </c>
      <c r="E3925" s="12">
        <v>50</v>
      </c>
      <c r="F3925" s="12">
        <v>0</v>
      </c>
      <c r="G3925" s="12">
        <v>0</v>
      </c>
      <c r="H3925" s="12">
        <v>50</v>
      </c>
      <c r="I3925" s="13">
        <v>40</v>
      </c>
      <c r="J3925" s="13">
        <v>60</v>
      </c>
      <c r="K3925" s="13">
        <v>25</v>
      </c>
      <c r="L3925" s="13">
        <v>25</v>
      </c>
      <c r="M3925" s="13">
        <v>0</v>
      </c>
      <c r="N3925" s="14">
        <f>D3925*$D$4</f>
        <v>128</v>
      </c>
      <c r="O3925" s="14">
        <f>E3925*$E$4</f>
        <v>80</v>
      </c>
      <c r="P3925" s="14">
        <f>F3925*$F$4</f>
        <v>0</v>
      </c>
      <c r="Q3925" s="14">
        <f>G3925*$G$4</f>
        <v>0</v>
      </c>
      <c r="R3925" s="14">
        <f>H3925*$H$4</f>
        <v>80</v>
      </c>
      <c r="S3925" s="14">
        <f>(N3925/100)*(I3925*$I$4)+(N3925/100)*(J3925*$J$4)</f>
        <v>320</v>
      </c>
      <c r="T3925" s="14">
        <f>(O3925/100)*(K3925*$K$4)</f>
        <v>40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80</v>
      </c>
      <c r="X3925" s="14">
        <f t="shared" ref="X3925:X3938" si="1257">N3925+S3925</f>
        <v>448</v>
      </c>
      <c r="Y3925" s="14">
        <f t="shared" ref="Y3925:Y3938" si="1258">O3925+T3925</f>
        <v>120</v>
      </c>
      <c r="Z3925" s="14">
        <f t="shared" ref="Z3925:Z3938" si="1259">P3925+U3925</f>
        <v>0</v>
      </c>
      <c r="AA3925" s="14">
        <f t="shared" ref="AA3925:AA3938" si="1260">Q3925+V3925</f>
        <v>0</v>
      </c>
      <c r="AB3925" s="14">
        <f>R3925+W3925</f>
        <v>160</v>
      </c>
      <c r="AC3925" s="15">
        <f>ROUND(X3925+Y3925+Z3925+AA3925+AB3925,1)</f>
        <v>728</v>
      </c>
      <c r="AD3925" s="48">
        <f>(ROUND(AC3925-AC3924,1)/AC3924)</f>
        <v>0.20132013201320131</v>
      </c>
      <c r="AE3925" s="113"/>
      <c r="AF3925" s="60"/>
    </row>
    <row r="3926" spans="1:32">
      <c r="A3926" s="99" t="s">
        <v>801</v>
      </c>
      <c r="B3926" s="91">
        <v>18</v>
      </c>
      <c r="C3926" s="21" t="s">
        <v>834</v>
      </c>
      <c r="D3926" s="12">
        <v>80</v>
      </c>
      <c r="E3926" s="12">
        <v>50</v>
      </c>
      <c r="F3926" s="12">
        <v>0</v>
      </c>
      <c r="G3926" s="12">
        <v>0</v>
      </c>
      <c r="H3926" s="12">
        <v>50</v>
      </c>
      <c r="I3926" s="13">
        <v>10</v>
      </c>
      <c r="J3926" s="13">
        <v>20</v>
      </c>
      <c r="K3926" s="13">
        <v>25</v>
      </c>
      <c r="L3926" s="13">
        <v>25</v>
      </c>
      <c r="M3926" s="13">
        <v>0</v>
      </c>
      <c r="N3926" s="14">
        <f>D3926*$D$5</f>
        <v>160</v>
      </c>
      <c r="O3926" s="14">
        <f>E3926*$E$5</f>
        <v>100</v>
      </c>
      <c r="P3926" s="14">
        <f>F3926*$F$5</f>
        <v>0</v>
      </c>
      <c r="Q3926" s="14">
        <f>G3926*$G$5</f>
        <v>0</v>
      </c>
      <c r="R3926" s="14">
        <f>H3926*$H$5</f>
        <v>100</v>
      </c>
      <c r="S3926" s="14">
        <f>(N3926/100)*(I3926*$I$5)+(N3926/100)*(J3926*$J$5)</f>
        <v>86.4</v>
      </c>
      <c r="T3926" s="14">
        <f>(O3926/100)*(K3926*$K$5)</f>
        <v>45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90</v>
      </c>
      <c r="X3926" s="14">
        <f t="shared" si="1257"/>
        <v>246.4</v>
      </c>
      <c r="Y3926" s="14">
        <f t="shared" si="1258"/>
        <v>145</v>
      </c>
      <c r="Z3926" s="14">
        <f t="shared" si="1259"/>
        <v>0</v>
      </c>
      <c r="AA3926" s="14">
        <f t="shared" si="1260"/>
        <v>0</v>
      </c>
      <c r="AB3926" s="14">
        <f>R3926+W3926</f>
        <v>190</v>
      </c>
      <c r="AC3926" s="15">
        <f t="shared" ref="AC3926:AC3938" si="1261">ROUND(X3926+Y3926+Z3926+AA3926+AB3926,1)</f>
        <v>581.4</v>
      </c>
      <c r="AD3926" s="48">
        <f>(ROUND(AC3926-AC3924,1)/AC3924)</f>
        <v>-4.0594059405940595E-2</v>
      </c>
      <c r="AE3926" s="113"/>
      <c r="AF3926" s="60"/>
    </row>
    <row r="3927" spans="1:32">
      <c r="A3927" s="99" t="s">
        <v>802</v>
      </c>
      <c r="B3927" s="91">
        <v>16</v>
      </c>
      <c r="C3927" s="21" t="s">
        <v>337</v>
      </c>
      <c r="D3927" s="12">
        <v>80</v>
      </c>
      <c r="E3927" s="12">
        <v>50</v>
      </c>
      <c r="F3927" s="12">
        <v>0</v>
      </c>
      <c r="G3927" s="12">
        <v>0</v>
      </c>
      <c r="H3927" s="12">
        <v>50</v>
      </c>
      <c r="I3927" s="13">
        <v>10</v>
      </c>
      <c r="J3927" s="13">
        <v>20</v>
      </c>
      <c r="K3927" s="13">
        <v>25</v>
      </c>
      <c r="L3927" s="13">
        <v>25</v>
      </c>
      <c r="M3927" s="13">
        <v>0</v>
      </c>
      <c r="N3927" s="14">
        <f>D3927*$D$6</f>
        <v>160</v>
      </c>
      <c r="O3927" s="14">
        <f>E3927*$E$6</f>
        <v>100</v>
      </c>
      <c r="P3927" s="14">
        <f>F3927*$F$6</f>
        <v>0</v>
      </c>
      <c r="Q3927" s="14">
        <f>G3927*$G$6</f>
        <v>0</v>
      </c>
      <c r="R3927" s="14">
        <f>H3927*$H$6</f>
        <v>100</v>
      </c>
      <c r="S3927" s="14">
        <f>(N3927/100)*(I3927*$I$6)+(N3927/100)*(J3927*$J$6)</f>
        <v>86.4</v>
      </c>
      <c r="T3927" s="14">
        <f>(O3927/100)*(K3927*$K$6)</f>
        <v>45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90</v>
      </c>
      <c r="X3927" s="14">
        <f t="shared" si="1257"/>
        <v>246.4</v>
      </c>
      <c r="Y3927" s="14">
        <f t="shared" si="1258"/>
        <v>145</v>
      </c>
      <c r="Z3927" s="14">
        <f t="shared" si="1259"/>
        <v>0</v>
      </c>
      <c r="AA3927" s="14">
        <f t="shared" si="1260"/>
        <v>0</v>
      </c>
      <c r="AB3927" s="14">
        <f t="shared" ref="AB3927:AB3938" si="1262">R3927+W3927</f>
        <v>190</v>
      </c>
      <c r="AC3927" s="15">
        <f t="shared" si="1261"/>
        <v>581.4</v>
      </c>
      <c r="AD3927" s="48">
        <f>(ROUND(AC3927-AC3924,1)/AC3924)</f>
        <v>-4.0594059405940595E-2</v>
      </c>
      <c r="AE3927" s="113"/>
      <c r="AF3927" s="60"/>
    </row>
    <row r="3928" spans="1:32">
      <c r="A3928" s="99" t="s">
        <v>803</v>
      </c>
      <c r="B3928" s="91">
        <v>16</v>
      </c>
      <c r="C3928" s="21" t="s">
        <v>338</v>
      </c>
      <c r="D3928" s="12">
        <v>80</v>
      </c>
      <c r="E3928" s="12">
        <v>50</v>
      </c>
      <c r="F3928" s="12">
        <v>0</v>
      </c>
      <c r="G3928" s="12">
        <v>0</v>
      </c>
      <c r="H3928" s="12">
        <v>50</v>
      </c>
      <c r="I3928" s="13">
        <v>10</v>
      </c>
      <c r="J3928" s="13">
        <v>20</v>
      </c>
      <c r="K3928" s="13">
        <v>25</v>
      </c>
      <c r="L3928" s="13">
        <v>25</v>
      </c>
      <c r="M3928" s="13">
        <v>0</v>
      </c>
      <c r="N3928" s="14">
        <f>D3928*$D$7</f>
        <v>160</v>
      </c>
      <c r="O3928" s="14">
        <f>E3928*$E$7</f>
        <v>100</v>
      </c>
      <c r="P3928" s="14">
        <f>F3928*$F$7</f>
        <v>0</v>
      </c>
      <c r="Q3928" s="14">
        <f>G3928*$G$7</f>
        <v>0</v>
      </c>
      <c r="R3928" s="14">
        <f>H3928*$H$7</f>
        <v>100</v>
      </c>
      <c r="S3928" s="14">
        <f>(N3928/100)*(I3928*$I$7)+(N3928/100)*(J3928*$J$7)</f>
        <v>86.4</v>
      </c>
      <c r="T3928" s="14">
        <f>(O3928/100)*(K3928*$K$7)</f>
        <v>45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90</v>
      </c>
      <c r="X3928" s="14">
        <f t="shared" si="1257"/>
        <v>246.4</v>
      </c>
      <c r="Y3928" s="14">
        <f t="shared" si="1258"/>
        <v>145</v>
      </c>
      <c r="Z3928" s="14">
        <f t="shared" si="1259"/>
        <v>0</v>
      </c>
      <c r="AA3928" s="14">
        <f t="shared" si="1260"/>
        <v>0</v>
      </c>
      <c r="AB3928" s="14">
        <f t="shared" si="1262"/>
        <v>190</v>
      </c>
      <c r="AC3928" s="15">
        <f t="shared" si="1261"/>
        <v>581.4</v>
      </c>
      <c r="AD3928" s="48">
        <f>(ROUND(AC3928-AC3924,1)/AC3924)</f>
        <v>-4.0594059405940595E-2</v>
      </c>
      <c r="AE3928" s="113"/>
      <c r="AF3928" s="60"/>
    </row>
    <row r="3929" spans="1:32">
      <c r="A3929" s="99" t="s">
        <v>653</v>
      </c>
      <c r="B3929" s="91"/>
      <c r="C3929" s="21" t="s">
        <v>339</v>
      </c>
      <c r="D3929" s="12">
        <v>80</v>
      </c>
      <c r="E3929" s="12">
        <v>50</v>
      </c>
      <c r="F3929" s="12">
        <v>0</v>
      </c>
      <c r="G3929" s="12">
        <v>0</v>
      </c>
      <c r="H3929" s="12">
        <v>50</v>
      </c>
      <c r="I3929" s="13">
        <v>10</v>
      </c>
      <c r="J3929" s="13">
        <v>20</v>
      </c>
      <c r="K3929" s="13">
        <v>25</v>
      </c>
      <c r="L3929" s="13">
        <v>25</v>
      </c>
      <c r="M3929" s="13">
        <v>0</v>
      </c>
      <c r="N3929" s="14">
        <f>D3929*$D$8</f>
        <v>160</v>
      </c>
      <c r="O3929" s="14">
        <f>E3929*$E$8</f>
        <v>100</v>
      </c>
      <c r="P3929" s="14">
        <f>F3929*$F$8</f>
        <v>0</v>
      </c>
      <c r="Q3929" s="14">
        <f>G3929*$G$8</f>
        <v>0</v>
      </c>
      <c r="R3929" s="14">
        <f>H3929*$H$8</f>
        <v>100</v>
      </c>
      <c r="S3929" s="14">
        <f>(N3929/100)*(I3929*$I$8)+(N3929/100)*(J3929*$J$8)</f>
        <v>86.4</v>
      </c>
      <c r="T3929" s="14">
        <f>(O3929/100)*(K3929*$K$8)</f>
        <v>45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90</v>
      </c>
      <c r="X3929" s="14">
        <f t="shared" si="1257"/>
        <v>246.4</v>
      </c>
      <c r="Y3929" s="14">
        <f t="shared" si="1258"/>
        <v>145</v>
      </c>
      <c r="Z3929" s="14">
        <f t="shared" si="1259"/>
        <v>0</v>
      </c>
      <c r="AA3929" s="14">
        <f t="shared" si="1260"/>
        <v>0</v>
      </c>
      <c r="AB3929" s="14">
        <f t="shared" si="1262"/>
        <v>190</v>
      </c>
      <c r="AC3929" s="15">
        <f t="shared" si="1261"/>
        <v>581.4</v>
      </c>
      <c r="AD3929" s="48">
        <f>(ROUND(AC3929-AC3924,1)/AC3924)</f>
        <v>-4.0594059405940595E-2</v>
      </c>
      <c r="AE3929" s="113"/>
      <c r="AF3929" s="60"/>
    </row>
    <row r="3930" spans="1:32">
      <c r="A3930" s="99" t="s">
        <v>594</v>
      </c>
      <c r="B3930" s="91"/>
      <c r="C3930" s="21" t="s">
        <v>1</v>
      </c>
      <c r="D3930" s="12">
        <v>40</v>
      </c>
      <c r="E3930" s="12">
        <v>210</v>
      </c>
      <c r="F3930" s="12">
        <v>0</v>
      </c>
      <c r="G3930" s="12">
        <v>0</v>
      </c>
      <c r="H3930" s="12">
        <v>0</v>
      </c>
      <c r="I3930" s="13">
        <v>10</v>
      </c>
      <c r="J3930" s="13">
        <v>20</v>
      </c>
      <c r="K3930" s="13">
        <v>50</v>
      </c>
      <c r="L3930" s="13">
        <v>0</v>
      </c>
      <c r="M3930" s="13">
        <v>0</v>
      </c>
      <c r="N3930" s="14">
        <f>D3930*$D$9</f>
        <v>52</v>
      </c>
      <c r="O3930" s="14">
        <f>E3930*$E$9</f>
        <v>315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31.200000000000003</v>
      </c>
      <c r="T3930" s="14">
        <f>(O3930/100)*(K3930*$K$9)</f>
        <v>315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7"/>
        <v>83.2</v>
      </c>
      <c r="Y3930" s="14">
        <f t="shared" si="1258"/>
        <v>630</v>
      </c>
      <c r="Z3930" s="14">
        <f t="shared" si="1259"/>
        <v>0</v>
      </c>
      <c r="AA3930" s="14">
        <f t="shared" si="1260"/>
        <v>0</v>
      </c>
      <c r="AB3930" s="14">
        <f t="shared" si="1262"/>
        <v>0</v>
      </c>
      <c r="AC3930" s="15">
        <f t="shared" si="1261"/>
        <v>713.2</v>
      </c>
      <c r="AD3930" s="48">
        <f>(ROUND(AC3930-AC3924,1)/AC3924)</f>
        <v>0.17689768976897691</v>
      </c>
      <c r="AE3930" s="113"/>
      <c r="AF3930" s="60"/>
    </row>
    <row r="3931" spans="1:32">
      <c r="A3931" s="99" t="s">
        <v>829</v>
      </c>
      <c r="B3931" s="91"/>
      <c r="C3931" s="21" t="s">
        <v>2</v>
      </c>
      <c r="D3931" s="12">
        <v>40</v>
      </c>
      <c r="E3931" s="12">
        <v>0</v>
      </c>
      <c r="F3931" s="12">
        <v>210</v>
      </c>
      <c r="G3931" s="12">
        <v>0</v>
      </c>
      <c r="H3931" s="12">
        <v>0</v>
      </c>
      <c r="I3931" s="13">
        <v>10</v>
      </c>
      <c r="J3931" s="13">
        <v>20</v>
      </c>
      <c r="K3931" s="13">
        <v>25</v>
      </c>
      <c r="L3931" s="13">
        <v>25</v>
      </c>
      <c r="M3931" s="13">
        <v>0</v>
      </c>
      <c r="N3931" s="14">
        <f>D3931*$D$10</f>
        <v>52</v>
      </c>
      <c r="O3931" s="14">
        <f>E3931*$E$10</f>
        <v>0</v>
      </c>
      <c r="P3931" s="14">
        <f>F3931*$F$10</f>
        <v>315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31.200000000000003</v>
      </c>
      <c r="T3931" s="14">
        <f>(O3931/100)*(K3931*$J$10)</f>
        <v>0</v>
      </c>
      <c r="U3931" s="14">
        <f>(P3931/100)*(K3931*$K$10)+(P3931/100)*(L3931*$L$10)</f>
        <v>315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7"/>
        <v>83.2</v>
      </c>
      <c r="Y3931" s="14">
        <f t="shared" si="1258"/>
        <v>0</v>
      </c>
      <c r="Z3931" s="14">
        <f t="shared" si="1259"/>
        <v>630</v>
      </c>
      <c r="AA3931" s="14">
        <f t="shared" si="1260"/>
        <v>0</v>
      </c>
      <c r="AB3931" s="14">
        <f t="shared" si="1262"/>
        <v>0</v>
      </c>
      <c r="AC3931" s="15">
        <f t="shared" si="1261"/>
        <v>713.2</v>
      </c>
      <c r="AD3931" s="48">
        <f>(ROUND(AC3931-AC3924,1)/AC3924)</f>
        <v>0.17689768976897691</v>
      </c>
      <c r="AE3931" s="113"/>
      <c r="AF3931" s="60"/>
    </row>
    <row r="3932" spans="1:32">
      <c r="A3932" s="99" t="s">
        <v>830</v>
      </c>
      <c r="B3932" s="91"/>
      <c r="C3932" s="21" t="s">
        <v>3</v>
      </c>
      <c r="D3932" s="12">
        <v>40</v>
      </c>
      <c r="E3932" s="12">
        <v>0</v>
      </c>
      <c r="F3932" s="12">
        <v>0</v>
      </c>
      <c r="G3932" s="12">
        <v>210</v>
      </c>
      <c r="H3932" s="12">
        <v>0</v>
      </c>
      <c r="I3932" s="13">
        <v>10</v>
      </c>
      <c r="J3932" s="13">
        <v>20</v>
      </c>
      <c r="K3932" s="13">
        <v>0</v>
      </c>
      <c r="L3932" s="13">
        <v>50</v>
      </c>
      <c r="M3932" s="13">
        <v>0</v>
      </c>
      <c r="N3932" s="14">
        <f>D3932*$D$11</f>
        <v>52</v>
      </c>
      <c r="O3932" s="14">
        <f>E3932*$E$11</f>
        <v>0</v>
      </c>
      <c r="P3932" s="14">
        <f>F3932*$F$11</f>
        <v>0</v>
      </c>
      <c r="Q3932" s="14">
        <f>G3932*$G$11</f>
        <v>315</v>
      </c>
      <c r="R3932" s="14">
        <f>H3932*$H$11</f>
        <v>0</v>
      </c>
      <c r="S3932" s="14">
        <f>(N3932/100)*(I3932*$I$11)+(N3932/100)*(J3932*$J$11)</f>
        <v>31.200000000000003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315</v>
      </c>
      <c r="W3932" s="14">
        <f>(R3932/100)*(K3932*$K$11)+(R3932/100)*(L3932*$L$11)</f>
        <v>0</v>
      </c>
      <c r="X3932" s="14">
        <f t="shared" si="1257"/>
        <v>83.2</v>
      </c>
      <c r="Y3932" s="14">
        <f t="shared" si="1258"/>
        <v>0</v>
      </c>
      <c r="Z3932" s="14">
        <f t="shared" si="1259"/>
        <v>0</v>
      </c>
      <c r="AA3932" s="14">
        <f t="shared" si="1260"/>
        <v>630</v>
      </c>
      <c r="AB3932" s="14">
        <f t="shared" si="1262"/>
        <v>0</v>
      </c>
      <c r="AC3932" s="15">
        <f t="shared" si="1261"/>
        <v>713.2</v>
      </c>
      <c r="AD3932" s="48">
        <f>(ROUND(AC3932-AC3924,1)/AC3924)</f>
        <v>0.17689768976897691</v>
      </c>
      <c r="AE3932" s="113"/>
      <c r="AF3932" s="60"/>
    </row>
    <row r="3933" spans="1:32">
      <c r="A3933" s="99" t="s">
        <v>831</v>
      </c>
      <c r="B3933" s="91"/>
      <c r="C3933" s="21" t="s">
        <v>4</v>
      </c>
      <c r="D3933" s="12">
        <v>40</v>
      </c>
      <c r="E3933" s="12">
        <v>0</v>
      </c>
      <c r="F3933" s="12">
        <v>0</v>
      </c>
      <c r="G3933" s="12">
        <v>0</v>
      </c>
      <c r="H3933" s="12">
        <v>210</v>
      </c>
      <c r="I3933" s="13">
        <v>10</v>
      </c>
      <c r="J3933" s="13">
        <v>20</v>
      </c>
      <c r="K3933" s="13">
        <v>25</v>
      </c>
      <c r="L3933" s="13">
        <v>25</v>
      </c>
      <c r="M3933" s="13">
        <v>0</v>
      </c>
      <c r="N3933" s="14">
        <f>D3933*$D$12</f>
        <v>52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315</v>
      </c>
      <c r="S3933" s="14">
        <f>(N3933/100)*(I3933*$I$12)+(N3933/100)*(J3933*$J$12)</f>
        <v>31.200000000000003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315</v>
      </c>
      <c r="X3933" s="14">
        <f t="shared" si="1257"/>
        <v>83.2</v>
      </c>
      <c r="Y3933" s="14">
        <f t="shared" si="1258"/>
        <v>0</v>
      </c>
      <c r="Z3933" s="14">
        <f t="shared" si="1259"/>
        <v>0</v>
      </c>
      <c r="AA3933" s="14">
        <f t="shared" si="1260"/>
        <v>0</v>
      </c>
      <c r="AB3933" s="14">
        <f t="shared" si="1262"/>
        <v>630</v>
      </c>
      <c r="AC3933" s="15">
        <f t="shared" si="1261"/>
        <v>713.2</v>
      </c>
      <c r="AD3933" s="48">
        <f>(ROUND(AC3933-AC3924,1)/AC3924)</f>
        <v>0.17689768976897691</v>
      </c>
      <c r="AE3933" s="113"/>
      <c r="AF3933" s="60"/>
    </row>
    <row r="3934" spans="1:32">
      <c r="A3934" s="99" t="s">
        <v>832</v>
      </c>
      <c r="B3934" s="91"/>
      <c r="C3934" s="21" t="s">
        <v>327</v>
      </c>
      <c r="D3934" s="12">
        <v>115</v>
      </c>
      <c r="E3934" s="12">
        <v>50</v>
      </c>
      <c r="F3934" s="12">
        <v>0</v>
      </c>
      <c r="G3934" s="12">
        <v>0</v>
      </c>
      <c r="H3934" s="12">
        <v>50</v>
      </c>
      <c r="I3934" s="13">
        <v>10</v>
      </c>
      <c r="J3934" s="13">
        <v>20</v>
      </c>
      <c r="K3934" s="13">
        <v>25</v>
      </c>
      <c r="L3934" s="13">
        <v>25</v>
      </c>
      <c r="M3934" s="13">
        <v>25</v>
      </c>
      <c r="N3934" s="14">
        <f>D3934*$D$13</f>
        <v>172.5</v>
      </c>
      <c r="O3934" s="14">
        <f>E3934*$E$13</f>
        <v>75</v>
      </c>
      <c r="P3934" s="14">
        <f>F3934*$F$13</f>
        <v>0</v>
      </c>
      <c r="Q3934" s="14">
        <f>G3934*$G$13</f>
        <v>0</v>
      </c>
      <c r="R3934" s="14">
        <f>H3934*$H$13</f>
        <v>75</v>
      </c>
      <c r="S3934" s="14">
        <f>(N3934/100)*(I3934*$I$13)+(N3934/100)*(J3934*$J$13)+(N3934/100)*(M3934*$M$13)</f>
        <v>189.75</v>
      </c>
      <c r="T3934" s="14">
        <f>(O3934/100)*(K3934*$K$13)+(O3934/100)*(M3934*$M$13)</f>
        <v>75</v>
      </c>
      <c r="U3934" s="14">
        <f>(P3934/100)*(K3934*$K$13)+(P3934/100)*(L3934*$L$13)+(P3934/100)*(M3934*$M$13)</f>
        <v>0</v>
      </c>
      <c r="V3934" s="14">
        <f>(Q3934/100)*(L3934*$L$13)+(Q3934/100)*(M3934*$M$13)</f>
        <v>0</v>
      </c>
      <c r="W3934" s="14">
        <f>(R3934/100)*(K3934*$K$13)+(R3934/100)*(L3934*$L$13)+(R3934/100)*(M3934*$M$13)</f>
        <v>112.5</v>
      </c>
      <c r="X3934" s="14">
        <f>N3934+S3934</f>
        <v>362.25</v>
      </c>
      <c r="Y3934" s="14">
        <f t="shared" si="1258"/>
        <v>150</v>
      </c>
      <c r="Z3934" s="14">
        <f t="shared" si="1259"/>
        <v>0</v>
      </c>
      <c r="AA3934" s="14">
        <f t="shared" si="1260"/>
        <v>0</v>
      </c>
      <c r="AB3934" s="14">
        <f t="shared" si="1262"/>
        <v>187.5</v>
      </c>
      <c r="AC3934" s="15">
        <f t="shared" si="1261"/>
        <v>699.8</v>
      </c>
      <c r="AD3934" s="48">
        <f>(ROUND(AC3934-AC3924,1)/AC3924)</f>
        <v>0.15478547854785479</v>
      </c>
      <c r="AE3934" s="113"/>
      <c r="AF3934" s="60"/>
    </row>
    <row r="3935" spans="1:32">
      <c r="A3935" s="99" t="s">
        <v>833</v>
      </c>
      <c r="B3935" s="91"/>
      <c r="C3935" s="21" t="s">
        <v>328</v>
      </c>
      <c r="D3935" s="12">
        <v>180</v>
      </c>
      <c r="E3935" s="12">
        <v>0</v>
      </c>
      <c r="F3935" s="12">
        <v>0</v>
      </c>
      <c r="G3935" s="12">
        <v>0</v>
      </c>
      <c r="H3935" s="12">
        <v>0</v>
      </c>
      <c r="I3935" s="13">
        <v>10</v>
      </c>
      <c r="J3935" s="13">
        <v>20</v>
      </c>
      <c r="K3935" s="13">
        <v>50</v>
      </c>
      <c r="L3935" s="13">
        <v>0</v>
      </c>
      <c r="M3935" s="13">
        <v>0</v>
      </c>
      <c r="N3935" s="14">
        <f>D3935*$D$14</f>
        <v>270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432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7"/>
        <v>702</v>
      </c>
      <c r="Y3935" s="14">
        <f t="shared" si="1258"/>
        <v>0</v>
      </c>
      <c r="Z3935" s="14">
        <f t="shared" si="1259"/>
        <v>0</v>
      </c>
      <c r="AA3935" s="14">
        <f t="shared" si="1260"/>
        <v>0</v>
      </c>
      <c r="AB3935" s="14">
        <f t="shared" si="1262"/>
        <v>0</v>
      </c>
      <c r="AC3935" s="15">
        <f t="shared" si="1261"/>
        <v>702</v>
      </c>
      <c r="AD3935" s="48">
        <f>(ROUND(AC3935-AC3924,1)/AC3924)</f>
        <v>0.15841584158415842</v>
      </c>
      <c r="AE3935" s="113"/>
      <c r="AF3935" s="60"/>
    </row>
    <row r="3936" spans="1:32">
      <c r="A3936" s="99"/>
      <c r="B3936" s="91" t="s">
        <v>875</v>
      </c>
      <c r="C3936" s="21" t="s">
        <v>329</v>
      </c>
      <c r="D3936" s="12">
        <v>180</v>
      </c>
      <c r="E3936" s="12">
        <v>0</v>
      </c>
      <c r="F3936" s="12">
        <v>0</v>
      </c>
      <c r="G3936" s="12">
        <v>0</v>
      </c>
      <c r="H3936" s="12">
        <v>0</v>
      </c>
      <c r="I3936" s="13">
        <v>10</v>
      </c>
      <c r="J3936" s="13">
        <v>20</v>
      </c>
      <c r="K3936" s="13">
        <v>0</v>
      </c>
      <c r="L3936" s="13">
        <v>50</v>
      </c>
      <c r="M3936" s="13">
        <v>0</v>
      </c>
      <c r="N3936" s="14">
        <f>D3936*$D$15</f>
        <v>270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432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7"/>
        <v>702</v>
      </c>
      <c r="Y3936" s="14">
        <f t="shared" si="1258"/>
        <v>0</v>
      </c>
      <c r="Z3936" s="14">
        <f t="shared" si="1259"/>
        <v>0</v>
      </c>
      <c r="AA3936" s="14">
        <f t="shared" si="1260"/>
        <v>0</v>
      </c>
      <c r="AB3936" s="14">
        <f t="shared" si="1262"/>
        <v>0</v>
      </c>
      <c r="AC3936" s="15">
        <f t="shared" si="1261"/>
        <v>702</v>
      </c>
      <c r="AD3936" s="48">
        <f>(ROUND(AC3936-AC3924,1)/AC3924)</f>
        <v>0.15841584158415842</v>
      </c>
      <c r="AE3936" s="111"/>
      <c r="AF3936" s="60"/>
    </row>
    <row r="3937" spans="1:32">
      <c r="A3937" s="99"/>
      <c r="B3937" s="91"/>
      <c r="C3937" s="21" t="s">
        <v>325</v>
      </c>
      <c r="D3937" s="12">
        <v>80</v>
      </c>
      <c r="E3937" s="12">
        <v>50</v>
      </c>
      <c r="F3937" s="12">
        <v>0</v>
      </c>
      <c r="G3937" s="12">
        <v>0</v>
      </c>
      <c r="H3937" s="12">
        <v>50</v>
      </c>
      <c r="I3937" s="13">
        <v>10</v>
      </c>
      <c r="J3937" s="13">
        <v>65</v>
      </c>
      <c r="K3937" s="13">
        <v>25</v>
      </c>
      <c r="L3937" s="13">
        <v>25</v>
      </c>
      <c r="M3937" s="13">
        <v>0</v>
      </c>
      <c r="N3937" s="14">
        <f>D3937*$D$16</f>
        <v>128</v>
      </c>
      <c r="O3937" s="14">
        <f>E3937*$E$16</f>
        <v>80</v>
      </c>
      <c r="P3937" s="14">
        <f>F3937*$F$16</f>
        <v>0</v>
      </c>
      <c r="Q3937" s="14">
        <f>G3937*$G$16</f>
        <v>0</v>
      </c>
      <c r="R3937" s="14">
        <f>H3937*$H$16</f>
        <v>80</v>
      </c>
      <c r="S3937" s="14">
        <f>(N3937/100)*(I3937*$I$16)+(N3937/100)*(J3937*$J$16)</f>
        <v>304</v>
      </c>
      <c r="T3937" s="14">
        <f>(O3937/100)*(K3937*$K$16)</f>
        <v>40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80</v>
      </c>
      <c r="X3937" s="14">
        <f t="shared" si="1257"/>
        <v>432</v>
      </c>
      <c r="Y3937" s="14">
        <f t="shared" si="1258"/>
        <v>120</v>
      </c>
      <c r="Z3937" s="14">
        <f t="shared" si="1259"/>
        <v>0</v>
      </c>
      <c r="AA3937" s="14">
        <f t="shared" si="1260"/>
        <v>0</v>
      </c>
      <c r="AB3937" s="14">
        <f t="shared" si="1262"/>
        <v>160</v>
      </c>
      <c r="AC3937" s="15">
        <f t="shared" si="1261"/>
        <v>712</v>
      </c>
      <c r="AD3937" s="48">
        <f>(ROUND(AC3937-AC3924,1)/AC3924)</f>
        <v>0.17491749174917492</v>
      </c>
      <c r="AE3937" s="113"/>
      <c r="AF3937" s="60"/>
    </row>
    <row r="3938" spans="1:32">
      <c r="A3938" s="99"/>
      <c r="B3938" s="91"/>
      <c r="C3938" s="21" t="s">
        <v>326</v>
      </c>
      <c r="D3938" s="12">
        <v>80</v>
      </c>
      <c r="E3938" s="12">
        <v>50</v>
      </c>
      <c r="F3938" s="12">
        <v>0</v>
      </c>
      <c r="G3938" s="12">
        <v>0</v>
      </c>
      <c r="H3938" s="12">
        <v>50</v>
      </c>
      <c r="I3938" s="13">
        <v>50</v>
      </c>
      <c r="J3938" s="13">
        <v>20</v>
      </c>
      <c r="K3938" s="13">
        <v>25</v>
      </c>
      <c r="L3938" s="13">
        <v>25</v>
      </c>
      <c r="M3938" s="13">
        <v>0</v>
      </c>
      <c r="N3938" s="14">
        <f>D3938*$D$17</f>
        <v>128</v>
      </c>
      <c r="O3938" s="14">
        <f>E3938*$E$17</f>
        <v>80</v>
      </c>
      <c r="P3938" s="14">
        <f>F3938*$F$17</f>
        <v>0</v>
      </c>
      <c r="Q3938" s="14">
        <f>G3938*$G$17</f>
        <v>0</v>
      </c>
      <c r="R3938" s="14">
        <f>H3938*$H$17</f>
        <v>80</v>
      </c>
      <c r="S3938" s="14">
        <f>(N3938/100)*(I3938*$I$17)+(N3938/100)*(J3938*$J$17)</f>
        <v>249.6</v>
      </c>
      <c r="T3938" s="14">
        <f>(O3938/100)*(K3938*$K$17)</f>
        <v>40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80</v>
      </c>
      <c r="X3938" s="14">
        <f t="shared" si="1257"/>
        <v>377.6</v>
      </c>
      <c r="Y3938" s="14">
        <f t="shared" si="1258"/>
        <v>120</v>
      </c>
      <c r="Z3938" s="14">
        <f t="shared" si="1259"/>
        <v>0</v>
      </c>
      <c r="AA3938" s="14">
        <f t="shared" si="1260"/>
        <v>0</v>
      </c>
      <c r="AB3938" s="14">
        <f t="shared" si="1262"/>
        <v>160</v>
      </c>
      <c r="AC3938" s="15">
        <f t="shared" si="1261"/>
        <v>657.6</v>
      </c>
      <c r="AD3938" s="48">
        <f>(ROUND(AC3938-AC3924,1)/AC3924)</f>
        <v>8.5148514851485155E-2</v>
      </c>
      <c r="AE3938" s="113"/>
      <c r="AF3938" s="60"/>
    </row>
    <row r="3939" spans="1:32">
      <c r="A3939" s="107"/>
      <c r="B3939" s="149" t="s">
        <v>425</v>
      </c>
      <c r="C3939" s="149"/>
      <c r="D3939" s="149"/>
      <c r="E3939" s="149"/>
      <c r="F3939" s="149"/>
      <c r="G3939" s="149"/>
      <c r="H3939" s="149"/>
      <c r="I3939" s="149"/>
      <c r="J3939" s="149"/>
      <c r="K3939" s="149"/>
      <c r="L3939" s="149"/>
      <c r="M3939" s="149"/>
      <c r="N3939" s="149"/>
      <c r="O3939" s="149"/>
      <c r="P3939" s="149"/>
      <c r="Q3939" s="149"/>
      <c r="R3939" s="149"/>
      <c r="S3939" s="149"/>
      <c r="T3939" s="149"/>
      <c r="U3939" s="149"/>
      <c r="V3939" s="149"/>
      <c r="W3939" s="149"/>
      <c r="X3939" s="149"/>
      <c r="Y3939" s="149"/>
      <c r="Z3939" s="149"/>
      <c r="AA3939" s="149"/>
      <c r="AB3939" s="149"/>
      <c r="AC3939" s="18">
        <v>600</v>
      </c>
      <c r="AD3939" s="18"/>
      <c r="AE3939" s="113" t="s">
        <v>799</v>
      </c>
      <c r="AF3939" s="60"/>
    </row>
    <row r="3940" spans="1:32">
      <c r="A3940" s="106" t="s">
        <v>0</v>
      </c>
      <c r="B3940" s="87" t="s">
        <v>227</v>
      </c>
      <c r="C3940" s="21" t="s">
        <v>243</v>
      </c>
      <c r="D3940" s="12">
        <v>116</v>
      </c>
      <c r="E3940" s="12">
        <v>0</v>
      </c>
      <c r="F3940" s="12">
        <v>0</v>
      </c>
      <c r="G3940" s="12">
        <v>0</v>
      </c>
      <c r="H3940" s="12">
        <v>0</v>
      </c>
      <c r="I3940" s="13">
        <v>60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D3940*$D$3</f>
        <v>232</v>
      </c>
      <c r="O3940" s="14">
        <f>E3940*$E$3</f>
        <v>0</v>
      </c>
      <c r="P3940" s="14">
        <f>F3940*$F$3</f>
        <v>0</v>
      </c>
      <c r="Q3940" s="14">
        <f>G3940*$G$3</f>
        <v>0</v>
      </c>
      <c r="R3940" s="14">
        <f>H3940*$H$3</f>
        <v>0</v>
      </c>
      <c r="S3940" s="14">
        <f>(N3940/100)*(I3940*$I$3)+(N3940/100)*(J3940*$J$3)</f>
        <v>371.2</v>
      </c>
      <c r="T3940" s="14">
        <f>(O3940/100)*(K3940*$K$3)</f>
        <v>0</v>
      </c>
      <c r="U3940" s="14">
        <f>(P3940/100)*(K3940*$K$3)+(P3940/100)*(L3940*$L$3)</f>
        <v>0</v>
      </c>
      <c r="V3940" s="14">
        <f>(Q3940/100)*(L3940*$L$3)</f>
        <v>0</v>
      </c>
      <c r="W3940" s="14">
        <f>(R3940/100)*(K3940*$K$3)+(R3940/100)*(L3940*$L$3)</f>
        <v>0</v>
      </c>
      <c r="X3940" s="14">
        <f t="shared" ref="X3940:AB3942" si="1263">N3940+S3940</f>
        <v>603.20000000000005</v>
      </c>
      <c r="Y3940" s="14">
        <f t="shared" si="1263"/>
        <v>0</v>
      </c>
      <c r="Z3940" s="14">
        <f t="shared" si="1263"/>
        <v>0</v>
      </c>
      <c r="AA3940" s="14">
        <f t="shared" si="1263"/>
        <v>0</v>
      </c>
      <c r="AB3940" s="14">
        <f t="shared" si="1263"/>
        <v>0</v>
      </c>
      <c r="AC3940" s="15">
        <f>ROUND(X3940+Y3940+Z3940+AA3940+AB3940,1)</f>
        <v>603.20000000000005</v>
      </c>
      <c r="AD3940" s="48">
        <v>0</v>
      </c>
      <c r="AE3940" s="113"/>
      <c r="AF3940" s="60"/>
    </row>
    <row r="3941" spans="1:32">
      <c r="A3941" s="99" t="s">
        <v>800</v>
      </c>
      <c r="B3941" s="87">
        <v>14</v>
      </c>
      <c r="C3941" s="21" t="s">
        <v>324</v>
      </c>
      <c r="D3941" s="12">
        <v>116</v>
      </c>
      <c r="E3941" s="12">
        <v>0</v>
      </c>
      <c r="F3941" s="12">
        <v>0</v>
      </c>
      <c r="G3941" s="12">
        <v>0</v>
      </c>
      <c r="H3941" s="12">
        <v>0</v>
      </c>
      <c r="I3941" s="13">
        <v>75</v>
      </c>
      <c r="J3941" s="13">
        <v>35</v>
      </c>
      <c r="K3941" s="13">
        <v>0</v>
      </c>
      <c r="L3941" s="13">
        <v>0</v>
      </c>
      <c r="M3941" s="13">
        <v>0</v>
      </c>
      <c r="N3941" s="14">
        <f>D3941*$D$4</f>
        <v>185.60000000000002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0</v>
      </c>
      <c r="S3941" s="14">
        <f>(N3941/100)*(I3941*$I$4)+(N3941/100)*(J3941*$J$4)</f>
        <v>510.40000000000009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0</v>
      </c>
      <c r="X3941" s="14">
        <f t="shared" si="1263"/>
        <v>696.00000000000011</v>
      </c>
      <c r="Y3941" s="14">
        <f t="shared" si="1263"/>
        <v>0</v>
      </c>
      <c r="Z3941" s="14">
        <f t="shared" si="1263"/>
        <v>0</v>
      </c>
      <c r="AA3941" s="14">
        <f t="shared" si="1263"/>
        <v>0</v>
      </c>
      <c r="AB3941" s="14">
        <f t="shared" si="1263"/>
        <v>0</v>
      </c>
      <c r="AC3941" s="15">
        <f>ROUND(X3941+Y3941+Z3941+AA3941+AB3941,1)</f>
        <v>696</v>
      </c>
      <c r="AD3941" s="48">
        <f>(ROUND(AC3941-AC3940,1)/AC3940)</f>
        <v>0.15384615384615383</v>
      </c>
      <c r="AE3941" s="113"/>
      <c r="AF3941" s="60"/>
    </row>
    <row r="3942" spans="1:32">
      <c r="A3942" s="99" t="s">
        <v>801</v>
      </c>
      <c r="B3942" s="87">
        <v>20</v>
      </c>
      <c r="C3942" s="21" t="s">
        <v>834</v>
      </c>
      <c r="D3942" s="12">
        <v>116</v>
      </c>
      <c r="E3942" s="12">
        <v>0</v>
      </c>
      <c r="F3942" s="12">
        <v>0</v>
      </c>
      <c r="G3942" s="12">
        <v>0</v>
      </c>
      <c r="H3942" s="12">
        <v>0</v>
      </c>
      <c r="I3942" s="13">
        <v>60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D3942*$D$5</f>
        <v>232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0</v>
      </c>
      <c r="S3942" s="14">
        <f>(N3942/100)*(I3942*$I$5)+(N3942/100)*(J3942*$J$5)</f>
        <v>334.08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0</v>
      </c>
      <c r="X3942" s="14">
        <f t="shared" si="1263"/>
        <v>566.07999999999993</v>
      </c>
      <c r="Y3942" s="14">
        <f t="shared" si="1263"/>
        <v>0</v>
      </c>
      <c r="Z3942" s="14">
        <f t="shared" si="1263"/>
        <v>0</v>
      </c>
      <c r="AA3942" s="14">
        <f t="shared" si="1263"/>
        <v>0</v>
      </c>
      <c r="AB3942" s="14">
        <f t="shared" si="1263"/>
        <v>0</v>
      </c>
      <c r="AC3942" s="15">
        <f t="shared" ref="AC3942:AC3954" si="1264">ROUND(X3942+Y3942+Z3942+AA3942+AB3942,1)</f>
        <v>566.1</v>
      </c>
      <c r="AD3942" s="48">
        <f>(ROUND(AC3942-AC3940,1)/AC3940)</f>
        <v>-6.1505305039787794E-2</v>
      </c>
      <c r="AE3942" s="113"/>
      <c r="AF3942" s="60"/>
    </row>
    <row r="3943" spans="1:32">
      <c r="A3943" s="99" t="s">
        <v>802</v>
      </c>
      <c r="B3943" s="87">
        <v>0</v>
      </c>
      <c r="C3943" s="21" t="s">
        <v>337</v>
      </c>
      <c r="D3943" s="12">
        <v>116</v>
      </c>
      <c r="E3943" s="12">
        <v>0</v>
      </c>
      <c r="F3943" s="12">
        <v>0</v>
      </c>
      <c r="G3943" s="12">
        <v>0</v>
      </c>
      <c r="H3943" s="12">
        <v>0</v>
      </c>
      <c r="I3943" s="13">
        <v>60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D3943*$D$6</f>
        <v>232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0</v>
      </c>
      <c r="S3943" s="14">
        <f>(N3943/100)*(I3943*$I$6)+(N3943/100)*(J3943*$J$6)</f>
        <v>334.08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0</v>
      </c>
      <c r="X3943" s="14">
        <f t="shared" ref="X3943:X3954" si="1265">N3943+S3943</f>
        <v>566.07999999999993</v>
      </c>
      <c r="Y3943" s="14">
        <f t="shared" ref="Y3943:Y3954" si="1266">O3943+T3943</f>
        <v>0</v>
      </c>
      <c r="Z3943" s="14">
        <f t="shared" ref="Z3943:Z3954" si="1267">P3943+U3943</f>
        <v>0</v>
      </c>
      <c r="AA3943" s="14">
        <f t="shared" ref="AA3943:AA3954" si="1268">Q3943+V3943</f>
        <v>0</v>
      </c>
      <c r="AB3943" s="14">
        <f t="shared" ref="AB3943:AB3971" si="1269">R3943+W3943</f>
        <v>0</v>
      </c>
      <c r="AC3943" s="15">
        <f t="shared" si="1264"/>
        <v>566.1</v>
      </c>
      <c r="AD3943" s="48">
        <f>(ROUND(AC3943-AC3940,1)/AC3940)</f>
        <v>-6.1505305039787794E-2</v>
      </c>
      <c r="AE3943" s="113"/>
      <c r="AF3943" s="60"/>
    </row>
    <row r="3944" spans="1:32">
      <c r="A3944" s="99" t="s">
        <v>803</v>
      </c>
      <c r="B3944" s="87">
        <v>0</v>
      </c>
      <c r="C3944" s="21" t="s">
        <v>338</v>
      </c>
      <c r="D3944" s="12">
        <v>116</v>
      </c>
      <c r="E3944" s="12">
        <v>0</v>
      </c>
      <c r="F3944" s="12">
        <v>0</v>
      </c>
      <c r="G3944" s="12">
        <v>0</v>
      </c>
      <c r="H3944" s="12">
        <v>0</v>
      </c>
      <c r="I3944" s="13">
        <v>60</v>
      </c>
      <c r="J3944" s="13">
        <v>20</v>
      </c>
      <c r="K3944" s="13">
        <v>0</v>
      </c>
      <c r="L3944" s="13">
        <v>0</v>
      </c>
      <c r="M3944" s="13">
        <v>0</v>
      </c>
      <c r="N3944" s="14">
        <f>D3944*$D$7</f>
        <v>232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0</v>
      </c>
      <c r="S3944" s="14">
        <f>(N3944/100)*(I3944*$I$7)+(N3944/100)*(J3944*$J$7)</f>
        <v>334.08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0</v>
      </c>
      <c r="X3944" s="14">
        <f t="shared" si="1265"/>
        <v>566.07999999999993</v>
      </c>
      <c r="Y3944" s="14">
        <f t="shared" si="1266"/>
        <v>0</v>
      </c>
      <c r="Z3944" s="14">
        <f t="shared" si="1267"/>
        <v>0</v>
      </c>
      <c r="AA3944" s="14">
        <f t="shared" si="1268"/>
        <v>0</v>
      </c>
      <c r="AB3944" s="14">
        <f t="shared" si="1269"/>
        <v>0</v>
      </c>
      <c r="AC3944" s="15">
        <f t="shared" si="1264"/>
        <v>566.1</v>
      </c>
      <c r="AD3944" s="48">
        <f>(ROUND(AC3944-AC3940,1)/AC3940)</f>
        <v>-6.1505305039787794E-2</v>
      </c>
      <c r="AE3944" s="113"/>
      <c r="AF3944" s="60"/>
    </row>
    <row r="3945" spans="1:32">
      <c r="A3945" s="99" t="s">
        <v>653</v>
      </c>
      <c r="B3945" s="87"/>
      <c r="C3945" s="21" t="s">
        <v>339</v>
      </c>
      <c r="D3945" s="12">
        <v>116</v>
      </c>
      <c r="E3945" s="12">
        <v>0</v>
      </c>
      <c r="F3945" s="12">
        <v>0</v>
      </c>
      <c r="G3945" s="12">
        <v>0</v>
      </c>
      <c r="H3945" s="12">
        <v>0</v>
      </c>
      <c r="I3945" s="13">
        <v>60</v>
      </c>
      <c r="J3945" s="13">
        <v>20</v>
      </c>
      <c r="K3945" s="13">
        <v>0</v>
      </c>
      <c r="L3945" s="13">
        <v>0</v>
      </c>
      <c r="M3945" s="13">
        <v>0</v>
      </c>
      <c r="N3945" s="14">
        <f>D3945*$D$8</f>
        <v>232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0</v>
      </c>
      <c r="S3945" s="14">
        <f>(N3945/100)*(I3945*$I$8)+(N3945/100)*(J3945*$J$8)</f>
        <v>334.08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0</v>
      </c>
      <c r="X3945" s="14">
        <f t="shared" si="1265"/>
        <v>566.07999999999993</v>
      </c>
      <c r="Y3945" s="14">
        <f t="shared" si="1266"/>
        <v>0</v>
      </c>
      <c r="Z3945" s="14">
        <f t="shared" si="1267"/>
        <v>0</v>
      </c>
      <c r="AA3945" s="14">
        <f t="shared" si="1268"/>
        <v>0</v>
      </c>
      <c r="AB3945" s="14">
        <f t="shared" si="1269"/>
        <v>0</v>
      </c>
      <c r="AC3945" s="15">
        <f t="shared" si="1264"/>
        <v>566.1</v>
      </c>
      <c r="AD3945" s="48">
        <f>(ROUND(AC3945-AC3940,1)/AC3940)</f>
        <v>-6.1505305039787794E-2</v>
      </c>
      <c r="AE3945" s="113"/>
      <c r="AF3945" s="60"/>
    </row>
    <row r="3946" spans="1:32">
      <c r="A3946" s="99" t="s">
        <v>594</v>
      </c>
      <c r="B3946" s="87"/>
      <c r="C3946" s="21" t="s">
        <v>1</v>
      </c>
      <c r="D3946" s="12">
        <v>58</v>
      </c>
      <c r="E3946" s="12">
        <v>125</v>
      </c>
      <c r="F3946" s="12">
        <v>0</v>
      </c>
      <c r="G3946" s="12">
        <v>0</v>
      </c>
      <c r="H3946" s="12">
        <v>0</v>
      </c>
      <c r="I3946" s="13">
        <v>60</v>
      </c>
      <c r="J3946" s="13">
        <v>20</v>
      </c>
      <c r="K3946" s="13">
        <v>85</v>
      </c>
      <c r="L3946" s="13">
        <v>0</v>
      </c>
      <c r="M3946" s="13">
        <v>0</v>
      </c>
      <c r="N3946" s="14">
        <f>D3946*$D$9</f>
        <v>75.400000000000006</v>
      </c>
      <c r="O3946" s="14">
        <f>E3946*$E$9</f>
        <v>187.5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120.64</v>
      </c>
      <c r="T3946" s="14">
        <f>(O3946/100)*(K3946*$K$9)</f>
        <v>318.75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5"/>
        <v>196.04000000000002</v>
      </c>
      <c r="Y3946" s="14">
        <f t="shared" si="1266"/>
        <v>506.25</v>
      </c>
      <c r="Z3946" s="14">
        <f t="shared" si="1267"/>
        <v>0</v>
      </c>
      <c r="AA3946" s="14">
        <f t="shared" si="1268"/>
        <v>0</v>
      </c>
      <c r="AB3946" s="14">
        <f t="shared" si="1269"/>
        <v>0</v>
      </c>
      <c r="AC3946" s="15">
        <f t="shared" si="1264"/>
        <v>702.3</v>
      </c>
      <c r="AD3946" s="48">
        <f>(ROUND(AC3946-AC3940,1)/AC3940)</f>
        <v>0.16429045092838193</v>
      </c>
      <c r="AE3946" s="113"/>
      <c r="AF3946" s="60"/>
    </row>
    <row r="3947" spans="1:32">
      <c r="A3947" s="99" t="s">
        <v>829</v>
      </c>
      <c r="B3947" s="87"/>
      <c r="C3947" s="21" t="s">
        <v>2</v>
      </c>
      <c r="D3947" s="12">
        <v>58</v>
      </c>
      <c r="E3947" s="12">
        <v>0</v>
      </c>
      <c r="F3947" s="12">
        <v>125</v>
      </c>
      <c r="G3947" s="12">
        <v>0</v>
      </c>
      <c r="H3947" s="12">
        <v>0</v>
      </c>
      <c r="I3947" s="13">
        <v>60</v>
      </c>
      <c r="J3947" s="13">
        <v>20</v>
      </c>
      <c r="K3947" s="13">
        <v>42.5</v>
      </c>
      <c r="L3947" s="13">
        <v>42.5</v>
      </c>
      <c r="M3947" s="13">
        <v>0</v>
      </c>
      <c r="N3947" s="14">
        <f>D3947*$D$10</f>
        <v>75.400000000000006</v>
      </c>
      <c r="O3947" s="14">
        <f>E3947*$E$10</f>
        <v>0</v>
      </c>
      <c r="P3947" s="14">
        <f>F3947*$F$10</f>
        <v>187.5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120.64</v>
      </c>
      <c r="T3947" s="14">
        <f>(O3947/100)*(K3947*$J$10)</f>
        <v>0</v>
      </c>
      <c r="U3947" s="14">
        <f>(P3947/100)*(K3947*$K$10)+(P3947/100)*(L3947*$L$10)</f>
        <v>318.75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5"/>
        <v>196.04000000000002</v>
      </c>
      <c r="Y3947" s="14">
        <f t="shared" si="1266"/>
        <v>0</v>
      </c>
      <c r="Z3947" s="14">
        <f t="shared" si="1267"/>
        <v>506.25</v>
      </c>
      <c r="AA3947" s="14">
        <f t="shared" si="1268"/>
        <v>0</v>
      </c>
      <c r="AB3947" s="14">
        <f t="shared" si="1269"/>
        <v>0</v>
      </c>
      <c r="AC3947" s="15">
        <f t="shared" si="1264"/>
        <v>702.3</v>
      </c>
      <c r="AD3947" s="48">
        <f>(ROUND(AC3947-AC3940,1)/AC3940)</f>
        <v>0.16429045092838193</v>
      </c>
      <c r="AE3947" s="113"/>
      <c r="AF3947" s="60"/>
    </row>
    <row r="3948" spans="1:32">
      <c r="A3948" s="99" t="s">
        <v>830</v>
      </c>
      <c r="B3948" s="87"/>
      <c r="C3948" s="21" t="s">
        <v>3</v>
      </c>
      <c r="D3948" s="12">
        <v>58</v>
      </c>
      <c r="E3948" s="12">
        <v>0</v>
      </c>
      <c r="F3948" s="12">
        <v>0</v>
      </c>
      <c r="G3948" s="12">
        <v>125</v>
      </c>
      <c r="H3948" s="12">
        <v>0</v>
      </c>
      <c r="I3948" s="13">
        <v>60</v>
      </c>
      <c r="J3948" s="13">
        <v>20</v>
      </c>
      <c r="K3948" s="13">
        <v>0</v>
      </c>
      <c r="L3948" s="13">
        <v>85</v>
      </c>
      <c r="M3948" s="13">
        <v>0</v>
      </c>
      <c r="N3948" s="14">
        <f>D3948*$D$11</f>
        <v>75.400000000000006</v>
      </c>
      <c r="O3948" s="14">
        <f>E3948*$E$11</f>
        <v>0</v>
      </c>
      <c r="P3948" s="14">
        <f>F3948*$F$11</f>
        <v>0</v>
      </c>
      <c r="Q3948" s="14">
        <f>G3948*$G$11</f>
        <v>187.5</v>
      </c>
      <c r="R3948" s="14">
        <f>H3948*$H$11</f>
        <v>0</v>
      </c>
      <c r="S3948" s="14">
        <f>(N3948/100)*(I3948*$I$11)+(N3948/100)*(J3948*$J$11)</f>
        <v>120.64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318.75</v>
      </c>
      <c r="W3948" s="14">
        <f>(R3948/100)*(K3948*$K$11)+(R3948/100)*(L3948*$L$11)</f>
        <v>0</v>
      </c>
      <c r="X3948" s="14">
        <f t="shared" si="1265"/>
        <v>196.04000000000002</v>
      </c>
      <c r="Y3948" s="14">
        <f t="shared" si="1266"/>
        <v>0</v>
      </c>
      <c r="Z3948" s="14">
        <f t="shared" si="1267"/>
        <v>0</v>
      </c>
      <c r="AA3948" s="14">
        <f t="shared" si="1268"/>
        <v>506.25</v>
      </c>
      <c r="AB3948" s="14">
        <f t="shared" si="1269"/>
        <v>0</v>
      </c>
      <c r="AC3948" s="15">
        <f t="shared" si="1264"/>
        <v>702.3</v>
      </c>
      <c r="AD3948" s="48">
        <f>(ROUND(AC3948-AC3940,1)/AC3940)</f>
        <v>0.16429045092838193</v>
      </c>
      <c r="AE3948" s="113"/>
      <c r="AF3948" s="60"/>
    </row>
    <row r="3949" spans="1:32">
      <c r="A3949" s="99" t="s">
        <v>831</v>
      </c>
      <c r="B3949" s="87"/>
      <c r="C3949" s="21" t="s">
        <v>4</v>
      </c>
      <c r="D3949" s="12">
        <v>58</v>
      </c>
      <c r="E3949" s="12">
        <v>0</v>
      </c>
      <c r="F3949" s="12">
        <v>0</v>
      </c>
      <c r="G3949" s="12">
        <v>0</v>
      </c>
      <c r="H3949" s="12">
        <v>125</v>
      </c>
      <c r="I3949" s="13">
        <v>60</v>
      </c>
      <c r="J3949" s="13">
        <v>20</v>
      </c>
      <c r="K3949" s="13">
        <v>42.5</v>
      </c>
      <c r="L3949" s="13">
        <v>42.5</v>
      </c>
      <c r="M3949" s="13">
        <v>0</v>
      </c>
      <c r="N3949" s="14">
        <f>D3949*$D$12</f>
        <v>75.400000000000006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187.5</v>
      </c>
      <c r="S3949" s="14">
        <f>(N3949/100)*(I3949*$I$12)+(N3949/100)*(J3949*$J$12)</f>
        <v>120.64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318.75</v>
      </c>
      <c r="X3949" s="14">
        <f t="shared" si="1265"/>
        <v>196.04000000000002</v>
      </c>
      <c r="Y3949" s="14">
        <f t="shared" si="1266"/>
        <v>0</v>
      </c>
      <c r="Z3949" s="14">
        <f t="shared" si="1267"/>
        <v>0</v>
      </c>
      <c r="AA3949" s="14">
        <f t="shared" si="1268"/>
        <v>0</v>
      </c>
      <c r="AB3949" s="14">
        <f t="shared" si="1269"/>
        <v>506.25</v>
      </c>
      <c r="AC3949" s="15">
        <f t="shared" si="1264"/>
        <v>702.3</v>
      </c>
      <c r="AD3949" s="48">
        <f>(ROUND(AC3949-AC3940,1)/AC3940)</f>
        <v>0.16429045092838193</v>
      </c>
      <c r="AE3949" s="113"/>
      <c r="AF3949" s="60"/>
    </row>
    <row r="3950" spans="1:32">
      <c r="A3950" s="99" t="s">
        <v>832</v>
      </c>
      <c r="B3950" s="87"/>
      <c r="C3950" s="21" t="s">
        <v>327</v>
      </c>
      <c r="D3950" s="12">
        <v>116</v>
      </c>
      <c r="E3950" s="12">
        <v>0</v>
      </c>
      <c r="F3950" s="12">
        <v>0</v>
      </c>
      <c r="G3950" s="12">
        <v>0</v>
      </c>
      <c r="H3950" s="12">
        <v>0</v>
      </c>
      <c r="I3950" s="13">
        <v>60</v>
      </c>
      <c r="J3950" s="13">
        <v>20</v>
      </c>
      <c r="K3950" s="13">
        <v>0</v>
      </c>
      <c r="L3950" s="13">
        <v>0</v>
      </c>
      <c r="M3950" s="13">
        <v>70</v>
      </c>
      <c r="N3950" s="14">
        <f>D3950*$D$13</f>
        <v>174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0</v>
      </c>
      <c r="S3950" s="14">
        <f>(N3950/100)*(I3950*$I$13)+(N3950/100)*(J3950*$J$13)+(N3950/100)*(M3950*$M$13)</f>
        <v>522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0</v>
      </c>
      <c r="X3950" s="14">
        <f>N3950+S3950</f>
        <v>696</v>
      </c>
      <c r="Y3950" s="14">
        <f t="shared" si="1266"/>
        <v>0</v>
      </c>
      <c r="Z3950" s="14">
        <f t="shared" si="1267"/>
        <v>0</v>
      </c>
      <c r="AA3950" s="14">
        <f t="shared" si="1268"/>
        <v>0</v>
      </c>
      <c r="AB3950" s="14">
        <f t="shared" si="1269"/>
        <v>0</v>
      </c>
      <c r="AC3950" s="15">
        <f t="shared" si="1264"/>
        <v>696</v>
      </c>
      <c r="AD3950" s="48">
        <f>(ROUND(AC3950-AC3940,1)/AC3940)</f>
        <v>0.15384615384615383</v>
      </c>
      <c r="AE3950" s="113"/>
      <c r="AF3950" s="60"/>
    </row>
    <row r="3951" spans="1:32">
      <c r="A3951" s="99" t="s">
        <v>833</v>
      </c>
      <c r="B3951" s="87"/>
      <c r="C3951" s="21" t="s">
        <v>328</v>
      </c>
      <c r="D3951" s="12">
        <v>116</v>
      </c>
      <c r="E3951" s="12">
        <v>0</v>
      </c>
      <c r="F3951" s="12">
        <v>0</v>
      </c>
      <c r="G3951" s="12">
        <v>0</v>
      </c>
      <c r="H3951" s="12">
        <v>0</v>
      </c>
      <c r="I3951" s="13">
        <v>60</v>
      </c>
      <c r="J3951" s="13">
        <v>20</v>
      </c>
      <c r="K3951" s="13">
        <v>70</v>
      </c>
      <c r="L3951" s="13">
        <v>0</v>
      </c>
      <c r="M3951" s="13">
        <v>0</v>
      </c>
      <c r="N3951" s="14">
        <f>D3951*$D$14</f>
        <v>174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0</v>
      </c>
      <c r="S3951" s="14">
        <f>(N3951/100)*(I3951*$I$14)+(N3951/100)*(J3951*$J$14)+(N3951/100)*(K3951*$K$14)</f>
        <v>522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0</v>
      </c>
      <c r="X3951" s="14">
        <f t="shared" si="1265"/>
        <v>696</v>
      </c>
      <c r="Y3951" s="14">
        <f t="shared" si="1266"/>
        <v>0</v>
      </c>
      <c r="Z3951" s="14">
        <f t="shared" si="1267"/>
        <v>0</v>
      </c>
      <c r="AA3951" s="14">
        <f t="shared" si="1268"/>
        <v>0</v>
      </c>
      <c r="AB3951" s="14">
        <f t="shared" si="1269"/>
        <v>0</v>
      </c>
      <c r="AC3951" s="15">
        <f t="shared" si="1264"/>
        <v>696</v>
      </c>
      <c r="AD3951" s="48">
        <f>(ROUND(AC3951-AC3940,1)/AC3940)</f>
        <v>0.15384615384615383</v>
      </c>
      <c r="AE3951" s="113"/>
      <c r="AF3951" s="60"/>
    </row>
    <row r="3952" spans="1:32">
      <c r="A3952" s="99"/>
      <c r="B3952" s="87"/>
      <c r="C3952" s="21" t="s">
        <v>329</v>
      </c>
      <c r="D3952" s="12">
        <v>116</v>
      </c>
      <c r="E3952" s="12">
        <v>0</v>
      </c>
      <c r="F3952" s="12">
        <v>0</v>
      </c>
      <c r="G3952" s="12">
        <v>0</v>
      </c>
      <c r="H3952" s="12">
        <v>0</v>
      </c>
      <c r="I3952" s="13">
        <v>60</v>
      </c>
      <c r="J3952" s="13">
        <v>20</v>
      </c>
      <c r="K3952" s="13">
        <v>0</v>
      </c>
      <c r="L3952" s="13">
        <v>70</v>
      </c>
      <c r="M3952" s="13">
        <v>0</v>
      </c>
      <c r="N3952" s="14">
        <f>D3952*$D$15</f>
        <v>174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0</v>
      </c>
      <c r="S3952" s="14">
        <f>(N3952/100)*(I3952*$I$15)+(N3952/100)*(J3952*$J$15)+(N3952/100)*(L3952*$L$15)</f>
        <v>522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0</v>
      </c>
      <c r="X3952" s="14">
        <f t="shared" si="1265"/>
        <v>696</v>
      </c>
      <c r="Y3952" s="14">
        <f t="shared" si="1266"/>
        <v>0</v>
      </c>
      <c r="Z3952" s="14">
        <f t="shared" si="1267"/>
        <v>0</v>
      </c>
      <c r="AA3952" s="14">
        <f t="shared" si="1268"/>
        <v>0</v>
      </c>
      <c r="AB3952" s="14">
        <f t="shared" si="1269"/>
        <v>0</v>
      </c>
      <c r="AC3952" s="15">
        <f t="shared" si="1264"/>
        <v>696</v>
      </c>
      <c r="AD3952" s="48">
        <f>(ROUND(AC3952-AC3940,1)/AC3940)</f>
        <v>0.15384615384615383</v>
      </c>
      <c r="AE3952" s="113"/>
      <c r="AF3952" s="60"/>
    </row>
    <row r="3953" spans="1:32">
      <c r="A3953" s="99"/>
      <c r="B3953" s="87"/>
      <c r="C3953" s="21" t="s">
        <v>325</v>
      </c>
      <c r="D3953" s="12">
        <v>116</v>
      </c>
      <c r="E3953" s="12">
        <v>0</v>
      </c>
      <c r="F3953" s="12">
        <v>0</v>
      </c>
      <c r="G3953" s="12">
        <v>0</v>
      </c>
      <c r="H3953" s="12">
        <v>0</v>
      </c>
      <c r="I3953" s="13">
        <v>60</v>
      </c>
      <c r="J3953" s="13">
        <v>55</v>
      </c>
      <c r="K3953" s="13">
        <v>0</v>
      </c>
      <c r="L3953" s="13">
        <v>0</v>
      </c>
      <c r="M3953" s="13">
        <v>0</v>
      </c>
      <c r="N3953" s="14">
        <f>D3953*$D$16</f>
        <v>185.60000000000002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0</v>
      </c>
      <c r="S3953" s="14">
        <f>(N3953/100)*(I3953*$I$16)+(N3953/100)*(J3953*$J$16)</f>
        <v>468.6400000000001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0</v>
      </c>
      <c r="X3953" s="14">
        <f t="shared" si="1265"/>
        <v>654.24000000000012</v>
      </c>
      <c r="Y3953" s="14">
        <f t="shared" si="1266"/>
        <v>0</v>
      </c>
      <c r="Z3953" s="14">
        <f t="shared" si="1267"/>
        <v>0</v>
      </c>
      <c r="AA3953" s="14">
        <f t="shared" si="1268"/>
        <v>0</v>
      </c>
      <c r="AB3953" s="14">
        <f t="shared" si="1269"/>
        <v>0</v>
      </c>
      <c r="AC3953" s="15">
        <f t="shared" si="1264"/>
        <v>654.20000000000005</v>
      </c>
      <c r="AD3953" s="48">
        <f>(ROUND(AC3953-AC3940,1)/AC3940)</f>
        <v>8.4549071618037125E-2</v>
      </c>
      <c r="AE3953" s="113"/>
      <c r="AF3953" s="60"/>
    </row>
    <row r="3954" spans="1:32">
      <c r="A3954" s="99"/>
      <c r="B3954" s="87"/>
      <c r="C3954" s="21" t="s">
        <v>326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80</v>
      </c>
      <c r="J3954" s="13">
        <v>20</v>
      </c>
      <c r="K3954" s="13">
        <v>0</v>
      </c>
      <c r="L3954" s="13">
        <v>0</v>
      </c>
      <c r="M3954" s="13">
        <v>0</v>
      </c>
      <c r="N3954" s="14">
        <f>D3954*$D$17</f>
        <v>185.60000000000002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0</v>
      </c>
      <c r="S3954" s="14">
        <f>(N3954/100)*(I3954*$I$17)+(N3954/100)*(J3954*$J$17)</f>
        <v>556.80000000000007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0</v>
      </c>
      <c r="X3954" s="14">
        <f t="shared" si="1265"/>
        <v>742.40000000000009</v>
      </c>
      <c r="Y3954" s="14">
        <f t="shared" si="1266"/>
        <v>0</v>
      </c>
      <c r="Z3954" s="14">
        <f t="shared" si="1267"/>
        <v>0</v>
      </c>
      <c r="AA3954" s="14">
        <f t="shared" si="1268"/>
        <v>0</v>
      </c>
      <c r="AB3954" s="14">
        <f t="shared" si="1269"/>
        <v>0</v>
      </c>
      <c r="AC3954" s="15">
        <f t="shared" si="1264"/>
        <v>742.4</v>
      </c>
      <c r="AD3954" s="48">
        <f>(ROUND(AC3954-AC3940,1)/AC3940)</f>
        <v>0.23076923076923073</v>
      </c>
      <c r="AE3954" s="113" t="s">
        <v>799</v>
      </c>
      <c r="AF3954" s="60"/>
    </row>
    <row r="3955" spans="1:32">
      <c r="A3955" s="106" t="s">
        <v>0</v>
      </c>
      <c r="B3955" s="88" t="s">
        <v>313</v>
      </c>
      <c r="C3955" s="50" t="s">
        <v>243</v>
      </c>
      <c r="D3955" s="11">
        <v>100</v>
      </c>
      <c r="E3955" s="11">
        <v>0</v>
      </c>
      <c r="F3955" s="11">
        <v>0</v>
      </c>
      <c r="G3955" s="11">
        <v>0</v>
      </c>
      <c r="H3955" s="11">
        <v>50</v>
      </c>
      <c r="I3955" s="51">
        <v>20</v>
      </c>
      <c r="J3955" s="51">
        <v>20</v>
      </c>
      <c r="K3955" s="51">
        <v>40</v>
      </c>
      <c r="L3955" s="51">
        <v>40</v>
      </c>
      <c r="M3955" s="51">
        <v>0</v>
      </c>
      <c r="N3955" s="52">
        <f>D3955*$D$3</f>
        <v>200</v>
      </c>
      <c r="O3955" s="52">
        <f>E3955*$E$3</f>
        <v>0</v>
      </c>
      <c r="P3955" s="52">
        <f>F3955*$F$3</f>
        <v>0</v>
      </c>
      <c r="Q3955" s="52">
        <f>G3955*$G$3</f>
        <v>0</v>
      </c>
      <c r="R3955" s="52">
        <f>H3955*$H$3</f>
        <v>100</v>
      </c>
      <c r="S3955" s="52">
        <f>(N3955/100)*(I3955*$I$3)+(N3955/100)*(J3955*$J$3)</f>
        <v>160</v>
      </c>
      <c r="T3955" s="52">
        <f>(O3955/100)*(K3955*$K$3)</f>
        <v>0</v>
      </c>
      <c r="U3955" s="52">
        <f>(P3955/100)*(K3955*$K$3)+(P3955/100)*(L3955*$L$3)</f>
        <v>0</v>
      </c>
      <c r="V3955" s="52">
        <f>(Q3955/100)*(L3955*$L$3)</f>
        <v>0</v>
      </c>
      <c r="W3955" s="52">
        <f>(R3955/100)*(K3955*$K$3)+(R3955/100)*(L3955*$L$3)</f>
        <v>160</v>
      </c>
      <c r="X3955" s="52">
        <f t="shared" ref="X3955:X3969" si="1270">N3955+S3955</f>
        <v>360</v>
      </c>
      <c r="Y3955" s="52">
        <f t="shared" ref="Y3955:Y3969" si="1271">O3955+T3955</f>
        <v>0</v>
      </c>
      <c r="Z3955" s="52">
        <f t="shared" ref="Z3955:Z3969" si="1272">P3955+U3955</f>
        <v>0</v>
      </c>
      <c r="AA3955" s="52">
        <f t="shared" ref="AA3955:AA3969" si="1273">Q3955+V3955</f>
        <v>0</v>
      </c>
      <c r="AB3955" s="52">
        <f t="shared" si="1269"/>
        <v>260</v>
      </c>
      <c r="AC3955" s="53">
        <f>ROUND(X3955+Y3955+Z3955+AA3955+AB3955,1)</f>
        <v>620</v>
      </c>
      <c r="AD3955" s="58">
        <v>0</v>
      </c>
      <c r="AE3955" s="113"/>
      <c r="AF3955" s="60"/>
    </row>
    <row r="3956" spans="1:32">
      <c r="A3956" s="99" t="s">
        <v>800</v>
      </c>
      <c r="B3956" s="89">
        <v>12</v>
      </c>
      <c r="C3956" s="21" t="s">
        <v>324</v>
      </c>
      <c r="D3956" s="12">
        <v>100</v>
      </c>
      <c r="E3956" s="12">
        <v>0</v>
      </c>
      <c r="F3956" s="12">
        <v>0</v>
      </c>
      <c r="G3956" s="12">
        <v>0</v>
      </c>
      <c r="H3956" s="12">
        <v>50</v>
      </c>
      <c r="I3956" s="13">
        <v>50</v>
      </c>
      <c r="J3956" s="13">
        <v>50</v>
      </c>
      <c r="K3956" s="13">
        <v>40</v>
      </c>
      <c r="L3956" s="13">
        <v>40</v>
      </c>
      <c r="M3956" s="13">
        <v>0</v>
      </c>
      <c r="N3956" s="14">
        <f>D3956*$D$4</f>
        <v>160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80</v>
      </c>
      <c r="S3956" s="14">
        <f>(N3956/100)*(I3956*$I$4)+(N3956/100)*(J3956*$J$4)</f>
        <v>400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128</v>
      </c>
      <c r="X3956" s="14">
        <f t="shared" si="1270"/>
        <v>560</v>
      </c>
      <c r="Y3956" s="14">
        <f t="shared" si="1271"/>
        <v>0</v>
      </c>
      <c r="Z3956" s="14">
        <f t="shared" si="1272"/>
        <v>0</v>
      </c>
      <c r="AA3956" s="14">
        <f t="shared" si="1273"/>
        <v>0</v>
      </c>
      <c r="AB3956" s="14">
        <f>R3956+W3956</f>
        <v>208</v>
      </c>
      <c r="AC3956" s="15">
        <f>ROUND(X3956+Y3956+Z3956+AA3956+AB3956,1)</f>
        <v>768</v>
      </c>
      <c r="AD3956" s="48">
        <f>(ROUND(AC3956-AC3955,1)/AC3955)</f>
        <v>0.23870967741935484</v>
      </c>
      <c r="AE3956" s="113"/>
      <c r="AF3956" s="60"/>
    </row>
    <row r="3957" spans="1:32">
      <c r="A3957" s="99" t="s">
        <v>801</v>
      </c>
      <c r="B3957" s="89">
        <v>12</v>
      </c>
      <c r="C3957" s="21" t="s">
        <v>834</v>
      </c>
      <c r="D3957" s="12">
        <v>100</v>
      </c>
      <c r="E3957" s="12">
        <v>0</v>
      </c>
      <c r="F3957" s="12">
        <v>0</v>
      </c>
      <c r="G3957" s="12">
        <v>0</v>
      </c>
      <c r="H3957" s="12">
        <v>50</v>
      </c>
      <c r="I3957" s="13">
        <v>20</v>
      </c>
      <c r="J3957" s="13">
        <v>20</v>
      </c>
      <c r="K3957" s="13">
        <v>40</v>
      </c>
      <c r="L3957" s="13">
        <v>40</v>
      </c>
      <c r="M3957" s="13">
        <v>0</v>
      </c>
      <c r="N3957" s="14">
        <f>D3957*$D$5</f>
        <v>200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100</v>
      </c>
      <c r="S3957" s="14">
        <f>(N3957/100)*(I3957*$I$5)+(N3957/100)*(J3957*$J$5)</f>
        <v>144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144</v>
      </c>
      <c r="X3957" s="14">
        <f t="shared" si="1270"/>
        <v>344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244</v>
      </c>
      <c r="AC3957" s="15">
        <f t="shared" ref="AC3957:AC3969" si="1274">ROUND(X3957+Y3957+Z3957+AA3957+AB3957,1)</f>
        <v>588</v>
      </c>
      <c r="AD3957" s="48">
        <f>(ROUND(AC3957-AC3955,1)/AC3955)</f>
        <v>-5.1612903225806452E-2</v>
      </c>
      <c r="AE3957" s="113"/>
      <c r="AF3957" s="60"/>
    </row>
    <row r="3958" spans="1:32">
      <c r="A3958" s="99" t="s">
        <v>802</v>
      </c>
      <c r="B3958" s="89">
        <v>15</v>
      </c>
      <c r="C3958" s="21" t="s">
        <v>337</v>
      </c>
      <c r="D3958" s="12">
        <v>100</v>
      </c>
      <c r="E3958" s="12">
        <v>0</v>
      </c>
      <c r="F3958" s="12">
        <v>0</v>
      </c>
      <c r="G3958" s="12">
        <v>0</v>
      </c>
      <c r="H3958" s="12">
        <v>50</v>
      </c>
      <c r="I3958" s="13">
        <v>20</v>
      </c>
      <c r="J3958" s="13">
        <v>20</v>
      </c>
      <c r="K3958" s="13">
        <v>40</v>
      </c>
      <c r="L3958" s="13">
        <v>40</v>
      </c>
      <c r="M3958" s="13">
        <v>0</v>
      </c>
      <c r="N3958" s="14">
        <f>D3958*$D$6</f>
        <v>200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100</v>
      </c>
      <c r="S3958" s="14">
        <f>(N3958/100)*(I3958*$I$6)+(N3958/100)*(J3958*$J$6)</f>
        <v>144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144</v>
      </c>
      <c r="X3958" s="14">
        <f t="shared" si="1270"/>
        <v>344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 t="shared" ref="AB3958:AB3969" si="1275">R3958+W3958</f>
        <v>244</v>
      </c>
      <c r="AC3958" s="15">
        <f t="shared" si="1274"/>
        <v>588</v>
      </c>
      <c r="AD3958" s="48">
        <f>(ROUND(AC3958-AC3955,1)/AC3955)</f>
        <v>-5.1612903225806452E-2</v>
      </c>
      <c r="AE3958" s="113"/>
      <c r="AF3958" s="60"/>
    </row>
    <row r="3959" spans="1:32">
      <c r="A3959" s="99" t="s">
        <v>803</v>
      </c>
      <c r="B3959" s="89">
        <v>15</v>
      </c>
      <c r="C3959" s="21" t="s">
        <v>338</v>
      </c>
      <c r="D3959" s="12">
        <v>100</v>
      </c>
      <c r="E3959" s="12">
        <v>0</v>
      </c>
      <c r="F3959" s="12">
        <v>0</v>
      </c>
      <c r="G3959" s="12">
        <v>0</v>
      </c>
      <c r="H3959" s="12">
        <v>50</v>
      </c>
      <c r="I3959" s="13">
        <v>20</v>
      </c>
      <c r="J3959" s="13">
        <v>20</v>
      </c>
      <c r="K3959" s="13">
        <v>40</v>
      </c>
      <c r="L3959" s="13">
        <v>40</v>
      </c>
      <c r="M3959" s="13">
        <v>0</v>
      </c>
      <c r="N3959" s="14">
        <f>D3959*$D$7</f>
        <v>200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100</v>
      </c>
      <c r="S3959" s="14">
        <f>(N3959/100)*(I3959*$I$7)+(N3959/100)*(J3959*$J$7)</f>
        <v>144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144</v>
      </c>
      <c r="X3959" s="14">
        <f t="shared" si="1270"/>
        <v>344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si="1275"/>
        <v>244</v>
      </c>
      <c r="AC3959" s="15">
        <f t="shared" si="1274"/>
        <v>588</v>
      </c>
      <c r="AD3959" s="48">
        <f>(ROUND(AC3959-AC3955,1)/AC3955)</f>
        <v>-5.1612903225806452E-2</v>
      </c>
      <c r="AE3959" s="113"/>
      <c r="AF3959" s="60"/>
    </row>
    <row r="3960" spans="1:32">
      <c r="A3960" s="99" t="s">
        <v>653</v>
      </c>
      <c r="B3960" s="89"/>
      <c r="C3960" s="21" t="s">
        <v>339</v>
      </c>
      <c r="D3960" s="12">
        <v>100</v>
      </c>
      <c r="E3960" s="12">
        <v>0</v>
      </c>
      <c r="F3960" s="12">
        <v>0</v>
      </c>
      <c r="G3960" s="12">
        <v>0</v>
      </c>
      <c r="H3960" s="12">
        <v>50</v>
      </c>
      <c r="I3960" s="13">
        <v>20</v>
      </c>
      <c r="J3960" s="13">
        <v>20</v>
      </c>
      <c r="K3960" s="13">
        <v>40</v>
      </c>
      <c r="L3960" s="13">
        <v>40</v>
      </c>
      <c r="M3960" s="13">
        <v>0</v>
      </c>
      <c r="N3960" s="14">
        <f>D3960*$D$8</f>
        <v>200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100</v>
      </c>
      <c r="S3960" s="14">
        <f>(N3960/100)*(I3960*$I$8)+(N3960/100)*(J3960*$J$8)</f>
        <v>144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144</v>
      </c>
      <c r="X3960" s="14">
        <f t="shared" si="1270"/>
        <v>344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244</v>
      </c>
      <c r="AC3960" s="15">
        <f t="shared" si="1274"/>
        <v>588</v>
      </c>
      <c r="AD3960" s="48">
        <f>(ROUND(AC3960-AC3955,1)/AC3955)</f>
        <v>-5.1612903225806452E-2</v>
      </c>
      <c r="AE3960" s="113"/>
      <c r="AF3960" s="60"/>
    </row>
    <row r="3961" spans="1:32">
      <c r="A3961" s="99" t="s">
        <v>594</v>
      </c>
      <c r="B3961" s="89"/>
      <c r="C3961" s="21" t="s">
        <v>1</v>
      </c>
      <c r="D3961" s="12">
        <v>50</v>
      </c>
      <c r="E3961" s="12">
        <v>155</v>
      </c>
      <c r="F3961" s="12">
        <v>0</v>
      </c>
      <c r="G3961" s="12">
        <v>0</v>
      </c>
      <c r="H3961" s="12">
        <v>0</v>
      </c>
      <c r="I3961" s="13">
        <v>20</v>
      </c>
      <c r="J3961" s="13">
        <v>20</v>
      </c>
      <c r="K3961" s="13">
        <v>80</v>
      </c>
      <c r="L3961" s="13">
        <v>0</v>
      </c>
      <c r="M3961" s="13">
        <v>0</v>
      </c>
      <c r="N3961" s="14">
        <f>D3961*$D$9</f>
        <v>65</v>
      </c>
      <c r="O3961" s="14">
        <f>E3961*$E$9</f>
        <v>232.5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52</v>
      </c>
      <c r="T3961" s="14">
        <f>(O3961/100)*(K3961*$K$9)</f>
        <v>372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70"/>
        <v>117</v>
      </c>
      <c r="Y3961" s="14">
        <f t="shared" si="1271"/>
        <v>604.5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721.5</v>
      </c>
      <c r="AD3961" s="48">
        <f>(ROUND(AC3961-AC3955,1)/AC3955)</f>
        <v>0.16370967741935483</v>
      </c>
      <c r="AE3961" s="113"/>
      <c r="AF3961" s="60"/>
    </row>
    <row r="3962" spans="1:32">
      <c r="A3962" s="99" t="s">
        <v>829</v>
      </c>
      <c r="B3962" s="89"/>
      <c r="C3962" s="21" t="s">
        <v>2</v>
      </c>
      <c r="D3962" s="12">
        <v>50</v>
      </c>
      <c r="E3962" s="12">
        <v>0</v>
      </c>
      <c r="F3962" s="12">
        <v>155</v>
      </c>
      <c r="G3962" s="12">
        <v>0</v>
      </c>
      <c r="H3962" s="12">
        <v>0</v>
      </c>
      <c r="I3962" s="13">
        <v>20</v>
      </c>
      <c r="J3962" s="13">
        <v>20</v>
      </c>
      <c r="K3962" s="13">
        <v>40</v>
      </c>
      <c r="L3962" s="13">
        <v>40</v>
      </c>
      <c r="M3962" s="13">
        <v>0</v>
      </c>
      <c r="N3962" s="14">
        <f>D3962*$D$10</f>
        <v>65</v>
      </c>
      <c r="O3962" s="14">
        <f>E3962*$E$10</f>
        <v>0</v>
      </c>
      <c r="P3962" s="14">
        <f>F3962*$F$10</f>
        <v>232.5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52</v>
      </c>
      <c r="T3962" s="14">
        <f>(O3962/100)*(K3962*$J$10)</f>
        <v>0</v>
      </c>
      <c r="U3962" s="14">
        <f>(P3962/100)*(K3962*$K$10)+(P3962/100)*(L3962*$L$10)</f>
        <v>372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70"/>
        <v>117</v>
      </c>
      <c r="Y3962" s="14">
        <f t="shared" si="1271"/>
        <v>0</v>
      </c>
      <c r="Z3962" s="14">
        <f t="shared" si="1272"/>
        <v>604.5</v>
      </c>
      <c r="AA3962" s="14">
        <f t="shared" si="1273"/>
        <v>0</v>
      </c>
      <c r="AB3962" s="14">
        <f t="shared" si="1275"/>
        <v>0</v>
      </c>
      <c r="AC3962" s="15">
        <f t="shared" si="1274"/>
        <v>721.5</v>
      </c>
      <c r="AD3962" s="48">
        <f>(ROUND(AC3962-AC3955,1)/AC3955)</f>
        <v>0.16370967741935483</v>
      </c>
      <c r="AE3962" s="113"/>
      <c r="AF3962" s="60"/>
    </row>
    <row r="3963" spans="1:32">
      <c r="A3963" s="99" t="s">
        <v>830</v>
      </c>
      <c r="B3963" s="89"/>
      <c r="C3963" s="21" t="s">
        <v>3</v>
      </c>
      <c r="D3963" s="12">
        <v>50</v>
      </c>
      <c r="E3963" s="12">
        <v>0</v>
      </c>
      <c r="F3963" s="12">
        <v>0</v>
      </c>
      <c r="G3963" s="12">
        <v>155</v>
      </c>
      <c r="H3963" s="12">
        <v>0</v>
      </c>
      <c r="I3963" s="13">
        <v>20</v>
      </c>
      <c r="J3963" s="13">
        <v>20</v>
      </c>
      <c r="K3963" s="13">
        <v>0</v>
      </c>
      <c r="L3963" s="13">
        <v>80</v>
      </c>
      <c r="M3963" s="13">
        <v>0</v>
      </c>
      <c r="N3963" s="14">
        <f>D3963*$D$11</f>
        <v>65</v>
      </c>
      <c r="O3963" s="14">
        <f>E3963*$E$11</f>
        <v>0</v>
      </c>
      <c r="P3963" s="14">
        <f>F3963*$F$11</f>
        <v>0</v>
      </c>
      <c r="Q3963" s="14">
        <f>G3963*$G$11</f>
        <v>232.5</v>
      </c>
      <c r="R3963" s="14">
        <f>H3963*$H$11</f>
        <v>0</v>
      </c>
      <c r="S3963" s="14">
        <f>(N3963/100)*(I3963*$I$11)+(N3963/100)*(J3963*$J$11)</f>
        <v>52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372</v>
      </c>
      <c r="W3963" s="14">
        <f>(R3963/100)*(K3963*$K$11)+(R3963/100)*(L3963*$L$11)</f>
        <v>0</v>
      </c>
      <c r="X3963" s="14">
        <f t="shared" si="1270"/>
        <v>117</v>
      </c>
      <c r="Y3963" s="14">
        <f t="shared" si="1271"/>
        <v>0</v>
      </c>
      <c r="Z3963" s="14">
        <f t="shared" si="1272"/>
        <v>0</v>
      </c>
      <c r="AA3963" s="14">
        <f t="shared" si="1273"/>
        <v>604.5</v>
      </c>
      <c r="AB3963" s="14">
        <f t="shared" si="1275"/>
        <v>0</v>
      </c>
      <c r="AC3963" s="15">
        <f t="shared" si="1274"/>
        <v>721.5</v>
      </c>
      <c r="AD3963" s="48">
        <f>(ROUND(AC3963-AC3955,1)/AC3955)</f>
        <v>0.16370967741935483</v>
      </c>
      <c r="AE3963" s="113"/>
      <c r="AF3963" s="60"/>
    </row>
    <row r="3964" spans="1:32">
      <c r="A3964" s="99" t="s">
        <v>831</v>
      </c>
      <c r="B3964" s="89"/>
      <c r="C3964" s="21" t="s">
        <v>4</v>
      </c>
      <c r="D3964" s="12">
        <v>50</v>
      </c>
      <c r="E3964" s="12">
        <v>0</v>
      </c>
      <c r="F3964" s="12">
        <v>0</v>
      </c>
      <c r="G3964" s="12">
        <v>0</v>
      </c>
      <c r="H3964" s="12">
        <v>155</v>
      </c>
      <c r="I3964" s="13">
        <v>20</v>
      </c>
      <c r="J3964" s="13">
        <v>20</v>
      </c>
      <c r="K3964" s="13">
        <v>45</v>
      </c>
      <c r="L3964" s="13">
        <v>45</v>
      </c>
      <c r="M3964" s="13">
        <v>0</v>
      </c>
      <c r="N3964" s="14">
        <f>D3964*$D$12</f>
        <v>65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232.5</v>
      </c>
      <c r="S3964" s="14">
        <f>(N3964/100)*(I3964*$I$12)+(N3964/100)*(J3964*$J$12)</f>
        <v>52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418.50000000000006</v>
      </c>
      <c r="X3964" s="14">
        <f t="shared" si="1270"/>
        <v>117</v>
      </c>
      <c r="Y3964" s="14">
        <f t="shared" si="1271"/>
        <v>0</v>
      </c>
      <c r="Z3964" s="14">
        <f t="shared" si="1272"/>
        <v>0</v>
      </c>
      <c r="AA3964" s="14">
        <f t="shared" si="1273"/>
        <v>0</v>
      </c>
      <c r="AB3964" s="14">
        <f t="shared" si="1275"/>
        <v>651</v>
      </c>
      <c r="AC3964" s="15">
        <f t="shared" si="1274"/>
        <v>768</v>
      </c>
      <c r="AD3964" s="48">
        <f>(ROUND(AC3964-AC3955,1)/AC3955)</f>
        <v>0.23870967741935484</v>
      </c>
      <c r="AE3964" s="113"/>
      <c r="AF3964" s="60"/>
    </row>
    <row r="3965" spans="1:32">
      <c r="A3965" s="99" t="s">
        <v>832</v>
      </c>
      <c r="B3965" s="89"/>
      <c r="C3965" s="21" t="s">
        <v>327</v>
      </c>
      <c r="D3965" s="12">
        <v>100</v>
      </c>
      <c r="E3965" s="12">
        <v>0</v>
      </c>
      <c r="F3965" s="12">
        <v>0</v>
      </c>
      <c r="G3965" s="12">
        <v>0</v>
      </c>
      <c r="H3965" s="12">
        <v>50</v>
      </c>
      <c r="I3965" s="13">
        <v>20</v>
      </c>
      <c r="J3965" s="13">
        <v>20</v>
      </c>
      <c r="K3965" s="13">
        <v>40</v>
      </c>
      <c r="L3965" s="13">
        <v>40</v>
      </c>
      <c r="M3965" s="13">
        <v>60</v>
      </c>
      <c r="N3965" s="14">
        <f>D3965*$D$13</f>
        <v>150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75</v>
      </c>
      <c r="S3965" s="14">
        <f>(N3965/100)*(I3965*$I$13)+(N3965/100)*(J3965*$J$13)+(N3965/100)*(M3965*$M$13)</f>
        <v>300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210</v>
      </c>
      <c r="X3965" s="14">
        <f>N3965+S3965</f>
        <v>450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285</v>
      </c>
      <c r="AC3965" s="15">
        <f t="shared" si="1274"/>
        <v>735</v>
      </c>
      <c r="AD3965" s="48">
        <f>(ROUND(AC3965-AC3955,1)/AC3955)</f>
        <v>0.18548387096774194</v>
      </c>
      <c r="AE3965" s="113"/>
      <c r="AF3965" s="60"/>
    </row>
    <row r="3966" spans="1:32">
      <c r="A3966" s="99" t="s">
        <v>833</v>
      </c>
      <c r="B3966" s="89"/>
      <c r="C3966" s="21" t="s">
        <v>328</v>
      </c>
      <c r="D3966" s="12">
        <v>100</v>
      </c>
      <c r="E3966" s="12">
        <v>0</v>
      </c>
      <c r="F3966" s="12">
        <v>0</v>
      </c>
      <c r="G3966" s="12">
        <v>0</v>
      </c>
      <c r="H3966" s="12">
        <v>50</v>
      </c>
      <c r="I3966" s="13">
        <v>20</v>
      </c>
      <c r="J3966" s="13">
        <v>20</v>
      </c>
      <c r="K3966" s="13">
        <v>85</v>
      </c>
      <c r="L3966" s="13">
        <v>0</v>
      </c>
      <c r="M3966" s="13">
        <v>0</v>
      </c>
      <c r="N3966" s="14">
        <f>D3966*$D$14</f>
        <v>150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75</v>
      </c>
      <c r="S3966" s="14">
        <f>(N3966/100)*(I3966*$I$14)+(N3966/100)*(J3966*$J$14)+(N3966/100)*(K3966*$K$14)</f>
        <v>375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127.5</v>
      </c>
      <c r="X3966" s="14">
        <f t="shared" si="1270"/>
        <v>525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202.5</v>
      </c>
      <c r="AC3966" s="15">
        <f t="shared" si="1274"/>
        <v>727.5</v>
      </c>
      <c r="AD3966" s="48">
        <f>(ROUND(AC3966-AC3955,1)/AC3955)</f>
        <v>0.17338709677419356</v>
      </c>
      <c r="AE3966" s="113"/>
      <c r="AF3966" s="60"/>
    </row>
    <row r="3967" spans="1:32">
      <c r="A3967" s="99"/>
      <c r="B3967" s="89"/>
      <c r="C3967" s="21" t="s">
        <v>329</v>
      </c>
      <c r="D3967" s="12">
        <v>100</v>
      </c>
      <c r="E3967" s="12">
        <v>0</v>
      </c>
      <c r="F3967" s="12">
        <v>0</v>
      </c>
      <c r="G3967" s="12">
        <v>0</v>
      </c>
      <c r="H3967" s="12">
        <v>50</v>
      </c>
      <c r="I3967" s="13">
        <v>20</v>
      </c>
      <c r="J3967" s="13">
        <v>20</v>
      </c>
      <c r="K3967" s="13">
        <v>0</v>
      </c>
      <c r="L3967" s="13">
        <v>85</v>
      </c>
      <c r="M3967" s="13">
        <v>0</v>
      </c>
      <c r="N3967" s="14">
        <f>D3967*$D$15</f>
        <v>150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75</v>
      </c>
      <c r="S3967" s="14">
        <f>(N3967/100)*(I3967*$I$15)+(N3967/100)*(J3967*$J$15)+(N3967/100)*(L3967*$L$15)</f>
        <v>375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127.5</v>
      </c>
      <c r="X3967" s="14">
        <f t="shared" si="1270"/>
        <v>525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202.5</v>
      </c>
      <c r="AC3967" s="15">
        <f t="shared" si="1274"/>
        <v>727.5</v>
      </c>
      <c r="AD3967" s="48">
        <f>(ROUND(AC3967-AC3955,1)/AC3955)</f>
        <v>0.17338709677419356</v>
      </c>
      <c r="AE3967" s="113"/>
      <c r="AF3967" s="63"/>
    </row>
    <row r="3968" spans="1:32">
      <c r="A3968" s="99"/>
      <c r="B3968" s="89"/>
      <c r="C3968" s="21" t="s">
        <v>325</v>
      </c>
      <c r="D3968" s="12">
        <v>100</v>
      </c>
      <c r="E3968" s="12">
        <v>0</v>
      </c>
      <c r="F3968" s="12">
        <v>0</v>
      </c>
      <c r="G3968" s="12">
        <v>0</v>
      </c>
      <c r="H3968" s="12">
        <v>50</v>
      </c>
      <c r="I3968" s="13">
        <v>20</v>
      </c>
      <c r="J3968" s="13">
        <v>50</v>
      </c>
      <c r="K3968" s="13">
        <v>40</v>
      </c>
      <c r="L3968" s="13">
        <v>40</v>
      </c>
      <c r="M3968" s="13">
        <v>0</v>
      </c>
      <c r="N3968" s="14">
        <f>D3968*$D$16</f>
        <v>160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80</v>
      </c>
      <c r="S3968" s="14">
        <f>(N3968/100)*(I3968*$I$16)+(N3968/100)*(J3968*$J$16)</f>
        <v>312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128</v>
      </c>
      <c r="X3968" s="14">
        <f t="shared" si="1270"/>
        <v>472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208</v>
      </c>
      <c r="AC3968" s="15">
        <f t="shared" si="1274"/>
        <v>680</v>
      </c>
      <c r="AD3968" s="48">
        <f>(ROUND(AC3968-AC3955,1)/AC3955)</f>
        <v>9.6774193548387094E-2</v>
      </c>
      <c r="AE3968" s="113"/>
      <c r="AF3968" s="60"/>
    </row>
    <row r="3969" spans="1:32">
      <c r="A3969" s="99"/>
      <c r="B3969" s="89"/>
      <c r="C3969" s="21" t="s">
        <v>326</v>
      </c>
      <c r="D3969" s="12">
        <v>100</v>
      </c>
      <c r="E3969" s="12">
        <v>0</v>
      </c>
      <c r="F3969" s="12">
        <v>0</v>
      </c>
      <c r="G3969" s="12">
        <v>0</v>
      </c>
      <c r="H3969" s="12">
        <v>50</v>
      </c>
      <c r="I3969" s="13">
        <v>50</v>
      </c>
      <c r="J3969" s="13">
        <v>20</v>
      </c>
      <c r="K3969" s="13">
        <v>40</v>
      </c>
      <c r="L3969" s="13">
        <v>40</v>
      </c>
      <c r="M3969" s="13">
        <v>0</v>
      </c>
      <c r="N3969" s="14">
        <f>D3969*$D$17</f>
        <v>160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80</v>
      </c>
      <c r="S3969" s="14">
        <f>(N3969/100)*(I3969*$I$17)+(N3969/100)*(J3969*$J$17)</f>
        <v>312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128</v>
      </c>
      <c r="X3969" s="14">
        <f t="shared" si="1270"/>
        <v>472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208</v>
      </c>
      <c r="AC3969" s="15">
        <f t="shared" si="1274"/>
        <v>680</v>
      </c>
      <c r="AD3969" s="48">
        <f>(ROUND(AC3969-AC3955,1)/AC3955)</f>
        <v>9.6774193548387094E-2</v>
      </c>
      <c r="AE3969" s="113" t="s">
        <v>799</v>
      </c>
      <c r="AF3969" s="60"/>
    </row>
    <row r="3970" spans="1:32">
      <c r="A3970" s="107"/>
      <c r="B3970" s="149" t="s">
        <v>424</v>
      </c>
      <c r="C3970" s="149"/>
      <c r="D3970" s="149"/>
      <c r="E3970" s="149"/>
      <c r="F3970" s="149"/>
      <c r="G3970" s="149"/>
      <c r="H3970" s="149"/>
      <c r="I3970" s="149"/>
      <c r="J3970" s="149"/>
      <c r="K3970" s="149"/>
      <c r="L3970" s="149"/>
      <c r="M3970" s="149"/>
      <c r="N3970" s="149"/>
      <c r="O3970" s="149"/>
      <c r="P3970" s="149"/>
      <c r="Q3970" s="149"/>
      <c r="R3970" s="149"/>
      <c r="S3970" s="149"/>
      <c r="T3970" s="149"/>
      <c r="U3970" s="149"/>
      <c r="V3970" s="149"/>
      <c r="W3970" s="149"/>
      <c r="X3970" s="149"/>
      <c r="Y3970" s="149"/>
      <c r="Z3970" s="149"/>
      <c r="AA3970" s="149"/>
      <c r="AB3970" s="149"/>
      <c r="AC3970" s="18">
        <v>600</v>
      </c>
      <c r="AD3970" s="18"/>
      <c r="AE3970" s="113"/>
      <c r="AF3970" s="60"/>
    </row>
    <row r="3971" spans="1:32">
      <c r="A3971" s="106" t="s">
        <v>0</v>
      </c>
      <c r="B3971" s="89" t="s">
        <v>166</v>
      </c>
      <c r="C3971" s="21" t="s">
        <v>243</v>
      </c>
      <c r="D3971" s="12">
        <v>108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D3971*$D$3</f>
        <v>216</v>
      </c>
      <c r="O3971" s="14">
        <f>E3971*$E$3</f>
        <v>0</v>
      </c>
      <c r="P3971" s="14">
        <f>F3971*$F$3</f>
        <v>0</v>
      </c>
      <c r="Q3971" s="14">
        <f>G3971*$G$3</f>
        <v>0</v>
      </c>
      <c r="R3971" s="14">
        <f>H3971*$H$3</f>
        <v>0</v>
      </c>
      <c r="S3971" s="14">
        <f>(N3971/100)*(I3971*$I$3)+(N3971/100)*(J3971*$J$3)</f>
        <v>388.80000000000007</v>
      </c>
      <c r="T3971" s="14">
        <f>(O3971/100)*(K3971*$K$3)</f>
        <v>0</v>
      </c>
      <c r="U3971" s="14">
        <f>(P3971/100)*(K3971*$K$3)+(P3971/100)*(L3971*$L$3)</f>
        <v>0</v>
      </c>
      <c r="V3971" s="14">
        <f>(Q3971/100)*(L3971*$L$3)</f>
        <v>0</v>
      </c>
      <c r="W3971" s="14">
        <f>(R3971/100)*(K3971*$K$3)+(R3971/100)*(L3971*$L$3)</f>
        <v>0</v>
      </c>
      <c r="X3971" s="14">
        <f t="shared" ref="X3971:X4061" si="1276">N3971+S3971</f>
        <v>604.80000000000007</v>
      </c>
      <c r="Y3971" s="14">
        <f t="shared" ref="Y3971:Y4061" si="1277">O3971+T3971</f>
        <v>0</v>
      </c>
      <c r="Z3971" s="14">
        <f t="shared" ref="Z3971:Z4061" si="1278">P3971+U3971</f>
        <v>0</v>
      </c>
      <c r="AA3971" s="14">
        <f t="shared" ref="AA3971:AA4061" si="1279">Q3971+V3971</f>
        <v>0</v>
      </c>
      <c r="AB3971" s="14">
        <f t="shared" si="1269"/>
        <v>0</v>
      </c>
      <c r="AC3971" s="15">
        <f>ROUND(X3971+Y3971+Z3971+AA3971+AB3971,1)</f>
        <v>604.79999999999995</v>
      </c>
      <c r="AD3971" s="48">
        <v>0</v>
      </c>
      <c r="AE3971" s="113"/>
      <c r="AF3971" s="60"/>
    </row>
    <row r="3972" spans="1:32">
      <c r="A3972" s="99" t="s">
        <v>800</v>
      </c>
      <c r="B3972" s="89">
        <v>18</v>
      </c>
      <c r="C3972" s="21" t="s">
        <v>324</v>
      </c>
      <c r="D3972" s="12">
        <v>108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70</v>
      </c>
      <c r="K3972" s="13">
        <v>0</v>
      </c>
      <c r="L3972" s="13">
        <v>0</v>
      </c>
      <c r="M3972" s="13">
        <v>0</v>
      </c>
      <c r="N3972" s="14">
        <f>D3972*$D$4</f>
        <v>172.8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518.40000000000009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6"/>
        <v>691.2</v>
      </c>
      <c r="Y3972" s="14">
        <f t="shared" si="1277"/>
        <v>0</v>
      </c>
      <c r="Z3972" s="14">
        <f t="shared" si="1278"/>
        <v>0</v>
      </c>
      <c r="AA3972" s="14">
        <f t="shared" si="1279"/>
        <v>0</v>
      </c>
      <c r="AB3972" s="14">
        <f>R3972+W3972</f>
        <v>0</v>
      </c>
      <c r="AC3972" s="15">
        <f>ROUND(X3972+Y3972+Z3972+AA3972+AB3972,1)</f>
        <v>691.2</v>
      </c>
      <c r="AD3972" s="48">
        <f>(ROUND(AC3972-AC3971,1)/AC3971)</f>
        <v>0.14285714285714288</v>
      </c>
      <c r="AE3972" s="113"/>
      <c r="AF3972" s="60"/>
    </row>
    <row r="3973" spans="1:32">
      <c r="A3973" s="99" t="s">
        <v>801</v>
      </c>
      <c r="B3973" s="89">
        <v>14</v>
      </c>
      <c r="C3973" s="21" t="s">
        <v>834</v>
      </c>
      <c r="D3973" s="12">
        <v>108</v>
      </c>
      <c r="E3973" s="12">
        <v>0</v>
      </c>
      <c r="F3973" s="12">
        <v>0</v>
      </c>
      <c r="G3973" s="12">
        <v>0</v>
      </c>
      <c r="H3973" s="12">
        <v>0</v>
      </c>
      <c r="I3973" s="13">
        <v>30</v>
      </c>
      <c r="J3973" s="13">
        <v>60</v>
      </c>
      <c r="K3973" s="13">
        <v>0</v>
      </c>
      <c r="L3973" s="13">
        <v>0</v>
      </c>
      <c r="M3973" s="13">
        <v>0</v>
      </c>
      <c r="N3973" s="14">
        <f>D3973*$D$5</f>
        <v>216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349.92000000000007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6"/>
        <v>565.92000000000007</v>
      </c>
      <c r="Y3973" s="14">
        <f t="shared" si="1277"/>
        <v>0</v>
      </c>
      <c r="Z3973" s="14">
        <f t="shared" si="1278"/>
        <v>0</v>
      </c>
      <c r="AA3973" s="14">
        <f t="shared" si="1279"/>
        <v>0</v>
      </c>
      <c r="AB3973" s="14">
        <f>R3973+W3973</f>
        <v>0</v>
      </c>
      <c r="AC3973" s="15">
        <f t="shared" ref="AC3973:AC3985" si="1280">ROUND(X3973+Y3973+Z3973+AA3973+AB3973,1)</f>
        <v>565.9</v>
      </c>
      <c r="AD3973" s="48">
        <f>(ROUND(AC3973-AC3971,1)/AC3971)</f>
        <v>-6.4318783068783067E-2</v>
      </c>
      <c r="AE3973" s="113"/>
      <c r="AF3973" s="60"/>
    </row>
    <row r="3974" spans="1:32">
      <c r="A3974" s="99" t="s">
        <v>802</v>
      </c>
      <c r="B3974" s="89">
        <v>0</v>
      </c>
      <c r="C3974" s="21" t="s">
        <v>337</v>
      </c>
      <c r="D3974" s="12">
        <v>108</v>
      </c>
      <c r="E3974" s="12">
        <v>0</v>
      </c>
      <c r="F3974" s="12">
        <v>0</v>
      </c>
      <c r="G3974" s="12">
        <v>0</v>
      </c>
      <c r="H3974" s="12">
        <v>0</v>
      </c>
      <c r="I3974" s="13">
        <v>30</v>
      </c>
      <c r="J3974" s="13">
        <v>60</v>
      </c>
      <c r="K3974" s="13">
        <v>0</v>
      </c>
      <c r="L3974" s="13">
        <v>0</v>
      </c>
      <c r="M3974" s="13">
        <v>0</v>
      </c>
      <c r="N3974" s="14">
        <f>D3974*$D$6</f>
        <v>216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349.92000000000007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6"/>
        <v>565.92000000000007</v>
      </c>
      <c r="Y3974" s="14">
        <f t="shared" si="1277"/>
        <v>0</v>
      </c>
      <c r="Z3974" s="14">
        <f t="shared" si="1278"/>
        <v>0</v>
      </c>
      <c r="AA3974" s="14">
        <f t="shared" si="1279"/>
        <v>0</v>
      </c>
      <c r="AB3974" s="14">
        <f t="shared" ref="AB3974:AB3986" si="1281">R3974+W3974</f>
        <v>0</v>
      </c>
      <c r="AC3974" s="15">
        <f t="shared" si="1280"/>
        <v>565.9</v>
      </c>
      <c r="AD3974" s="48">
        <f>(ROUND(AC3974-AC3971,1)/AC3971)</f>
        <v>-6.4318783068783067E-2</v>
      </c>
      <c r="AE3974" s="113"/>
      <c r="AF3974" s="60"/>
    </row>
    <row r="3975" spans="1:32">
      <c r="A3975" s="99" t="s">
        <v>803</v>
      </c>
      <c r="B3975" s="89">
        <v>0</v>
      </c>
      <c r="C3975" s="21" t="s">
        <v>338</v>
      </c>
      <c r="D3975" s="12">
        <v>108</v>
      </c>
      <c r="E3975" s="12">
        <v>0</v>
      </c>
      <c r="F3975" s="12">
        <v>0</v>
      </c>
      <c r="G3975" s="12">
        <v>0</v>
      </c>
      <c r="H3975" s="12">
        <v>0</v>
      </c>
      <c r="I3975" s="13">
        <v>30</v>
      </c>
      <c r="J3975" s="13">
        <v>60</v>
      </c>
      <c r="K3975" s="13">
        <v>0</v>
      </c>
      <c r="L3975" s="13">
        <v>0</v>
      </c>
      <c r="M3975" s="13">
        <v>0</v>
      </c>
      <c r="N3975" s="14">
        <f>D3975*$D$7</f>
        <v>216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349.92000000000007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6"/>
        <v>565.92000000000007</v>
      </c>
      <c r="Y3975" s="14">
        <f t="shared" si="1277"/>
        <v>0</v>
      </c>
      <c r="Z3975" s="14">
        <f t="shared" si="1278"/>
        <v>0</v>
      </c>
      <c r="AA3975" s="14">
        <f t="shared" si="1279"/>
        <v>0</v>
      </c>
      <c r="AB3975" s="14">
        <f t="shared" si="1281"/>
        <v>0</v>
      </c>
      <c r="AC3975" s="15">
        <f t="shared" si="1280"/>
        <v>565.9</v>
      </c>
      <c r="AD3975" s="48">
        <f>(ROUND(AC3975-AC3971,1)/AC3971)</f>
        <v>-6.4318783068783067E-2</v>
      </c>
      <c r="AE3975" s="113"/>
      <c r="AF3975" s="60"/>
    </row>
    <row r="3976" spans="1:32">
      <c r="A3976" s="99" t="s">
        <v>653</v>
      </c>
      <c r="B3976" s="89"/>
      <c r="C3976" s="21" t="s">
        <v>339</v>
      </c>
      <c r="D3976" s="12">
        <v>108</v>
      </c>
      <c r="E3976" s="12">
        <v>0</v>
      </c>
      <c r="F3976" s="12">
        <v>0</v>
      </c>
      <c r="G3976" s="12">
        <v>0</v>
      </c>
      <c r="H3976" s="12">
        <v>0</v>
      </c>
      <c r="I3976" s="13">
        <v>30</v>
      </c>
      <c r="J3976" s="13">
        <v>60</v>
      </c>
      <c r="K3976" s="13">
        <v>0</v>
      </c>
      <c r="L3976" s="13">
        <v>0</v>
      </c>
      <c r="M3976" s="13">
        <v>0</v>
      </c>
      <c r="N3976" s="14">
        <f>D3976*$D$8</f>
        <v>216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349.92000000000007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6"/>
        <v>565.92000000000007</v>
      </c>
      <c r="Y3976" s="14">
        <f t="shared" si="1277"/>
        <v>0</v>
      </c>
      <c r="Z3976" s="14">
        <f t="shared" si="1278"/>
        <v>0</v>
      </c>
      <c r="AA3976" s="14">
        <f t="shared" si="1279"/>
        <v>0</v>
      </c>
      <c r="AB3976" s="14">
        <f t="shared" si="1281"/>
        <v>0</v>
      </c>
      <c r="AC3976" s="15">
        <f t="shared" si="1280"/>
        <v>565.9</v>
      </c>
      <c r="AD3976" s="48">
        <f>(ROUND(AC3976-AC3971,1)/AC3971)</f>
        <v>-6.4318783068783067E-2</v>
      </c>
      <c r="AE3976" s="113"/>
      <c r="AF3976" s="60"/>
    </row>
    <row r="3977" spans="1:32">
      <c r="A3977" s="99" t="s">
        <v>594</v>
      </c>
      <c r="B3977" s="89"/>
      <c r="C3977" s="21" t="s">
        <v>1</v>
      </c>
      <c r="D3977" s="12">
        <v>54</v>
      </c>
      <c r="E3977" s="12">
        <v>120</v>
      </c>
      <c r="F3977" s="12">
        <v>0</v>
      </c>
      <c r="G3977" s="12">
        <v>0</v>
      </c>
      <c r="H3977" s="12">
        <v>0</v>
      </c>
      <c r="I3977" s="13">
        <v>30</v>
      </c>
      <c r="J3977" s="13">
        <v>60</v>
      </c>
      <c r="K3977" s="13">
        <v>95</v>
      </c>
      <c r="L3977" s="13">
        <v>0</v>
      </c>
      <c r="M3977" s="13">
        <v>0</v>
      </c>
      <c r="N3977" s="14">
        <f>D3977*$D$9</f>
        <v>70.2</v>
      </c>
      <c r="O3977" s="14">
        <f>E3977*$E$9</f>
        <v>180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126.36000000000001</v>
      </c>
      <c r="T3977" s="14">
        <f>(O3977/100)*(K3977*$K$9)</f>
        <v>342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6"/>
        <v>196.56</v>
      </c>
      <c r="Y3977" s="14">
        <f t="shared" si="1277"/>
        <v>522</v>
      </c>
      <c r="Z3977" s="14">
        <f t="shared" si="1278"/>
        <v>0</v>
      </c>
      <c r="AA3977" s="14">
        <f t="shared" si="1279"/>
        <v>0</v>
      </c>
      <c r="AB3977" s="14">
        <f t="shared" si="1281"/>
        <v>0</v>
      </c>
      <c r="AC3977" s="15">
        <f t="shared" si="1280"/>
        <v>718.6</v>
      </c>
      <c r="AD3977" s="48">
        <f>(ROUND(AC3977-AC3971,1)/AC3971)</f>
        <v>0.18816137566137567</v>
      </c>
      <c r="AE3977" s="113"/>
      <c r="AF3977" s="60"/>
    </row>
    <row r="3978" spans="1:32">
      <c r="A3978" s="99" t="s">
        <v>829</v>
      </c>
      <c r="B3978" s="89"/>
      <c r="C3978" s="21" t="s">
        <v>2</v>
      </c>
      <c r="D3978" s="12">
        <v>54</v>
      </c>
      <c r="E3978" s="12">
        <v>0</v>
      </c>
      <c r="F3978" s="12">
        <v>120</v>
      </c>
      <c r="G3978" s="12">
        <v>0</v>
      </c>
      <c r="H3978" s="12">
        <v>0</v>
      </c>
      <c r="I3978" s="13">
        <v>30</v>
      </c>
      <c r="J3978" s="13">
        <v>60</v>
      </c>
      <c r="K3978" s="13">
        <v>47.5</v>
      </c>
      <c r="L3978" s="13">
        <v>47.5</v>
      </c>
      <c r="M3978" s="13">
        <v>0</v>
      </c>
      <c r="N3978" s="14">
        <f>D3978*$D$10</f>
        <v>70.2</v>
      </c>
      <c r="O3978" s="14">
        <f>E3978*$E$10</f>
        <v>0</v>
      </c>
      <c r="P3978" s="14">
        <f>F3978*$F$10</f>
        <v>180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126.36000000000001</v>
      </c>
      <c r="T3978" s="14">
        <f>(O3978/100)*(K3978*$J$10)</f>
        <v>0</v>
      </c>
      <c r="U3978" s="14">
        <f>(P3978/100)*(K3978*$K$10)+(P3978/100)*(L3978*$L$10)</f>
        <v>342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6"/>
        <v>196.56</v>
      </c>
      <c r="Y3978" s="14">
        <f t="shared" si="1277"/>
        <v>0</v>
      </c>
      <c r="Z3978" s="14">
        <f t="shared" si="1278"/>
        <v>522</v>
      </c>
      <c r="AA3978" s="14">
        <f t="shared" si="1279"/>
        <v>0</v>
      </c>
      <c r="AB3978" s="14">
        <f t="shared" si="1281"/>
        <v>0</v>
      </c>
      <c r="AC3978" s="15">
        <f t="shared" si="1280"/>
        <v>718.6</v>
      </c>
      <c r="AD3978" s="48">
        <f>(ROUND(AC3978-AC3971,1)/AC3971)</f>
        <v>0.18816137566137567</v>
      </c>
      <c r="AE3978" s="113"/>
      <c r="AF3978" s="60"/>
    </row>
    <row r="3979" spans="1:32">
      <c r="A3979" s="99" t="s">
        <v>830</v>
      </c>
      <c r="B3979" s="89"/>
      <c r="C3979" s="21" t="s">
        <v>3</v>
      </c>
      <c r="D3979" s="12">
        <v>54</v>
      </c>
      <c r="E3979" s="12">
        <v>0</v>
      </c>
      <c r="F3979" s="12">
        <v>0</v>
      </c>
      <c r="G3979" s="12">
        <v>120</v>
      </c>
      <c r="H3979" s="12">
        <v>0</v>
      </c>
      <c r="I3979" s="13">
        <v>30</v>
      </c>
      <c r="J3979" s="13">
        <v>60</v>
      </c>
      <c r="K3979" s="13">
        <v>0</v>
      </c>
      <c r="L3979" s="13">
        <v>95</v>
      </c>
      <c r="M3979" s="13">
        <v>0</v>
      </c>
      <c r="N3979" s="14">
        <f>D3979*$D$11</f>
        <v>70.2</v>
      </c>
      <c r="O3979" s="14">
        <f>E3979*$E$11</f>
        <v>0</v>
      </c>
      <c r="P3979" s="14">
        <f>F3979*$F$11</f>
        <v>0</v>
      </c>
      <c r="Q3979" s="14">
        <f>G3979*$G$11</f>
        <v>180</v>
      </c>
      <c r="R3979" s="14">
        <f>H3979*$H$11</f>
        <v>0</v>
      </c>
      <c r="S3979" s="14">
        <f>(N3979/100)*(I3979*$I$11)+(N3979/100)*(J3979*$J$11)</f>
        <v>126.36000000000001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342</v>
      </c>
      <c r="W3979" s="14">
        <f>(R3979/100)*(K3979*$K$11)+(R3979/100)*(L3979*$L$11)</f>
        <v>0</v>
      </c>
      <c r="X3979" s="14">
        <f t="shared" si="1276"/>
        <v>196.56</v>
      </c>
      <c r="Y3979" s="14">
        <f t="shared" si="1277"/>
        <v>0</v>
      </c>
      <c r="Z3979" s="14">
        <f t="shared" si="1278"/>
        <v>0</v>
      </c>
      <c r="AA3979" s="14">
        <f t="shared" si="1279"/>
        <v>522</v>
      </c>
      <c r="AB3979" s="14">
        <f t="shared" si="1281"/>
        <v>0</v>
      </c>
      <c r="AC3979" s="15">
        <f t="shared" si="1280"/>
        <v>718.6</v>
      </c>
      <c r="AD3979" s="48">
        <f>(ROUND(AC3979-AC3971,1)/AC3971)</f>
        <v>0.18816137566137567</v>
      </c>
      <c r="AE3979" s="113"/>
      <c r="AF3979" s="60"/>
    </row>
    <row r="3980" spans="1:32">
      <c r="A3980" s="99" t="s">
        <v>831</v>
      </c>
      <c r="B3980" s="89"/>
      <c r="C3980" s="21" t="s">
        <v>4</v>
      </c>
      <c r="D3980" s="12">
        <v>54</v>
      </c>
      <c r="E3980" s="12">
        <v>0</v>
      </c>
      <c r="F3980" s="12">
        <v>0</v>
      </c>
      <c r="G3980" s="12">
        <v>0</v>
      </c>
      <c r="H3980" s="12">
        <v>120</v>
      </c>
      <c r="I3980" s="13">
        <v>30</v>
      </c>
      <c r="J3980" s="13">
        <v>60</v>
      </c>
      <c r="K3980" s="13">
        <v>47.5</v>
      </c>
      <c r="L3980" s="13">
        <v>47.5</v>
      </c>
      <c r="M3980" s="13">
        <v>0</v>
      </c>
      <c r="N3980" s="14">
        <f>D3980*$D$12</f>
        <v>70.2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180</v>
      </c>
      <c r="S3980" s="14">
        <f>(N3980/100)*(I3980*$I$12)+(N3980/100)*(J3980*$J$12)</f>
        <v>126.36000000000001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342</v>
      </c>
      <c r="X3980" s="14">
        <f t="shared" si="1276"/>
        <v>196.56</v>
      </c>
      <c r="Y3980" s="14">
        <f t="shared" si="1277"/>
        <v>0</v>
      </c>
      <c r="Z3980" s="14">
        <f t="shared" si="1278"/>
        <v>0</v>
      </c>
      <c r="AA3980" s="14">
        <f t="shared" si="1279"/>
        <v>0</v>
      </c>
      <c r="AB3980" s="14">
        <f t="shared" si="1281"/>
        <v>522</v>
      </c>
      <c r="AC3980" s="15">
        <f t="shared" si="1280"/>
        <v>718.6</v>
      </c>
      <c r="AD3980" s="48">
        <f>(ROUND(AC3980-AC3971,1)/AC3971)</f>
        <v>0.18816137566137567</v>
      </c>
      <c r="AE3980" s="113"/>
      <c r="AF3980" s="60"/>
    </row>
    <row r="3981" spans="1:32">
      <c r="A3981" s="99" t="s">
        <v>832</v>
      </c>
      <c r="B3981" s="89"/>
      <c r="C3981" s="21" t="s">
        <v>327</v>
      </c>
      <c r="D3981" s="12">
        <v>108</v>
      </c>
      <c r="E3981" s="12">
        <v>0</v>
      </c>
      <c r="F3981" s="12">
        <v>0</v>
      </c>
      <c r="G3981" s="12">
        <v>0</v>
      </c>
      <c r="H3981" s="12">
        <v>0</v>
      </c>
      <c r="I3981" s="13">
        <v>30</v>
      </c>
      <c r="J3981" s="13">
        <v>60</v>
      </c>
      <c r="K3981" s="13">
        <v>0</v>
      </c>
      <c r="L3981" s="13">
        <v>0</v>
      </c>
      <c r="M3981" s="13">
        <v>75</v>
      </c>
      <c r="N3981" s="14">
        <f>D3981*$D$13</f>
        <v>162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534.6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696.6</v>
      </c>
      <c r="Y3981" s="14">
        <f t="shared" si="1277"/>
        <v>0</v>
      </c>
      <c r="Z3981" s="14">
        <f t="shared" si="1278"/>
        <v>0</v>
      </c>
      <c r="AA3981" s="14">
        <f t="shared" si="1279"/>
        <v>0</v>
      </c>
      <c r="AB3981" s="14">
        <f t="shared" si="1281"/>
        <v>0</v>
      </c>
      <c r="AC3981" s="15">
        <f t="shared" si="1280"/>
        <v>696.6</v>
      </c>
      <c r="AD3981" s="48">
        <f>(ROUND(AC3981-AC3971,1)/AC3971)</f>
        <v>0.1517857142857143</v>
      </c>
      <c r="AE3981" s="113"/>
      <c r="AF3981" s="60"/>
    </row>
    <row r="3982" spans="1:32">
      <c r="A3982" s="99" t="s">
        <v>833</v>
      </c>
      <c r="B3982" s="89"/>
      <c r="C3982" s="21" t="s">
        <v>328</v>
      </c>
      <c r="D3982" s="12">
        <v>108</v>
      </c>
      <c r="E3982" s="12">
        <v>0</v>
      </c>
      <c r="F3982" s="12">
        <v>0</v>
      </c>
      <c r="G3982" s="12">
        <v>0</v>
      </c>
      <c r="H3982" s="12">
        <v>0</v>
      </c>
      <c r="I3982" s="13">
        <v>30</v>
      </c>
      <c r="J3982" s="13">
        <v>60</v>
      </c>
      <c r="K3982" s="13">
        <v>75</v>
      </c>
      <c r="L3982" s="13">
        <v>0</v>
      </c>
      <c r="M3982" s="13">
        <v>0</v>
      </c>
      <c r="N3982" s="14">
        <f>D3982*$D$14</f>
        <v>162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534.6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6"/>
        <v>696.6</v>
      </c>
      <c r="Y3982" s="14">
        <f t="shared" si="1277"/>
        <v>0</v>
      </c>
      <c r="Z3982" s="14">
        <f t="shared" si="1278"/>
        <v>0</v>
      </c>
      <c r="AA3982" s="14">
        <f t="shared" si="1279"/>
        <v>0</v>
      </c>
      <c r="AB3982" s="14">
        <f t="shared" si="1281"/>
        <v>0</v>
      </c>
      <c r="AC3982" s="15">
        <f t="shared" si="1280"/>
        <v>696.6</v>
      </c>
      <c r="AD3982" s="48">
        <f>(ROUND(AC3982-AC3971,1)/AC3971)</f>
        <v>0.1517857142857143</v>
      </c>
      <c r="AE3982" s="113"/>
      <c r="AF3982" s="60"/>
    </row>
    <row r="3983" spans="1:32">
      <c r="A3983" s="99"/>
      <c r="B3983" s="89"/>
      <c r="C3983" s="21" t="s">
        <v>329</v>
      </c>
      <c r="D3983" s="12">
        <v>108</v>
      </c>
      <c r="E3983" s="12">
        <v>0</v>
      </c>
      <c r="F3983" s="12">
        <v>0</v>
      </c>
      <c r="G3983" s="12">
        <v>0</v>
      </c>
      <c r="H3983" s="12">
        <v>0</v>
      </c>
      <c r="I3983" s="13">
        <v>30</v>
      </c>
      <c r="J3983" s="13">
        <v>60</v>
      </c>
      <c r="K3983" s="13">
        <v>0</v>
      </c>
      <c r="L3983" s="13">
        <v>75</v>
      </c>
      <c r="M3983" s="13">
        <v>0</v>
      </c>
      <c r="N3983" s="14">
        <f>D3983*$D$15</f>
        <v>162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534.6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6"/>
        <v>696.6</v>
      </c>
      <c r="Y3983" s="14">
        <f t="shared" si="1277"/>
        <v>0</v>
      </c>
      <c r="Z3983" s="14">
        <f t="shared" si="1278"/>
        <v>0</v>
      </c>
      <c r="AA3983" s="14">
        <f t="shared" si="1279"/>
        <v>0</v>
      </c>
      <c r="AB3983" s="14">
        <f t="shared" si="1281"/>
        <v>0</v>
      </c>
      <c r="AC3983" s="15">
        <f t="shared" si="1280"/>
        <v>696.6</v>
      </c>
      <c r="AD3983" s="48">
        <f>(ROUND(AC3983-AC3971,1)/AC3971)</f>
        <v>0.1517857142857143</v>
      </c>
      <c r="AE3983" s="113"/>
      <c r="AF3983" s="60"/>
    </row>
    <row r="3984" spans="1:32">
      <c r="A3984" s="99"/>
      <c r="B3984" s="89"/>
      <c r="C3984" s="21" t="s">
        <v>325</v>
      </c>
      <c r="D3984" s="12">
        <v>108</v>
      </c>
      <c r="E3984" s="12">
        <v>0</v>
      </c>
      <c r="F3984" s="12">
        <v>0</v>
      </c>
      <c r="G3984" s="12">
        <v>0</v>
      </c>
      <c r="H3984" s="12">
        <v>0</v>
      </c>
      <c r="I3984" s="13">
        <v>30</v>
      </c>
      <c r="J3984" s="13">
        <v>85</v>
      </c>
      <c r="K3984" s="13">
        <v>0</v>
      </c>
      <c r="L3984" s="13">
        <v>0</v>
      </c>
      <c r="M3984" s="13">
        <v>0</v>
      </c>
      <c r="N3984" s="14">
        <f>D3984*$D$16</f>
        <v>172.8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565.92000000000007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6"/>
        <v>738.72</v>
      </c>
      <c r="Y3984" s="14">
        <f t="shared" si="1277"/>
        <v>0</v>
      </c>
      <c r="Z3984" s="14">
        <f t="shared" si="1278"/>
        <v>0</v>
      </c>
      <c r="AA3984" s="14">
        <f t="shared" si="1279"/>
        <v>0</v>
      </c>
      <c r="AB3984" s="14">
        <f t="shared" si="1281"/>
        <v>0</v>
      </c>
      <c r="AC3984" s="15">
        <f t="shared" si="1280"/>
        <v>738.7</v>
      </c>
      <c r="AD3984" s="48">
        <f>(ROUND(AC3984-AC3971,1)/AC3971)</f>
        <v>0.22139550264550267</v>
      </c>
      <c r="AE3984" s="113" t="s">
        <v>799</v>
      </c>
      <c r="AF3984" s="60"/>
    </row>
    <row r="3985" spans="1:32">
      <c r="A3985" s="99"/>
      <c r="B3985" s="89"/>
      <c r="C3985" s="21" t="s">
        <v>326</v>
      </c>
      <c r="D3985" s="12">
        <v>108</v>
      </c>
      <c r="E3985" s="12">
        <v>0</v>
      </c>
      <c r="F3985" s="12">
        <v>0</v>
      </c>
      <c r="G3985" s="12">
        <v>0</v>
      </c>
      <c r="H3985" s="12">
        <v>0</v>
      </c>
      <c r="I3985" s="13">
        <v>60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D3985*$D$17</f>
        <v>172.8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466.56000000000006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6"/>
        <v>639.36000000000013</v>
      </c>
      <c r="Y3985" s="14">
        <f t="shared" si="1277"/>
        <v>0</v>
      </c>
      <c r="Z3985" s="14">
        <f t="shared" si="1278"/>
        <v>0</v>
      </c>
      <c r="AA3985" s="14">
        <f t="shared" si="1279"/>
        <v>0</v>
      </c>
      <c r="AB3985" s="14">
        <f t="shared" si="1281"/>
        <v>0</v>
      </c>
      <c r="AC3985" s="15">
        <f t="shared" si="1280"/>
        <v>639.4</v>
      </c>
      <c r="AD3985" s="48">
        <f>(ROUND(AC3985-AC3971,1)/AC3971)</f>
        <v>5.7208994708994716E-2</v>
      </c>
      <c r="AE3985" s="113"/>
      <c r="AF3985" s="60"/>
    </row>
    <row r="3986" spans="1:32">
      <c r="A3986" s="106" t="s">
        <v>0</v>
      </c>
      <c r="B3986" s="86" t="s">
        <v>167</v>
      </c>
      <c r="C3986" s="50" t="s">
        <v>243</v>
      </c>
      <c r="D3986" s="11">
        <v>126</v>
      </c>
      <c r="E3986" s="11">
        <v>0</v>
      </c>
      <c r="F3986" s="11">
        <v>0</v>
      </c>
      <c r="G3986" s="11">
        <v>0</v>
      </c>
      <c r="H3986" s="11">
        <v>0</v>
      </c>
      <c r="I3986" s="51">
        <v>60</v>
      </c>
      <c r="J3986" s="51">
        <v>10</v>
      </c>
      <c r="K3986" s="51">
        <v>0</v>
      </c>
      <c r="L3986" s="51">
        <v>0</v>
      </c>
      <c r="M3986" s="51">
        <v>0</v>
      </c>
      <c r="N3986" s="52">
        <f>D3986*$D$3</f>
        <v>252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352.79999999999995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6"/>
        <v>604.79999999999995</v>
      </c>
      <c r="Y3986" s="52">
        <f t="shared" si="1277"/>
        <v>0</v>
      </c>
      <c r="Z3986" s="52">
        <f t="shared" si="1278"/>
        <v>0</v>
      </c>
      <c r="AA3986" s="52">
        <f t="shared" si="1279"/>
        <v>0</v>
      </c>
      <c r="AB3986" s="52">
        <f t="shared" si="1281"/>
        <v>0</v>
      </c>
      <c r="AC3986" s="53">
        <f>ROUND(X3986+Y3986+Z3986+AA3986+AB3986,1)</f>
        <v>604.79999999999995</v>
      </c>
      <c r="AD3986" s="58">
        <v>0</v>
      </c>
      <c r="AE3986" s="113"/>
      <c r="AF3986" s="60"/>
    </row>
    <row r="3987" spans="1:32">
      <c r="A3987" s="99" t="s">
        <v>800</v>
      </c>
      <c r="B3987" s="87">
        <v>28</v>
      </c>
      <c r="C3987" s="21" t="s">
        <v>324</v>
      </c>
      <c r="D3987" s="12">
        <v>126</v>
      </c>
      <c r="E3987" s="12">
        <v>0</v>
      </c>
      <c r="F3987" s="12">
        <v>0</v>
      </c>
      <c r="G3987" s="12">
        <v>0</v>
      </c>
      <c r="H3987" s="12">
        <v>0</v>
      </c>
      <c r="I3987" s="13">
        <v>70</v>
      </c>
      <c r="J3987" s="13">
        <v>29</v>
      </c>
      <c r="K3987" s="13">
        <v>0</v>
      </c>
      <c r="L3987" s="13">
        <v>0</v>
      </c>
      <c r="M3987" s="13">
        <v>0</v>
      </c>
      <c r="N3987" s="14">
        <f>D3987*$D$4</f>
        <v>201.60000000000002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498.96000000000004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6"/>
        <v>700.56000000000006</v>
      </c>
      <c r="Y3987" s="14">
        <f t="shared" si="1277"/>
        <v>0</v>
      </c>
      <c r="Z3987" s="14">
        <f t="shared" si="1278"/>
        <v>0</v>
      </c>
      <c r="AA3987" s="14">
        <f t="shared" si="1279"/>
        <v>0</v>
      </c>
      <c r="AB3987" s="14">
        <f>R3987+W3987</f>
        <v>0</v>
      </c>
      <c r="AC3987" s="15">
        <f>ROUND(X3987+Y3987+Z3987+AA3987+AB3987,1)</f>
        <v>700.6</v>
      </c>
      <c r="AD3987" s="48">
        <f>(ROUND(AC3987-AC3986,1)/AC3986)</f>
        <v>0.1583994708994709</v>
      </c>
      <c r="AE3987" s="113"/>
      <c r="AF3987" s="60"/>
    </row>
    <row r="3988" spans="1:32">
      <c r="A3988" s="99" t="s">
        <v>801</v>
      </c>
      <c r="B3988" s="87">
        <v>0</v>
      </c>
      <c r="C3988" s="21" t="s">
        <v>834</v>
      </c>
      <c r="D3988" s="12">
        <v>126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D3988*$D$5</f>
        <v>252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317.52000000000004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6"/>
        <v>569.52</v>
      </c>
      <c r="Y3988" s="14">
        <f t="shared" si="1277"/>
        <v>0</v>
      </c>
      <c r="Z3988" s="14">
        <f t="shared" si="1278"/>
        <v>0</v>
      </c>
      <c r="AA3988" s="14">
        <f t="shared" si="1279"/>
        <v>0</v>
      </c>
      <c r="AB3988" s="14">
        <f>R3988+W3988</f>
        <v>0</v>
      </c>
      <c r="AC3988" s="15">
        <f t="shared" ref="AC3988:AC4000" si="1282">ROUND(X3988+Y3988+Z3988+AA3988+AB3988,1)</f>
        <v>569.5</v>
      </c>
      <c r="AD3988" s="48">
        <f>(ROUND(AC3988-AC3986,1)/AC3986)</f>
        <v>-5.8366402116402115E-2</v>
      </c>
      <c r="AE3988" s="113"/>
      <c r="AF3988" s="60"/>
    </row>
    <row r="3989" spans="1:32">
      <c r="A3989" s="99" t="s">
        <v>802</v>
      </c>
      <c r="B3989" s="87">
        <v>0</v>
      </c>
      <c r="C3989" s="21" t="s">
        <v>337</v>
      </c>
      <c r="D3989" s="12">
        <v>126</v>
      </c>
      <c r="E3989" s="12">
        <v>0</v>
      </c>
      <c r="F3989" s="12">
        <v>0</v>
      </c>
      <c r="G3989" s="12">
        <v>0</v>
      </c>
      <c r="H3989" s="12">
        <v>0</v>
      </c>
      <c r="I3989" s="13">
        <v>60</v>
      </c>
      <c r="J3989" s="13">
        <v>10</v>
      </c>
      <c r="K3989" s="13">
        <v>0</v>
      </c>
      <c r="L3989" s="13">
        <v>0</v>
      </c>
      <c r="M3989" s="13">
        <v>0</v>
      </c>
      <c r="N3989" s="14">
        <f>D3989*$D$6</f>
        <v>252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317.52000000000004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6"/>
        <v>569.52</v>
      </c>
      <c r="Y3989" s="14">
        <f t="shared" si="1277"/>
        <v>0</v>
      </c>
      <c r="Z3989" s="14">
        <f t="shared" si="1278"/>
        <v>0</v>
      </c>
      <c r="AA3989" s="14">
        <f t="shared" si="1279"/>
        <v>0</v>
      </c>
      <c r="AB3989" s="14">
        <f t="shared" ref="AB3989:AB4001" si="1283">R3989+W3989</f>
        <v>0</v>
      </c>
      <c r="AC3989" s="15">
        <f t="shared" si="1282"/>
        <v>569.5</v>
      </c>
      <c r="AD3989" s="48">
        <f>(ROUND(AC3989-AC3986,1)/AC3986)</f>
        <v>-5.8366402116402115E-2</v>
      </c>
      <c r="AE3989" s="113"/>
      <c r="AF3989" s="60"/>
    </row>
    <row r="3990" spans="1:32">
      <c r="A3990" s="99" t="s">
        <v>803</v>
      </c>
      <c r="B3990" s="87">
        <v>0</v>
      </c>
      <c r="C3990" s="21" t="s">
        <v>338</v>
      </c>
      <c r="D3990" s="12">
        <v>126</v>
      </c>
      <c r="E3990" s="12">
        <v>0</v>
      </c>
      <c r="F3990" s="12">
        <v>0</v>
      </c>
      <c r="G3990" s="12">
        <v>0</v>
      </c>
      <c r="H3990" s="12">
        <v>0</v>
      </c>
      <c r="I3990" s="13">
        <v>60</v>
      </c>
      <c r="J3990" s="13">
        <v>10</v>
      </c>
      <c r="K3990" s="13">
        <v>0</v>
      </c>
      <c r="L3990" s="13">
        <v>0</v>
      </c>
      <c r="M3990" s="13">
        <v>0</v>
      </c>
      <c r="N3990" s="14">
        <f>D3990*$D$7</f>
        <v>252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317.52000000000004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6"/>
        <v>569.52</v>
      </c>
      <c r="Y3990" s="14">
        <f t="shared" si="1277"/>
        <v>0</v>
      </c>
      <c r="Z3990" s="14">
        <f t="shared" si="1278"/>
        <v>0</v>
      </c>
      <c r="AA3990" s="14">
        <f t="shared" si="1279"/>
        <v>0</v>
      </c>
      <c r="AB3990" s="14">
        <f t="shared" si="1283"/>
        <v>0</v>
      </c>
      <c r="AC3990" s="15">
        <f t="shared" si="1282"/>
        <v>569.5</v>
      </c>
      <c r="AD3990" s="48">
        <f>(ROUND(AC3990-AC3986,1)/AC3986)</f>
        <v>-5.8366402116402115E-2</v>
      </c>
      <c r="AE3990" s="113"/>
      <c r="AF3990" s="60"/>
    </row>
    <row r="3991" spans="1:32">
      <c r="A3991" s="99" t="s">
        <v>653</v>
      </c>
      <c r="B3991" s="87"/>
      <c r="C3991" s="21" t="s">
        <v>339</v>
      </c>
      <c r="D3991" s="12">
        <v>126</v>
      </c>
      <c r="E3991" s="12">
        <v>0</v>
      </c>
      <c r="F3991" s="12">
        <v>0</v>
      </c>
      <c r="G3991" s="12">
        <v>0</v>
      </c>
      <c r="H3991" s="12">
        <v>0</v>
      </c>
      <c r="I3991" s="13">
        <v>60</v>
      </c>
      <c r="J3991" s="13">
        <v>10</v>
      </c>
      <c r="K3991" s="13">
        <v>0</v>
      </c>
      <c r="L3991" s="13">
        <v>0</v>
      </c>
      <c r="M3991" s="13">
        <v>0</v>
      </c>
      <c r="N3991" s="14">
        <f>D3991*$D$8</f>
        <v>252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317.52000000000004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6"/>
        <v>569.52</v>
      </c>
      <c r="Y3991" s="14">
        <f t="shared" si="1277"/>
        <v>0</v>
      </c>
      <c r="Z3991" s="14">
        <f t="shared" si="1278"/>
        <v>0</v>
      </c>
      <c r="AA3991" s="14">
        <f t="shared" si="1279"/>
        <v>0</v>
      </c>
      <c r="AB3991" s="14">
        <f t="shared" si="1283"/>
        <v>0</v>
      </c>
      <c r="AC3991" s="15">
        <f t="shared" si="1282"/>
        <v>569.5</v>
      </c>
      <c r="AD3991" s="48">
        <f>(ROUND(AC3991-AC3986,1)/AC3986)</f>
        <v>-5.8366402116402115E-2</v>
      </c>
      <c r="AE3991" s="113"/>
      <c r="AF3991" s="60"/>
    </row>
    <row r="3992" spans="1:32">
      <c r="A3992" s="99" t="s">
        <v>594</v>
      </c>
      <c r="B3992" s="87"/>
      <c r="C3992" s="21" t="s">
        <v>1</v>
      </c>
      <c r="D3992" s="12">
        <v>63</v>
      </c>
      <c r="E3992" s="12">
        <v>140</v>
      </c>
      <c r="F3992" s="12">
        <v>0</v>
      </c>
      <c r="G3992" s="12">
        <v>0</v>
      </c>
      <c r="H3992" s="12">
        <v>0</v>
      </c>
      <c r="I3992" s="13">
        <v>60</v>
      </c>
      <c r="J3992" s="13">
        <v>10</v>
      </c>
      <c r="K3992" s="13">
        <v>75</v>
      </c>
      <c r="L3992" s="13">
        <v>0</v>
      </c>
      <c r="M3992" s="13">
        <v>0</v>
      </c>
      <c r="N3992" s="14">
        <f>D3992*$D$9</f>
        <v>81.900000000000006</v>
      </c>
      <c r="O3992" s="14">
        <f>E3992*$E$9</f>
        <v>210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114.66</v>
      </c>
      <c r="T3992" s="14">
        <f>(O3992/100)*(K3992*$K$9)</f>
        <v>315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6"/>
        <v>196.56</v>
      </c>
      <c r="Y3992" s="14">
        <f t="shared" si="1277"/>
        <v>525</v>
      </c>
      <c r="Z3992" s="14">
        <f t="shared" si="1278"/>
        <v>0</v>
      </c>
      <c r="AA3992" s="14">
        <f t="shared" si="1279"/>
        <v>0</v>
      </c>
      <c r="AB3992" s="14">
        <f t="shared" si="1283"/>
        <v>0</v>
      </c>
      <c r="AC3992" s="15">
        <f t="shared" si="1282"/>
        <v>721.6</v>
      </c>
      <c r="AD3992" s="48">
        <f>(ROUND(AC3992-AC3986,1)/AC3986)</f>
        <v>0.19312169312169314</v>
      </c>
      <c r="AE3992" s="113"/>
      <c r="AF3992" s="60"/>
    </row>
    <row r="3993" spans="1:32">
      <c r="A3993" s="99" t="s">
        <v>829</v>
      </c>
      <c r="B3993" s="87"/>
      <c r="C3993" s="21" t="s">
        <v>2</v>
      </c>
      <c r="D3993" s="12">
        <v>63</v>
      </c>
      <c r="E3993" s="12">
        <v>0</v>
      </c>
      <c r="F3993" s="12">
        <v>140</v>
      </c>
      <c r="G3993" s="12">
        <v>0</v>
      </c>
      <c r="H3993" s="12">
        <v>0</v>
      </c>
      <c r="I3993" s="13">
        <v>60</v>
      </c>
      <c r="J3993" s="13">
        <v>10</v>
      </c>
      <c r="K3993" s="13">
        <v>37.5</v>
      </c>
      <c r="L3993" s="13">
        <v>37.5</v>
      </c>
      <c r="M3993" s="13">
        <v>0</v>
      </c>
      <c r="N3993" s="14">
        <f>D3993*$D$10</f>
        <v>81.900000000000006</v>
      </c>
      <c r="O3993" s="14">
        <f>E3993*$E$10</f>
        <v>0</v>
      </c>
      <c r="P3993" s="14">
        <f>F3993*$F$10</f>
        <v>210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114.66</v>
      </c>
      <c r="T3993" s="14">
        <f>(O3993/100)*(K3993*$J$10)</f>
        <v>0</v>
      </c>
      <c r="U3993" s="14">
        <f>(P3993/100)*(K3993*$K$10)+(P3993/100)*(L3993*$L$10)</f>
        <v>315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6"/>
        <v>196.56</v>
      </c>
      <c r="Y3993" s="14">
        <f t="shared" si="1277"/>
        <v>0</v>
      </c>
      <c r="Z3993" s="14">
        <f t="shared" si="1278"/>
        <v>525</v>
      </c>
      <c r="AA3993" s="14">
        <f t="shared" si="1279"/>
        <v>0</v>
      </c>
      <c r="AB3993" s="14">
        <f t="shared" si="1283"/>
        <v>0</v>
      </c>
      <c r="AC3993" s="15">
        <f t="shared" si="1282"/>
        <v>721.6</v>
      </c>
      <c r="AD3993" s="48">
        <f>(ROUND(AC3993-AC3986,1)/AC3986)</f>
        <v>0.19312169312169314</v>
      </c>
      <c r="AE3993" s="113"/>
      <c r="AF3993" s="60"/>
    </row>
    <row r="3994" spans="1:32">
      <c r="A3994" s="99" t="s">
        <v>830</v>
      </c>
      <c r="B3994" s="87"/>
      <c r="C3994" s="21" t="s">
        <v>3</v>
      </c>
      <c r="D3994" s="12">
        <v>63</v>
      </c>
      <c r="E3994" s="12">
        <v>0</v>
      </c>
      <c r="F3994" s="12">
        <v>0</v>
      </c>
      <c r="G3994" s="12">
        <v>140</v>
      </c>
      <c r="H3994" s="12">
        <v>0</v>
      </c>
      <c r="I3994" s="13">
        <v>60</v>
      </c>
      <c r="J3994" s="13">
        <v>10</v>
      </c>
      <c r="K3994" s="13">
        <v>0</v>
      </c>
      <c r="L3994" s="13">
        <v>75</v>
      </c>
      <c r="M3994" s="13">
        <v>0</v>
      </c>
      <c r="N3994" s="14">
        <f>D3994*$D$11</f>
        <v>81.900000000000006</v>
      </c>
      <c r="O3994" s="14">
        <f>E3994*$E$11</f>
        <v>0</v>
      </c>
      <c r="P3994" s="14">
        <f>F3994*$F$11</f>
        <v>0</v>
      </c>
      <c r="Q3994" s="14">
        <f>G3994*$G$11</f>
        <v>210</v>
      </c>
      <c r="R3994" s="14">
        <f>H3994*$H$11</f>
        <v>0</v>
      </c>
      <c r="S3994" s="14">
        <f>(N3994/100)*(I3994*$I$11)+(N3994/100)*(J3994*$J$11)</f>
        <v>114.66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315</v>
      </c>
      <c r="W3994" s="14">
        <f>(R3994/100)*(K3994*$K$11)+(R3994/100)*(L3994*$L$11)</f>
        <v>0</v>
      </c>
      <c r="X3994" s="14">
        <f t="shared" si="1276"/>
        <v>196.56</v>
      </c>
      <c r="Y3994" s="14">
        <f t="shared" si="1277"/>
        <v>0</v>
      </c>
      <c r="Z3994" s="14">
        <f t="shared" si="1278"/>
        <v>0</v>
      </c>
      <c r="AA3994" s="14">
        <f t="shared" si="1279"/>
        <v>525</v>
      </c>
      <c r="AB3994" s="14">
        <f t="shared" si="1283"/>
        <v>0</v>
      </c>
      <c r="AC3994" s="15">
        <f t="shared" si="1282"/>
        <v>721.6</v>
      </c>
      <c r="AD3994" s="48">
        <f>(ROUND(AC3994-AC3986,1)/AC3986)</f>
        <v>0.19312169312169314</v>
      </c>
      <c r="AE3994" s="113"/>
      <c r="AF3994" s="60"/>
    </row>
    <row r="3995" spans="1:32">
      <c r="A3995" s="99" t="s">
        <v>831</v>
      </c>
      <c r="B3995" s="87"/>
      <c r="C3995" s="21" t="s">
        <v>4</v>
      </c>
      <c r="D3995" s="12">
        <v>63</v>
      </c>
      <c r="E3995" s="12">
        <v>0</v>
      </c>
      <c r="F3995" s="12">
        <v>0</v>
      </c>
      <c r="G3995" s="12">
        <v>0</v>
      </c>
      <c r="H3995" s="12">
        <v>140</v>
      </c>
      <c r="I3995" s="13">
        <v>60</v>
      </c>
      <c r="J3995" s="13">
        <v>10</v>
      </c>
      <c r="K3995" s="13">
        <v>37.5</v>
      </c>
      <c r="L3995" s="13">
        <v>37.5</v>
      </c>
      <c r="M3995" s="13">
        <v>0</v>
      </c>
      <c r="N3995" s="14">
        <f>D3995*$D$12</f>
        <v>81.900000000000006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210</v>
      </c>
      <c r="S3995" s="14">
        <f>(N3995/100)*(I3995*$I$12)+(N3995/100)*(J3995*$J$12)</f>
        <v>114.66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315</v>
      </c>
      <c r="X3995" s="14">
        <f t="shared" si="1276"/>
        <v>196.56</v>
      </c>
      <c r="Y3995" s="14">
        <f t="shared" si="1277"/>
        <v>0</v>
      </c>
      <c r="Z3995" s="14">
        <f t="shared" si="1278"/>
        <v>0</v>
      </c>
      <c r="AA3995" s="14">
        <f t="shared" si="1279"/>
        <v>0</v>
      </c>
      <c r="AB3995" s="14">
        <f t="shared" si="1283"/>
        <v>525</v>
      </c>
      <c r="AC3995" s="15">
        <f t="shared" si="1282"/>
        <v>721.6</v>
      </c>
      <c r="AD3995" s="48">
        <f>(ROUND(AC3995-AC3986,1)/AC3986)</f>
        <v>0.19312169312169314</v>
      </c>
      <c r="AE3995" s="113"/>
      <c r="AF3995" s="60"/>
    </row>
    <row r="3996" spans="1:32">
      <c r="A3996" s="99" t="s">
        <v>832</v>
      </c>
      <c r="B3996" s="87"/>
      <c r="C3996" s="21" t="s">
        <v>327</v>
      </c>
      <c r="D3996" s="12">
        <v>126</v>
      </c>
      <c r="E3996" s="12">
        <v>0</v>
      </c>
      <c r="F3996" s="12">
        <v>0</v>
      </c>
      <c r="G3996" s="12">
        <v>0</v>
      </c>
      <c r="H3996" s="12">
        <v>0</v>
      </c>
      <c r="I3996" s="13">
        <v>60</v>
      </c>
      <c r="J3996" s="13">
        <v>10</v>
      </c>
      <c r="K3996" s="13">
        <v>0</v>
      </c>
      <c r="L3996" s="13">
        <v>0</v>
      </c>
      <c r="M3996" s="13">
        <v>65</v>
      </c>
      <c r="N3996" s="14">
        <f>D3996*$D$13</f>
        <v>189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510.29999999999995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699.3</v>
      </c>
      <c r="Y3996" s="14">
        <f t="shared" si="1277"/>
        <v>0</v>
      </c>
      <c r="Z3996" s="14">
        <f t="shared" si="1278"/>
        <v>0</v>
      </c>
      <c r="AA3996" s="14">
        <f t="shared" si="1279"/>
        <v>0</v>
      </c>
      <c r="AB3996" s="14">
        <f t="shared" si="1283"/>
        <v>0</v>
      </c>
      <c r="AC3996" s="15">
        <f t="shared" si="1282"/>
        <v>699.3</v>
      </c>
      <c r="AD3996" s="48">
        <f>(ROUND(AC3996-AC3986,1)/AC3986)</f>
        <v>0.15625</v>
      </c>
      <c r="AE3996" s="113"/>
      <c r="AF3996" s="60"/>
    </row>
    <row r="3997" spans="1:32">
      <c r="A3997" s="99" t="s">
        <v>833</v>
      </c>
      <c r="B3997" s="87"/>
      <c r="C3997" s="21" t="s">
        <v>328</v>
      </c>
      <c r="D3997" s="12">
        <v>126</v>
      </c>
      <c r="E3997" s="12">
        <v>0</v>
      </c>
      <c r="F3997" s="12">
        <v>0</v>
      </c>
      <c r="G3997" s="12">
        <v>0</v>
      </c>
      <c r="H3997" s="12">
        <v>0</v>
      </c>
      <c r="I3997" s="13">
        <v>60</v>
      </c>
      <c r="J3997" s="13">
        <v>10</v>
      </c>
      <c r="K3997" s="13">
        <v>65</v>
      </c>
      <c r="L3997" s="13">
        <v>0</v>
      </c>
      <c r="M3997" s="13">
        <v>0</v>
      </c>
      <c r="N3997" s="14">
        <f>D3997*$D$14</f>
        <v>189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510.29999999999995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6"/>
        <v>699.3</v>
      </c>
      <c r="Y3997" s="14">
        <f t="shared" si="1277"/>
        <v>0</v>
      </c>
      <c r="Z3997" s="14">
        <f t="shared" si="1278"/>
        <v>0</v>
      </c>
      <c r="AA3997" s="14">
        <f t="shared" si="1279"/>
        <v>0</v>
      </c>
      <c r="AB3997" s="14">
        <f t="shared" si="1283"/>
        <v>0</v>
      </c>
      <c r="AC3997" s="15">
        <f t="shared" si="1282"/>
        <v>699.3</v>
      </c>
      <c r="AD3997" s="48">
        <f>(ROUND(AC3997-AC3986,1)/AC3986)</f>
        <v>0.15625</v>
      </c>
      <c r="AE3997" s="113"/>
      <c r="AF3997" s="60"/>
    </row>
    <row r="3998" spans="1:32">
      <c r="A3998" s="99"/>
      <c r="B3998" s="87"/>
      <c r="C3998" s="21" t="s">
        <v>329</v>
      </c>
      <c r="D3998" s="12">
        <v>126</v>
      </c>
      <c r="E3998" s="12">
        <v>0</v>
      </c>
      <c r="F3998" s="12">
        <v>0</v>
      </c>
      <c r="G3998" s="12">
        <v>0</v>
      </c>
      <c r="H3998" s="12">
        <v>0</v>
      </c>
      <c r="I3998" s="13">
        <v>60</v>
      </c>
      <c r="J3998" s="13">
        <v>10</v>
      </c>
      <c r="K3998" s="13">
        <v>0</v>
      </c>
      <c r="L3998" s="13">
        <v>65</v>
      </c>
      <c r="M3998" s="13">
        <v>0</v>
      </c>
      <c r="N3998" s="14">
        <f>D3998*$D$15</f>
        <v>189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510.29999999999995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6"/>
        <v>699.3</v>
      </c>
      <c r="Y3998" s="14">
        <f t="shared" si="1277"/>
        <v>0</v>
      </c>
      <c r="Z3998" s="14">
        <f t="shared" si="1278"/>
        <v>0</v>
      </c>
      <c r="AA3998" s="14">
        <f t="shared" si="1279"/>
        <v>0</v>
      </c>
      <c r="AB3998" s="14">
        <f t="shared" si="1283"/>
        <v>0</v>
      </c>
      <c r="AC3998" s="15">
        <f t="shared" si="1282"/>
        <v>699.3</v>
      </c>
      <c r="AD3998" s="48">
        <f>(ROUND(AC3998-AC3986,1)/AC3986)</f>
        <v>0.15625</v>
      </c>
      <c r="AE3998" s="113"/>
      <c r="AF3998" s="60"/>
    </row>
    <row r="3999" spans="1:32">
      <c r="A3999" s="99"/>
      <c r="B3999" s="87"/>
      <c r="C3999" s="21" t="s">
        <v>325</v>
      </c>
      <c r="D3999" s="12">
        <v>126</v>
      </c>
      <c r="E3999" s="12">
        <v>0</v>
      </c>
      <c r="F3999" s="12">
        <v>0</v>
      </c>
      <c r="G3999" s="12">
        <v>0</v>
      </c>
      <c r="H3999" s="12">
        <v>0</v>
      </c>
      <c r="I3999" s="13">
        <v>60</v>
      </c>
      <c r="J3999" s="13">
        <v>46</v>
      </c>
      <c r="K3999" s="13">
        <v>0</v>
      </c>
      <c r="L3999" s="13">
        <v>0</v>
      </c>
      <c r="M3999" s="13">
        <v>0</v>
      </c>
      <c r="N3999" s="14">
        <f>D3999*$D$16</f>
        <v>201.60000000000002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445.53600000000006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6"/>
        <v>647.13600000000008</v>
      </c>
      <c r="Y3999" s="14">
        <f t="shared" si="1277"/>
        <v>0</v>
      </c>
      <c r="Z3999" s="14">
        <f t="shared" si="1278"/>
        <v>0</v>
      </c>
      <c r="AA3999" s="14">
        <f t="shared" si="1279"/>
        <v>0</v>
      </c>
      <c r="AB3999" s="14">
        <f t="shared" si="1283"/>
        <v>0</v>
      </c>
      <c r="AC3999" s="15">
        <f t="shared" si="1282"/>
        <v>647.1</v>
      </c>
      <c r="AD3999" s="48">
        <f>(ROUND(AC3999-AC3986,1)/AC3986)</f>
        <v>6.9940476190476192E-2</v>
      </c>
      <c r="AE3999" s="113" t="s">
        <v>799</v>
      </c>
      <c r="AF3999" s="60"/>
    </row>
    <row r="4000" spans="1:32">
      <c r="A4000" s="99"/>
      <c r="B4000" s="87"/>
      <c r="C4000" s="21" t="s">
        <v>326</v>
      </c>
      <c r="D4000" s="12">
        <v>126</v>
      </c>
      <c r="E4000" s="12">
        <v>0</v>
      </c>
      <c r="F4000" s="12">
        <v>0</v>
      </c>
      <c r="G4000" s="12">
        <v>0</v>
      </c>
      <c r="H4000" s="12">
        <v>0</v>
      </c>
      <c r="I4000" s="13">
        <v>75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D4000*$D$17</f>
        <v>201.60000000000002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549.36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6"/>
        <v>750.96</v>
      </c>
      <c r="Y4000" s="14">
        <f t="shared" si="1277"/>
        <v>0</v>
      </c>
      <c r="Z4000" s="14">
        <f t="shared" si="1278"/>
        <v>0</v>
      </c>
      <c r="AA4000" s="14">
        <f t="shared" si="1279"/>
        <v>0</v>
      </c>
      <c r="AB4000" s="14">
        <f t="shared" si="1283"/>
        <v>0</v>
      </c>
      <c r="AC4000" s="15">
        <f t="shared" si="1282"/>
        <v>751</v>
      </c>
      <c r="AD4000" s="48">
        <f>(ROUND(AC4000-AC3986,1)/AC3986)</f>
        <v>0.24173280423280424</v>
      </c>
      <c r="AE4000" s="113"/>
      <c r="AF4000" s="60"/>
    </row>
    <row r="4001" spans="1:32">
      <c r="A4001" s="106" t="s">
        <v>0</v>
      </c>
      <c r="B4001" s="88" t="s">
        <v>168</v>
      </c>
      <c r="C4001" s="50" t="s">
        <v>243</v>
      </c>
      <c r="D4001" s="11">
        <v>102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60</v>
      </c>
      <c r="K4001" s="51">
        <v>0</v>
      </c>
      <c r="L4001" s="51">
        <v>0</v>
      </c>
      <c r="M4001" s="51">
        <v>0</v>
      </c>
      <c r="N4001" s="52">
        <f>D4001*$D$3</f>
        <v>204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408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6"/>
        <v>612</v>
      </c>
      <c r="Y4001" s="52">
        <f t="shared" si="1277"/>
        <v>0</v>
      </c>
      <c r="Z4001" s="52">
        <f t="shared" si="1278"/>
        <v>0</v>
      </c>
      <c r="AA4001" s="52">
        <f t="shared" si="1279"/>
        <v>0</v>
      </c>
      <c r="AB4001" s="52">
        <f t="shared" si="1283"/>
        <v>0</v>
      </c>
      <c r="AC4001" s="53">
        <f>ROUND(X4001+Y4001+Z4001+AA4001+AB4001,1)</f>
        <v>612</v>
      </c>
      <c r="AD4001" s="58">
        <v>0</v>
      </c>
      <c r="AE4001" s="113"/>
      <c r="AF4001" s="60"/>
    </row>
    <row r="4002" spans="1:32">
      <c r="A4002" s="99" t="s">
        <v>800</v>
      </c>
      <c r="B4002" s="89">
        <v>14</v>
      </c>
      <c r="C4002" s="21" t="s">
        <v>324</v>
      </c>
      <c r="D4002" s="12">
        <v>102</v>
      </c>
      <c r="E4002" s="12">
        <v>0</v>
      </c>
      <c r="F4002" s="12">
        <v>0</v>
      </c>
      <c r="G4002" s="12">
        <v>0</v>
      </c>
      <c r="H4002" s="12">
        <v>0</v>
      </c>
      <c r="I4002" s="13">
        <v>55</v>
      </c>
      <c r="J4002" s="13">
        <v>75</v>
      </c>
      <c r="K4002" s="13">
        <v>0</v>
      </c>
      <c r="L4002" s="13">
        <v>0</v>
      </c>
      <c r="M4002" s="13">
        <v>0</v>
      </c>
      <c r="N4002" s="14">
        <f>D4002*$D$4</f>
        <v>163.20000000000002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530.4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6"/>
        <v>693.6</v>
      </c>
      <c r="Y4002" s="14">
        <f t="shared" si="1277"/>
        <v>0</v>
      </c>
      <c r="Z4002" s="14">
        <f t="shared" si="1278"/>
        <v>0</v>
      </c>
      <c r="AA4002" s="14">
        <f t="shared" si="1279"/>
        <v>0</v>
      </c>
      <c r="AB4002" s="14">
        <f>R4002+W4002</f>
        <v>0</v>
      </c>
      <c r="AC4002" s="15">
        <f>ROUND(X4002+Y4002+Z4002+AA4002+AB4002,1)</f>
        <v>693.6</v>
      </c>
      <c r="AD4002" s="48">
        <f>(ROUND(AC4002-AC4001,1)/AC4001)</f>
        <v>0.13333333333333333</v>
      </c>
      <c r="AE4002" s="113"/>
      <c r="AF4002" s="60"/>
    </row>
    <row r="4003" spans="1:32">
      <c r="A4003" s="99" t="s">
        <v>801</v>
      </c>
      <c r="B4003" s="89">
        <v>20</v>
      </c>
      <c r="C4003" s="21" t="s">
        <v>834</v>
      </c>
      <c r="D4003" s="12">
        <v>102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60</v>
      </c>
      <c r="K4003" s="13">
        <v>0</v>
      </c>
      <c r="L4003" s="13">
        <v>0</v>
      </c>
      <c r="M4003" s="13">
        <v>0</v>
      </c>
      <c r="N4003" s="14">
        <f>D4003*$D$5</f>
        <v>204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367.2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6"/>
        <v>571.20000000000005</v>
      </c>
      <c r="Y4003" s="14">
        <f t="shared" si="1277"/>
        <v>0</v>
      </c>
      <c r="Z4003" s="14">
        <f t="shared" si="1278"/>
        <v>0</v>
      </c>
      <c r="AA4003" s="14">
        <f t="shared" si="1279"/>
        <v>0</v>
      </c>
      <c r="AB4003" s="14">
        <f>R4003+W4003</f>
        <v>0</v>
      </c>
      <c r="AC4003" s="15">
        <f t="shared" ref="AC4003:AC4015" si="1284">ROUND(X4003+Y4003+Z4003+AA4003+AB4003,1)</f>
        <v>571.20000000000005</v>
      </c>
      <c r="AD4003" s="48">
        <f>(ROUND(AC4003-AC4001,1)/AC4001)</f>
        <v>-6.6666666666666666E-2</v>
      </c>
      <c r="AE4003" s="113"/>
      <c r="AF4003" s="60"/>
    </row>
    <row r="4004" spans="1:32">
      <c r="A4004" s="99" t="s">
        <v>802</v>
      </c>
      <c r="B4004" s="89">
        <v>0</v>
      </c>
      <c r="C4004" s="21" t="s">
        <v>337</v>
      </c>
      <c r="D4004" s="12">
        <v>102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60</v>
      </c>
      <c r="K4004" s="13">
        <v>0</v>
      </c>
      <c r="L4004" s="13">
        <v>0</v>
      </c>
      <c r="M4004" s="13">
        <v>0</v>
      </c>
      <c r="N4004" s="14">
        <f>D4004*$D$6</f>
        <v>204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367.2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6"/>
        <v>571.20000000000005</v>
      </c>
      <c r="Y4004" s="14">
        <f t="shared" si="1277"/>
        <v>0</v>
      </c>
      <c r="Z4004" s="14">
        <f t="shared" si="1278"/>
        <v>0</v>
      </c>
      <c r="AA4004" s="14">
        <f t="shared" si="1279"/>
        <v>0</v>
      </c>
      <c r="AB4004" s="14">
        <f t="shared" ref="AB4004:AB4016" si="1285">R4004+W4004</f>
        <v>0</v>
      </c>
      <c r="AC4004" s="15">
        <f t="shared" si="1284"/>
        <v>571.20000000000005</v>
      </c>
      <c r="AD4004" s="48">
        <f>(ROUND(AC4004-AC4001,1)/AC4001)</f>
        <v>-6.6666666666666666E-2</v>
      </c>
      <c r="AE4004" s="113"/>
      <c r="AF4004" s="60"/>
    </row>
    <row r="4005" spans="1:32">
      <c r="A4005" s="99" t="s">
        <v>803</v>
      </c>
      <c r="B4005" s="89">
        <v>0</v>
      </c>
      <c r="C4005" s="21" t="s">
        <v>338</v>
      </c>
      <c r="D4005" s="12">
        <v>102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60</v>
      </c>
      <c r="K4005" s="13">
        <v>0</v>
      </c>
      <c r="L4005" s="13">
        <v>0</v>
      </c>
      <c r="M4005" s="13">
        <v>0</v>
      </c>
      <c r="N4005" s="14">
        <f>D4005*$D$7</f>
        <v>204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367.2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6"/>
        <v>571.20000000000005</v>
      </c>
      <c r="Y4005" s="14">
        <f t="shared" si="1277"/>
        <v>0</v>
      </c>
      <c r="Z4005" s="14">
        <f t="shared" si="1278"/>
        <v>0</v>
      </c>
      <c r="AA4005" s="14">
        <f t="shared" si="1279"/>
        <v>0</v>
      </c>
      <c r="AB4005" s="14">
        <f t="shared" si="1285"/>
        <v>0</v>
      </c>
      <c r="AC4005" s="15">
        <f t="shared" si="1284"/>
        <v>571.20000000000005</v>
      </c>
      <c r="AD4005" s="48">
        <f>(ROUND(AC4005-AC4001,1)/AC4001)</f>
        <v>-6.6666666666666666E-2</v>
      </c>
      <c r="AE4005" s="113"/>
      <c r="AF4005" s="60"/>
    </row>
    <row r="4006" spans="1:32">
      <c r="A4006" s="99" t="s">
        <v>653</v>
      </c>
      <c r="B4006" s="89"/>
      <c r="C4006" s="21" t="s">
        <v>339</v>
      </c>
      <c r="D4006" s="12">
        <v>102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60</v>
      </c>
      <c r="K4006" s="13">
        <v>0</v>
      </c>
      <c r="L4006" s="13">
        <v>0</v>
      </c>
      <c r="M4006" s="13">
        <v>0</v>
      </c>
      <c r="N4006" s="14">
        <f>D4006*$D$8</f>
        <v>204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367.2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6"/>
        <v>571.20000000000005</v>
      </c>
      <c r="Y4006" s="14">
        <f t="shared" si="1277"/>
        <v>0</v>
      </c>
      <c r="Z4006" s="14">
        <f t="shared" si="1278"/>
        <v>0</v>
      </c>
      <c r="AA4006" s="14">
        <f t="shared" si="1279"/>
        <v>0</v>
      </c>
      <c r="AB4006" s="14">
        <f t="shared" si="1285"/>
        <v>0</v>
      </c>
      <c r="AC4006" s="15">
        <f t="shared" si="1284"/>
        <v>571.20000000000005</v>
      </c>
      <c r="AD4006" s="48">
        <f>(ROUND(AC4006-AC4001,1)/AC4001)</f>
        <v>-6.6666666666666666E-2</v>
      </c>
      <c r="AE4006" s="113"/>
      <c r="AF4006" s="60"/>
    </row>
    <row r="4007" spans="1:32">
      <c r="A4007" s="99" t="s">
        <v>594</v>
      </c>
      <c r="B4007" s="89"/>
      <c r="C4007" s="21" t="s">
        <v>1</v>
      </c>
      <c r="D4007" s="12">
        <v>51</v>
      </c>
      <c r="E4007" s="12">
        <v>104</v>
      </c>
      <c r="F4007" s="12">
        <v>0</v>
      </c>
      <c r="G4007" s="12">
        <v>0</v>
      </c>
      <c r="H4007" s="12">
        <v>0</v>
      </c>
      <c r="I4007" s="13">
        <v>40</v>
      </c>
      <c r="J4007" s="13">
        <v>60</v>
      </c>
      <c r="K4007" s="13">
        <v>105</v>
      </c>
      <c r="L4007" s="13">
        <v>0</v>
      </c>
      <c r="M4007" s="13">
        <v>0</v>
      </c>
      <c r="N4007" s="14">
        <f>D4007*$D$9</f>
        <v>66.3</v>
      </c>
      <c r="O4007" s="14">
        <f>E4007*$E$9</f>
        <v>156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132.59999999999997</v>
      </c>
      <c r="T4007" s="14">
        <f>(O4007/100)*(K4007*$K$9)</f>
        <v>327.60000000000002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6"/>
        <v>198.89999999999998</v>
      </c>
      <c r="Y4007" s="14">
        <f t="shared" si="1277"/>
        <v>483.6</v>
      </c>
      <c r="Z4007" s="14">
        <f t="shared" si="1278"/>
        <v>0</v>
      </c>
      <c r="AA4007" s="14">
        <f t="shared" si="1279"/>
        <v>0</v>
      </c>
      <c r="AB4007" s="14">
        <f t="shared" si="1285"/>
        <v>0</v>
      </c>
      <c r="AC4007" s="15">
        <f t="shared" si="1284"/>
        <v>682.5</v>
      </c>
      <c r="AD4007" s="48">
        <f>(ROUND(AC4007-AC4001,1)/AC4001)</f>
        <v>0.11519607843137254</v>
      </c>
      <c r="AE4007" s="113"/>
      <c r="AF4007" s="60"/>
    </row>
    <row r="4008" spans="1:32">
      <c r="A4008" s="99" t="s">
        <v>829</v>
      </c>
      <c r="B4008" s="89"/>
      <c r="C4008" s="21" t="s">
        <v>2</v>
      </c>
      <c r="D4008" s="12">
        <v>51</v>
      </c>
      <c r="E4008" s="12">
        <v>0</v>
      </c>
      <c r="F4008" s="12">
        <v>104</v>
      </c>
      <c r="G4008" s="12">
        <v>0</v>
      </c>
      <c r="H4008" s="12">
        <v>0</v>
      </c>
      <c r="I4008" s="13">
        <v>40</v>
      </c>
      <c r="J4008" s="13">
        <v>60</v>
      </c>
      <c r="K4008" s="13">
        <v>52.5</v>
      </c>
      <c r="L4008" s="13">
        <v>52.5</v>
      </c>
      <c r="M4008" s="13">
        <v>0</v>
      </c>
      <c r="N4008" s="14">
        <f>D4008*$D$10</f>
        <v>66.3</v>
      </c>
      <c r="O4008" s="14">
        <f>E4008*$E$10</f>
        <v>0</v>
      </c>
      <c r="P4008" s="14">
        <f>F4008*$F$10</f>
        <v>156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132.59999999999997</v>
      </c>
      <c r="T4008" s="14">
        <f>(O4008/100)*(K4008*$J$10)</f>
        <v>0</v>
      </c>
      <c r="U4008" s="14">
        <f>(P4008/100)*(K4008*$K$10)+(P4008/100)*(L4008*$L$10)</f>
        <v>327.60000000000002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6"/>
        <v>198.89999999999998</v>
      </c>
      <c r="Y4008" s="14">
        <f t="shared" si="1277"/>
        <v>0</v>
      </c>
      <c r="Z4008" s="14">
        <f t="shared" si="1278"/>
        <v>483.6</v>
      </c>
      <c r="AA4008" s="14">
        <f t="shared" si="1279"/>
        <v>0</v>
      </c>
      <c r="AB4008" s="14">
        <f t="shared" si="1285"/>
        <v>0</v>
      </c>
      <c r="AC4008" s="15">
        <f t="shared" si="1284"/>
        <v>682.5</v>
      </c>
      <c r="AD4008" s="48">
        <f>(ROUND(AC4008-AC4001,1)/AC4001)</f>
        <v>0.11519607843137254</v>
      </c>
      <c r="AE4008" s="113"/>
      <c r="AF4008" s="60"/>
    </row>
    <row r="4009" spans="1:32">
      <c r="A4009" s="99" t="s">
        <v>830</v>
      </c>
      <c r="B4009" s="89"/>
      <c r="C4009" s="21" t="s">
        <v>3</v>
      </c>
      <c r="D4009" s="12">
        <v>51</v>
      </c>
      <c r="E4009" s="12">
        <v>0</v>
      </c>
      <c r="F4009" s="12">
        <v>0</v>
      </c>
      <c r="G4009" s="12">
        <v>104</v>
      </c>
      <c r="H4009" s="12">
        <v>0</v>
      </c>
      <c r="I4009" s="13">
        <v>40</v>
      </c>
      <c r="J4009" s="13">
        <v>60</v>
      </c>
      <c r="K4009" s="13">
        <v>0</v>
      </c>
      <c r="L4009" s="13">
        <v>105</v>
      </c>
      <c r="M4009" s="13">
        <v>0</v>
      </c>
      <c r="N4009" s="14">
        <f>D4009*$D$11</f>
        <v>66.3</v>
      </c>
      <c r="O4009" s="14">
        <f>E4009*$E$11</f>
        <v>0</v>
      </c>
      <c r="P4009" s="14">
        <f>F4009*$F$11</f>
        <v>0</v>
      </c>
      <c r="Q4009" s="14">
        <f>G4009*$G$11</f>
        <v>156</v>
      </c>
      <c r="R4009" s="14">
        <f>H4009*$H$11</f>
        <v>0</v>
      </c>
      <c r="S4009" s="14">
        <f>(N4009/100)*(I4009*$I$11)+(N4009/100)*(J4009*$J$11)</f>
        <v>132.59999999999997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327.60000000000002</v>
      </c>
      <c r="W4009" s="14">
        <f>(R4009/100)*(K4009*$K$11)+(R4009/100)*(L4009*$L$11)</f>
        <v>0</v>
      </c>
      <c r="X4009" s="14">
        <f t="shared" si="1276"/>
        <v>198.89999999999998</v>
      </c>
      <c r="Y4009" s="14">
        <f t="shared" si="1277"/>
        <v>0</v>
      </c>
      <c r="Z4009" s="14">
        <f t="shared" si="1278"/>
        <v>0</v>
      </c>
      <c r="AA4009" s="14">
        <f t="shared" si="1279"/>
        <v>483.6</v>
      </c>
      <c r="AB4009" s="14">
        <f t="shared" si="1285"/>
        <v>0</v>
      </c>
      <c r="AC4009" s="15">
        <f t="shared" si="1284"/>
        <v>682.5</v>
      </c>
      <c r="AD4009" s="48">
        <f>(ROUND(AC4009-AC4001,1)/AC4001)</f>
        <v>0.11519607843137254</v>
      </c>
      <c r="AE4009" s="113"/>
      <c r="AF4009" s="60"/>
    </row>
    <row r="4010" spans="1:32">
      <c r="A4010" s="99" t="s">
        <v>831</v>
      </c>
      <c r="B4010" s="89"/>
      <c r="C4010" s="21" t="s">
        <v>4</v>
      </c>
      <c r="D4010" s="12">
        <v>51</v>
      </c>
      <c r="E4010" s="12">
        <v>0</v>
      </c>
      <c r="F4010" s="12">
        <v>0</v>
      </c>
      <c r="G4010" s="12">
        <v>0</v>
      </c>
      <c r="H4010" s="12">
        <v>104</v>
      </c>
      <c r="I4010" s="13">
        <v>40</v>
      </c>
      <c r="J4010" s="13">
        <v>60</v>
      </c>
      <c r="K4010" s="13">
        <v>52.5</v>
      </c>
      <c r="L4010" s="13">
        <v>52.5</v>
      </c>
      <c r="M4010" s="13">
        <v>0</v>
      </c>
      <c r="N4010" s="14">
        <f>D4010*$D$12</f>
        <v>66.3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156</v>
      </c>
      <c r="S4010" s="14">
        <f>(N4010/100)*(I4010*$I$12)+(N4010/100)*(J4010*$J$12)</f>
        <v>132.59999999999997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327.60000000000002</v>
      </c>
      <c r="X4010" s="14">
        <f t="shared" si="1276"/>
        <v>198.89999999999998</v>
      </c>
      <c r="Y4010" s="14">
        <f t="shared" si="1277"/>
        <v>0</v>
      </c>
      <c r="Z4010" s="14">
        <f t="shared" si="1278"/>
        <v>0</v>
      </c>
      <c r="AA4010" s="14">
        <f t="shared" si="1279"/>
        <v>0</v>
      </c>
      <c r="AB4010" s="14">
        <f t="shared" si="1285"/>
        <v>483.6</v>
      </c>
      <c r="AC4010" s="15">
        <f t="shared" si="1284"/>
        <v>682.5</v>
      </c>
      <c r="AD4010" s="48">
        <f>(ROUND(AC4010-AC4001,1)/AC4001)</f>
        <v>0.11519607843137254</v>
      </c>
      <c r="AE4010" s="113"/>
      <c r="AF4010" s="60"/>
    </row>
    <row r="4011" spans="1:32">
      <c r="A4011" s="99" t="s">
        <v>832</v>
      </c>
      <c r="B4011" s="89"/>
      <c r="C4011" s="21" t="s">
        <v>327</v>
      </c>
      <c r="D4011" s="12">
        <v>102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60</v>
      </c>
      <c r="K4011" s="13">
        <v>0</v>
      </c>
      <c r="L4011" s="13">
        <v>0</v>
      </c>
      <c r="M4011" s="13">
        <v>80</v>
      </c>
      <c r="N4011" s="14">
        <f>D4011*$D$13</f>
        <v>153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550.79999999999995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703.8</v>
      </c>
      <c r="Y4011" s="14">
        <f t="shared" si="1277"/>
        <v>0</v>
      </c>
      <c r="Z4011" s="14">
        <f t="shared" si="1278"/>
        <v>0</v>
      </c>
      <c r="AA4011" s="14">
        <f t="shared" si="1279"/>
        <v>0</v>
      </c>
      <c r="AB4011" s="14">
        <f t="shared" si="1285"/>
        <v>0</v>
      </c>
      <c r="AC4011" s="15">
        <f t="shared" si="1284"/>
        <v>703.8</v>
      </c>
      <c r="AD4011" s="48">
        <f>(ROUND(AC4011-AC4001,1)/AC4001)</f>
        <v>0.15</v>
      </c>
      <c r="AE4011" s="113"/>
      <c r="AF4011" s="60"/>
    </row>
    <row r="4012" spans="1:32">
      <c r="A4012" s="99" t="s">
        <v>833</v>
      </c>
      <c r="B4012" s="89"/>
      <c r="C4012" s="21" t="s">
        <v>328</v>
      </c>
      <c r="D4012" s="12">
        <v>102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60</v>
      </c>
      <c r="K4012" s="13">
        <v>80</v>
      </c>
      <c r="L4012" s="13">
        <v>0</v>
      </c>
      <c r="M4012" s="13">
        <v>0</v>
      </c>
      <c r="N4012" s="14">
        <f>D4012*$D$14</f>
        <v>153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550.79999999999995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6"/>
        <v>703.8</v>
      </c>
      <c r="Y4012" s="14">
        <f t="shared" si="1277"/>
        <v>0</v>
      </c>
      <c r="Z4012" s="14">
        <f t="shared" si="1278"/>
        <v>0</v>
      </c>
      <c r="AA4012" s="14">
        <f t="shared" si="1279"/>
        <v>0</v>
      </c>
      <c r="AB4012" s="14">
        <f t="shared" si="1285"/>
        <v>0</v>
      </c>
      <c r="AC4012" s="15">
        <f t="shared" si="1284"/>
        <v>703.8</v>
      </c>
      <c r="AD4012" s="48">
        <f>(ROUND(AC4012-AC4001,1)/AC4001)</f>
        <v>0.15</v>
      </c>
      <c r="AE4012" s="111"/>
      <c r="AF4012" s="60"/>
    </row>
    <row r="4013" spans="1:32">
      <c r="A4013" s="99"/>
      <c r="B4013" s="89"/>
      <c r="C4013" s="21" t="s">
        <v>329</v>
      </c>
      <c r="D4013" s="12">
        <v>102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60</v>
      </c>
      <c r="K4013" s="13">
        <v>0</v>
      </c>
      <c r="L4013" s="13">
        <v>80</v>
      </c>
      <c r="M4013" s="13">
        <v>0</v>
      </c>
      <c r="N4013" s="14">
        <f>D4013*$D$15</f>
        <v>153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550.79999999999995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6"/>
        <v>703.8</v>
      </c>
      <c r="Y4013" s="14">
        <f t="shared" si="1277"/>
        <v>0</v>
      </c>
      <c r="Z4013" s="14">
        <f t="shared" si="1278"/>
        <v>0</v>
      </c>
      <c r="AA4013" s="14">
        <f t="shared" si="1279"/>
        <v>0</v>
      </c>
      <c r="AB4013" s="14">
        <f t="shared" si="1285"/>
        <v>0</v>
      </c>
      <c r="AC4013" s="15">
        <f t="shared" si="1284"/>
        <v>703.8</v>
      </c>
      <c r="AD4013" s="48">
        <f>(ROUND(AC4013-AC4001,1)/AC4001)</f>
        <v>0.15</v>
      </c>
      <c r="AE4013" s="113"/>
      <c r="AF4013" s="60"/>
    </row>
    <row r="4014" spans="1:32">
      <c r="A4014" s="99"/>
      <c r="B4014" s="89"/>
      <c r="C4014" s="21" t="s">
        <v>325</v>
      </c>
      <c r="D4014" s="12">
        <v>102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90</v>
      </c>
      <c r="K4014" s="13">
        <v>0</v>
      </c>
      <c r="L4014" s="13">
        <v>0</v>
      </c>
      <c r="M4014" s="13">
        <v>0</v>
      </c>
      <c r="N4014" s="14">
        <f>D4014*$D$16</f>
        <v>163.20000000000002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579.36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6"/>
        <v>742.56000000000006</v>
      </c>
      <c r="Y4014" s="14">
        <f t="shared" si="1277"/>
        <v>0</v>
      </c>
      <c r="Z4014" s="14">
        <f t="shared" si="1278"/>
        <v>0</v>
      </c>
      <c r="AA4014" s="14">
        <f t="shared" si="1279"/>
        <v>0</v>
      </c>
      <c r="AB4014" s="14">
        <f t="shared" si="1285"/>
        <v>0</v>
      </c>
      <c r="AC4014" s="15">
        <f t="shared" si="1284"/>
        <v>742.6</v>
      </c>
      <c r="AD4014" s="48">
        <f>(ROUND(AC4014-AC4001,1)/AC4001)</f>
        <v>0.21339869281045751</v>
      </c>
      <c r="AE4014" s="113"/>
      <c r="AF4014" s="60"/>
    </row>
    <row r="4015" spans="1:32">
      <c r="A4015" s="99"/>
      <c r="B4015" s="89"/>
      <c r="C4015" s="21" t="s">
        <v>326</v>
      </c>
      <c r="D4015" s="12">
        <v>102</v>
      </c>
      <c r="E4015" s="12">
        <v>0</v>
      </c>
      <c r="F4015" s="12">
        <v>0</v>
      </c>
      <c r="G4015" s="12">
        <v>0</v>
      </c>
      <c r="H4015" s="12">
        <v>0</v>
      </c>
      <c r="I4015" s="13">
        <v>70</v>
      </c>
      <c r="J4015" s="13">
        <v>60</v>
      </c>
      <c r="K4015" s="13">
        <v>0</v>
      </c>
      <c r="L4015" s="13">
        <v>0</v>
      </c>
      <c r="M4015" s="13">
        <v>0</v>
      </c>
      <c r="N4015" s="14">
        <f>D4015*$D$17</f>
        <v>163.20000000000002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497.76000000000005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6"/>
        <v>660.96</v>
      </c>
      <c r="Y4015" s="14">
        <f t="shared" si="1277"/>
        <v>0</v>
      </c>
      <c r="Z4015" s="14">
        <f t="shared" si="1278"/>
        <v>0</v>
      </c>
      <c r="AA4015" s="14">
        <f t="shared" si="1279"/>
        <v>0</v>
      </c>
      <c r="AB4015" s="14">
        <f t="shared" si="1285"/>
        <v>0</v>
      </c>
      <c r="AC4015" s="15">
        <f t="shared" si="1284"/>
        <v>661</v>
      </c>
      <c r="AD4015" s="48">
        <f>(ROUND(AC4015-AC4001,1)/AC4001)</f>
        <v>8.0065359477124176E-2</v>
      </c>
      <c r="AE4015" s="113" t="s">
        <v>799</v>
      </c>
      <c r="AF4015" s="60"/>
    </row>
    <row r="4016" spans="1:32">
      <c r="A4016" s="106" t="s">
        <v>0</v>
      </c>
      <c r="B4016" s="86" t="s">
        <v>169</v>
      </c>
      <c r="C4016" s="50" t="s">
        <v>243</v>
      </c>
      <c r="D4016" s="11">
        <v>116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40</v>
      </c>
      <c r="K4016" s="51">
        <v>0</v>
      </c>
      <c r="L4016" s="51">
        <v>0</v>
      </c>
      <c r="M4016" s="51">
        <v>0</v>
      </c>
      <c r="N4016" s="52">
        <f>D4016*$D$3</f>
        <v>232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371.2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6"/>
        <v>603.20000000000005</v>
      </c>
      <c r="Y4016" s="52">
        <f t="shared" si="1277"/>
        <v>0</v>
      </c>
      <c r="Z4016" s="52">
        <f t="shared" si="1278"/>
        <v>0</v>
      </c>
      <c r="AA4016" s="52">
        <f t="shared" si="1279"/>
        <v>0</v>
      </c>
      <c r="AB4016" s="52">
        <f t="shared" si="1285"/>
        <v>0</v>
      </c>
      <c r="AC4016" s="53">
        <f>ROUND(X4016+Y4016+Z4016+AA4016+AB4016,1)</f>
        <v>603.20000000000005</v>
      </c>
      <c r="AD4016" s="58">
        <v>0</v>
      </c>
      <c r="AE4016" s="113"/>
      <c r="AF4016" s="60"/>
    </row>
    <row r="4017" spans="1:32">
      <c r="A4017" s="99" t="s">
        <v>800</v>
      </c>
      <c r="B4017" s="87">
        <v>18</v>
      </c>
      <c r="C4017" s="21" t="s">
        <v>324</v>
      </c>
      <c r="D4017" s="12">
        <v>116</v>
      </c>
      <c r="E4017" s="12">
        <v>0</v>
      </c>
      <c r="F4017" s="12">
        <v>0</v>
      </c>
      <c r="G4017" s="12">
        <v>0</v>
      </c>
      <c r="H4017" s="12">
        <v>0</v>
      </c>
      <c r="I4017" s="13">
        <v>60</v>
      </c>
      <c r="J4017" s="13">
        <v>60</v>
      </c>
      <c r="K4017" s="13">
        <v>0</v>
      </c>
      <c r="L4017" s="13">
        <v>0</v>
      </c>
      <c r="M4017" s="13">
        <v>0</v>
      </c>
      <c r="N4017" s="14">
        <f>D4017*$D$4</f>
        <v>185.60000000000002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556.80000000000007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6"/>
        <v>742.40000000000009</v>
      </c>
      <c r="Y4017" s="14">
        <f t="shared" si="1277"/>
        <v>0</v>
      </c>
      <c r="Z4017" s="14">
        <f t="shared" si="1278"/>
        <v>0</v>
      </c>
      <c r="AA4017" s="14">
        <f t="shared" si="1279"/>
        <v>0</v>
      </c>
      <c r="AB4017" s="14">
        <f t="shared" ref="AB4017:AB4048" si="1286">R4017+W4017</f>
        <v>0</v>
      </c>
      <c r="AC4017" s="15">
        <f>ROUND(X4017+Y4017+Z4017+AA4017+AB4017,1)</f>
        <v>742.4</v>
      </c>
      <c r="AD4017" s="48">
        <f>(ROUND(AC4017-AC4016,1)/AC4016)</f>
        <v>0.23076923076923073</v>
      </c>
      <c r="AE4017" s="113"/>
      <c r="AF4017" s="60"/>
    </row>
    <row r="4018" spans="1:32">
      <c r="A4018" s="99" t="s">
        <v>801</v>
      </c>
      <c r="B4018" s="87">
        <v>10</v>
      </c>
      <c r="C4018" s="21" t="s">
        <v>834</v>
      </c>
      <c r="D4018" s="12">
        <v>116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D4018*$D$5</f>
        <v>232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334.08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6"/>
        <v>566.07999999999993</v>
      </c>
      <c r="Y4018" s="14">
        <f t="shared" si="1277"/>
        <v>0</v>
      </c>
      <c r="Z4018" s="14">
        <f t="shared" si="1278"/>
        <v>0</v>
      </c>
      <c r="AA4018" s="14">
        <f t="shared" si="1279"/>
        <v>0</v>
      </c>
      <c r="AB4018" s="14">
        <f t="shared" si="1286"/>
        <v>0</v>
      </c>
      <c r="AC4018" s="15">
        <f t="shared" ref="AC4018:AC4030" si="1287">ROUND(X4018+Y4018+Z4018+AA4018+AB4018,1)</f>
        <v>566.1</v>
      </c>
      <c r="AD4018" s="48">
        <f>(ROUND(AC4018-AC4016,1)/AC4016)</f>
        <v>-6.1505305039787794E-2</v>
      </c>
      <c r="AE4018" s="113"/>
      <c r="AF4018" s="60"/>
    </row>
    <row r="4019" spans="1:32">
      <c r="A4019" s="99" t="s">
        <v>802</v>
      </c>
      <c r="B4019" s="87">
        <v>0</v>
      </c>
      <c r="C4019" s="21" t="s">
        <v>337</v>
      </c>
      <c r="D4019" s="12">
        <v>116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D4019*$D$6</f>
        <v>232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334.08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6"/>
        <v>566.07999999999993</v>
      </c>
      <c r="Y4019" s="14">
        <f t="shared" si="1277"/>
        <v>0</v>
      </c>
      <c r="Z4019" s="14">
        <f t="shared" si="1278"/>
        <v>0</v>
      </c>
      <c r="AA4019" s="14">
        <f t="shared" si="1279"/>
        <v>0</v>
      </c>
      <c r="AB4019" s="14">
        <f t="shared" si="1286"/>
        <v>0</v>
      </c>
      <c r="AC4019" s="15">
        <f t="shared" si="1287"/>
        <v>566.1</v>
      </c>
      <c r="AD4019" s="48">
        <f>(ROUND(AC4019-AC4016,1)/AC4016)</f>
        <v>-6.1505305039787794E-2</v>
      </c>
      <c r="AE4019" s="113"/>
      <c r="AF4019" s="60"/>
    </row>
    <row r="4020" spans="1:32">
      <c r="A4020" s="99" t="s">
        <v>803</v>
      </c>
      <c r="B4020" s="87">
        <v>0</v>
      </c>
      <c r="C4020" s="21" t="s">
        <v>338</v>
      </c>
      <c r="D4020" s="12">
        <v>116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D4020*$D$7</f>
        <v>232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334.08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6"/>
        <v>566.07999999999993</v>
      </c>
      <c r="Y4020" s="14">
        <f t="shared" si="1277"/>
        <v>0</v>
      </c>
      <c r="Z4020" s="14">
        <f t="shared" si="1278"/>
        <v>0</v>
      </c>
      <c r="AA4020" s="14">
        <f t="shared" si="1279"/>
        <v>0</v>
      </c>
      <c r="AB4020" s="14">
        <f t="shared" si="1286"/>
        <v>0</v>
      </c>
      <c r="AC4020" s="15">
        <f t="shared" si="1287"/>
        <v>566.1</v>
      </c>
      <c r="AD4020" s="48">
        <f>(ROUND(AC4020-AC4016,1)/AC4016)</f>
        <v>-6.1505305039787794E-2</v>
      </c>
      <c r="AE4020" s="113"/>
      <c r="AF4020" s="60"/>
    </row>
    <row r="4021" spans="1:32">
      <c r="A4021" s="99" t="s">
        <v>653</v>
      </c>
      <c r="B4021" s="87"/>
      <c r="C4021" s="21" t="s">
        <v>339</v>
      </c>
      <c r="D4021" s="12">
        <v>116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D4021*$D$8</f>
        <v>232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334.08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6"/>
        <v>566.07999999999993</v>
      </c>
      <c r="Y4021" s="14">
        <f t="shared" si="1277"/>
        <v>0</v>
      </c>
      <c r="Z4021" s="14">
        <f t="shared" si="1278"/>
        <v>0</v>
      </c>
      <c r="AA4021" s="14">
        <f t="shared" si="1279"/>
        <v>0</v>
      </c>
      <c r="AB4021" s="14">
        <f t="shared" si="1286"/>
        <v>0</v>
      </c>
      <c r="AC4021" s="15">
        <f t="shared" si="1287"/>
        <v>566.1</v>
      </c>
      <c r="AD4021" s="48">
        <f>(ROUND(AC4021-AC4016,1)/AC4016)</f>
        <v>-6.1505305039787794E-2</v>
      </c>
      <c r="AE4021" s="113"/>
      <c r="AF4021" s="60"/>
    </row>
    <row r="4022" spans="1:32">
      <c r="A4022" s="99" t="s">
        <v>594</v>
      </c>
      <c r="B4022" s="87"/>
      <c r="C4022" s="21" t="s">
        <v>1</v>
      </c>
      <c r="D4022" s="12">
        <v>58</v>
      </c>
      <c r="E4022" s="12">
        <v>125</v>
      </c>
      <c r="F4022" s="12">
        <v>0</v>
      </c>
      <c r="G4022" s="12">
        <v>0</v>
      </c>
      <c r="H4022" s="12">
        <v>0</v>
      </c>
      <c r="I4022" s="13">
        <v>40</v>
      </c>
      <c r="J4022" s="13">
        <v>40</v>
      </c>
      <c r="K4022" s="13">
        <v>85</v>
      </c>
      <c r="L4022" s="13">
        <v>0</v>
      </c>
      <c r="M4022" s="13">
        <v>0</v>
      </c>
      <c r="N4022" s="14">
        <f>D4022*$D$9</f>
        <v>75.400000000000006</v>
      </c>
      <c r="O4022" s="14">
        <f>E4022*$E$9</f>
        <v>187.5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120.64</v>
      </c>
      <c r="T4022" s="14">
        <f>(O4022/100)*(K4022*$K$9)</f>
        <v>318.75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6"/>
        <v>196.04000000000002</v>
      </c>
      <c r="Y4022" s="14">
        <f t="shared" si="1277"/>
        <v>506.25</v>
      </c>
      <c r="Z4022" s="14">
        <f t="shared" si="1278"/>
        <v>0</v>
      </c>
      <c r="AA4022" s="14">
        <f t="shared" si="1279"/>
        <v>0</v>
      </c>
      <c r="AB4022" s="14">
        <f t="shared" si="1286"/>
        <v>0</v>
      </c>
      <c r="AC4022" s="15">
        <f t="shared" si="1287"/>
        <v>702.3</v>
      </c>
      <c r="AD4022" s="48">
        <f>(ROUND(AC4022-AC4016,1)/AC4016)</f>
        <v>0.16429045092838193</v>
      </c>
      <c r="AE4022" s="113"/>
      <c r="AF4022" s="60"/>
    </row>
    <row r="4023" spans="1:32">
      <c r="A4023" s="99" t="s">
        <v>829</v>
      </c>
      <c r="B4023" s="87"/>
      <c r="C4023" s="21" t="s">
        <v>2</v>
      </c>
      <c r="D4023" s="12">
        <v>58</v>
      </c>
      <c r="E4023" s="12">
        <v>0</v>
      </c>
      <c r="F4023" s="12">
        <v>125</v>
      </c>
      <c r="G4023" s="12">
        <v>0</v>
      </c>
      <c r="H4023" s="12">
        <v>0</v>
      </c>
      <c r="I4023" s="13">
        <v>40</v>
      </c>
      <c r="J4023" s="13">
        <v>40</v>
      </c>
      <c r="K4023" s="13">
        <v>42.5</v>
      </c>
      <c r="L4023" s="13">
        <v>42.5</v>
      </c>
      <c r="M4023" s="13">
        <v>0</v>
      </c>
      <c r="N4023" s="14">
        <f>D4023*$D$10</f>
        <v>75.400000000000006</v>
      </c>
      <c r="O4023" s="14">
        <f>E4023*$E$10</f>
        <v>0</v>
      </c>
      <c r="P4023" s="14">
        <f>F4023*$F$10</f>
        <v>187.5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120.64</v>
      </c>
      <c r="T4023" s="14">
        <f>(O4023/100)*(K4023*$J$10)</f>
        <v>0</v>
      </c>
      <c r="U4023" s="14">
        <f>(P4023/100)*(K4023*$K$10)+(P4023/100)*(L4023*$L$10)</f>
        <v>318.75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6"/>
        <v>196.04000000000002</v>
      </c>
      <c r="Y4023" s="14">
        <f t="shared" si="1277"/>
        <v>0</v>
      </c>
      <c r="Z4023" s="14">
        <f t="shared" si="1278"/>
        <v>506.25</v>
      </c>
      <c r="AA4023" s="14">
        <f t="shared" si="1279"/>
        <v>0</v>
      </c>
      <c r="AB4023" s="14">
        <f t="shared" si="1286"/>
        <v>0</v>
      </c>
      <c r="AC4023" s="15">
        <f t="shared" si="1287"/>
        <v>702.3</v>
      </c>
      <c r="AD4023" s="48">
        <f>(ROUND(AC4023-AC4016,1)/AC4016)</f>
        <v>0.16429045092838193</v>
      </c>
      <c r="AE4023" s="113"/>
      <c r="AF4023" s="60"/>
    </row>
    <row r="4024" spans="1:32">
      <c r="A4024" s="99" t="s">
        <v>830</v>
      </c>
      <c r="B4024" s="87"/>
      <c r="C4024" s="21" t="s">
        <v>3</v>
      </c>
      <c r="D4024" s="12">
        <v>58</v>
      </c>
      <c r="E4024" s="12">
        <v>0</v>
      </c>
      <c r="F4024" s="12">
        <v>0</v>
      </c>
      <c r="G4024" s="12">
        <v>125</v>
      </c>
      <c r="H4024" s="12">
        <v>0</v>
      </c>
      <c r="I4024" s="13">
        <v>40</v>
      </c>
      <c r="J4024" s="13">
        <v>40</v>
      </c>
      <c r="K4024" s="13">
        <v>0</v>
      </c>
      <c r="L4024" s="13">
        <v>85</v>
      </c>
      <c r="M4024" s="13">
        <v>0</v>
      </c>
      <c r="N4024" s="14">
        <f>D4024*$D$11</f>
        <v>75.400000000000006</v>
      </c>
      <c r="O4024" s="14">
        <f>E4024*$E$11</f>
        <v>0</v>
      </c>
      <c r="P4024" s="14">
        <f>F4024*$F$11</f>
        <v>0</v>
      </c>
      <c r="Q4024" s="14">
        <f>G4024*$G$11</f>
        <v>187.5</v>
      </c>
      <c r="R4024" s="14">
        <f>H4024*$H$11</f>
        <v>0</v>
      </c>
      <c r="S4024" s="14">
        <f>(N4024/100)*(I4024*$I$11)+(N4024/100)*(J4024*$J$11)</f>
        <v>120.64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318.75</v>
      </c>
      <c r="W4024" s="14">
        <f>(R4024/100)*(K4024*$K$11)+(R4024/100)*(L4024*$L$11)</f>
        <v>0</v>
      </c>
      <c r="X4024" s="14">
        <f t="shared" si="1276"/>
        <v>196.04000000000002</v>
      </c>
      <c r="Y4024" s="14">
        <f t="shared" si="1277"/>
        <v>0</v>
      </c>
      <c r="Z4024" s="14">
        <f t="shared" si="1278"/>
        <v>0</v>
      </c>
      <c r="AA4024" s="14">
        <f t="shared" si="1279"/>
        <v>506.25</v>
      </c>
      <c r="AB4024" s="14">
        <f t="shared" si="1286"/>
        <v>0</v>
      </c>
      <c r="AC4024" s="15">
        <f t="shared" si="1287"/>
        <v>702.3</v>
      </c>
      <c r="AD4024" s="48">
        <f>(ROUND(AC4024-AC4016,1)/AC4016)</f>
        <v>0.16429045092838193</v>
      </c>
      <c r="AE4024" s="113"/>
      <c r="AF4024" s="60"/>
    </row>
    <row r="4025" spans="1:32">
      <c r="A4025" s="99" t="s">
        <v>831</v>
      </c>
      <c r="B4025" s="87"/>
      <c r="C4025" s="21" t="s">
        <v>4</v>
      </c>
      <c r="D4025" s="12">
        <v>58</v>
      </c>
      <c r="E4025" s="12">
        <v>0</v>
      </c>
      <c r="F4025" s="12">
        <v>0</v>
      </c>
      <c r="G4025" s="12">
        <v>0</v>
      </c>
      <c r="H4025" s="12">
        <v>125</v>
      </c>
      <c r="I4025" s="13">
        <v>40</v>
      </c>
      <c r="J4025" s="13">
        <v>40</v>
      </c>
      <c r="K4025" s="13">
        <v>42.5</v>
      </c>
      <c r="L4025" s="13">
        <v>42.5</v>
      </c>
      <c r="M4025" s="13">
        <v>0</v>
      </c>
      <c r="N4025" s="14">
        <f>D4025*$D$12</f>
        <v>75.400000000000006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187.5</v>
      </c>
      <c r="S4025" s="14">
        <f>(N4025/100)*(I4025*$I$12)+(N4025/100)*(J4025*$J$12)</f>
        <v>120.64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318.75</v>
      </c>
      <c r="X4025" s="14">
        <f t="shared" si="1276"/>
        <v>196.04000000000002</v>
      </c>
      <c r="Y4025" s="14">
        <f t="shared" si="1277"/>
        <v>0</v>
      </c>
      <c r="Z4025" s="14">
        <f t="shared" si="1278"/>
        <v>0</v>
      </c>
      <c r="AA4025" s="14">
        <f t="shared" si="1279"/>
        <v>0</v>
      </c>
      <c r="AB4025" s="14">
        <f t="shared" si="1286"/>
        <v>506.25</v>
      </c>
      <c r="AC4025" s="15">
        <f t="shared" si="1287"/>
        <v>702.3</v>
      </c>
      <c r="AD4025" s="48">
        <f>(ROUND(AC4025-AC4016,1)/AC4016)</f>
        <v>0.16429045092838193</v>
      </c>
      <c r="AE4025" s="113"/>
      <c r="AF4025" s="60"/>
    </row>
    <row r="4026" spans="1:32">
      <c r="A4026" s="99" t="s">
        <v>832</v>
      </c>
      <c r="B4026" s="87"/>
      <c r="C4026" s="21" t="s">
        <v>327</v>
      </c>
      <c r="D4026" s="12">
        <v>116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40</v>
      </c>
      <c r="K4026" s="13">
        <v>0</v>
      </c>
      <c r="L4026" s="13">
        <v>0</v>
      </c>
      <c r="M4026" s="13">
        <v>70</v>
      </c>
      <c r="N4026" s="14">
        <f>D4026*$D$13</f>
        <v>174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522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696</v>
      </c>
      <c r="Y4026" s="14">
        <f t="shared" si="1277"/>
        <v>0</v>
      </c>
      <c r="Z4026" s="14">
        <f t="shared" si="1278"/>
        <v>0</v>
      </c>
      <c r="AA4026" s="14">
        <f t="shared" si="1279"/>
        <v>0</v>
      </c>
      <c r="AB4026" s="14">
        <f t="shared" si="1286"/>
        <v>0</v>
      </c>
      <c r="AC4026" s="15">
        <f t="shared" si="1287"/>
        <v>696</v>
      </c>
      <c r="AD4026" s="48">
        <f>(ROUND(AC4026-AC4016,1)/AC4016)</f>
        <v>0.15384615384615383</v>
      </c>
      <c r="AE4026" s="113"/>
      <c r="AF4026" s="60"/>
    </row>
    <row r="4027" spans="1:32">
      <c r="A4027" s="99" t="s">
        <v>833</v>
      </c>
      <c r="B4027" s="87"/>
      <c r="C4027" s="21" t="s">
        <v>328</v>
      </c>
      <c r="D4027" s="12">
        <v>116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40</v>
      </c>
      <c r="K4027" s="13">
        <v>70</v>
      </c>
      <c r="L4027" s="13">
        <v>0</v>
      </c>
      <c r="M4027" s="13">
        <v>0</v>
      </c>
      <c r="N4027" s="14">
        <f>D4027*$D$14</f>
        <v>174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522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6"/>
        <v>696</v>
      </c>
      <c r="Y4027" s="14">
        <f t="shared" si="1277"/>
        <v>0</v>
      </c>
      <c r="Z4027" s="14">
        <f t="shared" si="1278"/>
        <v>0</v>
      </c>
      <c r="AA4027" s="14">
        <f t="shared" si="1279"/>
        <v>0</v>
      </c>
      <c r="AB4027" s="14">
        <f t="shared" si="1286"/>
        <v>0</v>
      </c>
      <c r="AC4027" s="15">
        <f t="shared" si="1287"/>
        <v>696</v>
      </c>
      <c r="AD4027" s="48">
        <f>(ROUND(AC4027-AC4016,1)/AC4016)</f>
        <v>0.15384615384615383</v>
      </c>
      <c r="AE4027" s="113"/>
      <c r="AF4027" s="60"/>
    </row>
    <row r="4028" spans="1:32">
      <c r="A4028" s="99"/>
      <c r="B4028" s="87"/>
      <c r="C4028" s="21" t="s">
        <v>329</v>
      </c>
      <c r="D4028" s="12">
        <v>116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40</v>
      </c>
      <c r="K4028" s="13">
        <v>0</v>
      </c>
      <c r="L4028" s="13">
        <v>70</v>
      </c>
      <c r="M4028" s="13">
        <v>0</v>
      </c>
      <c r="N4028" s="14">
        <f>D4028*$D$15</f>
        <v>174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522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6"/>
        <v>696</v>
      </c>
      <c r="Y4028" s="14">
        <f t="shared" si="1277"/>
        <v>0</v>
      </c>
      <c r="Z4028" s="14">
        <f t="shared" si="1278"/>
        <v>0</v>
      </c>
      <c r="AA4028" s="14">
        <f t="shared" si="1279"/>
        <v>0</v>
      </c>
      <c r="AB4028" s="14">
        <f t="shared" si="1286"/>
        <v>0</v>
      </c>
      <c r="AC4028" s="15">
        <f t="shared" si="1287"/>
        <v>696</v>
      </c>
      <c r="AD4028" s="48">
        <f>(ROUND(AC4028-AC4016,1)/AC4016)</f>
        <v>0.15384615384615383</v>
      </c>
      <c r="AE4028" s="113"/>
      <c r="AF4028" s="60"/>
    </row>
    <row r="4029" spans="1:32">
      <c r="A4029" s="99"/>
      <c r="B4029" s="87"/>
      <c r="C4029" s="21" t="s">
        <v>325</v>
      </c>
      <c r="D4029" s="12">
        <v>116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60</v>
      </c>
      <c r="K4029" s="13">
        <v>0</v>
      </c>
      <c r="L4029" s="13">
        <v>0</v>
      </c>
      <c r="M4029" s="13">
        <v>0</v>
      </c>
      <c r="N4029" s="14">
        <f>D4029*$D$16</f>
        <v>185.60000000000002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464.00000000000006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6"/>
        <v>649.60000000000014</v>
      </c>
      <c r="Y4029" s="14">
        <f t="shared" si="1277"/>
        <v>0</v>
      </c>
      <c r="Z4029" s="14">
        <f t="shared" si="1278"/>
        <v>0</v>
      </c>
      <c r="AA4029" s="14">
        <f t="shared" si="1279"/>
        <v>0</v>
      </c>
      <c r="AB4029" s="14">
        <f t="shared" si="1286"/>
        <v>0</v>
      </c>
      <c r="AC4029" s="15">
        <f t="shared" si="1287"/>
        <v>649.6</v>
      </c>
      <c r="AD4029" s="48">
        <f>(ROUND(AC4029-AC4016,1)/AC4016)</f>
        <v>7.6923076923076913E-2</v>
      </c>
      <c r="AE4029" s="113"/>
      <c r="AF4029" s="60"/>
    </row>
    <row r="4030" spans="1:32">
      <c r="A4030" s="99"/>
      <c r="B4030" s="87"/>
      <c r="C4030" s="21" t="s">
        <v>326</v>
      </c>
      <c r="D4030" s="12">
        <v>116</v>
      </c>
      <c r="E4030" s="12">
        <v>0</v>
      </c>
      <c r="F4030" s="12">
        <v>0</v>
      </c>
      <c r="G4030" s="12">
        <v>0</v>
      </c>
      <c r="H4030" s="12">
        <v>0</v>
      </c>
      <c r="I4030" s="13">
        <v>60</v>
      </c>
      <c r="J4030" s="13">
        <v>40</v>
      </c>
      <c r="K4030" s="13">
        <v>0</v>
      </c>
      <c r="L4030" s="13">
        <v>0</v>
      </c>
      <c r="M4030" s="13">
        <v>0</v>
      </c>
      <c r="N4030" s="14">
        <f>D4030*$D$17</f>
        <v>185.60000000000002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464.00000000000006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6"/>
        <v>649.60000000000014</v>
      </c>
      <c r="Y4030" s="14">
        <f t="shared" si="1277"/>
        <v>0</v>
      </c>
      <c r="Z4030" s="14">
        <f t="shared" si="1278"/>
        <v>0</v>
      </c>
      <c r="AA4030" s="14">
        <f t="shared" si="1279"/>
        <v>0</v>
      </c>
      <c r="AB4030" s="14">
        <f t="shared" si="1286"/>
        <v>0</v>
      </c>
      <c r="AC4030" s="15">
        <f t="shared" si="1287"/>
        <v>649.6</v>
      </c>
      <c r="AD4030" s="48">
        <f>(ROUND(AC4030-AC4016,1)/AC4016)</f>
        <v>7.6923076923076913E-2</v>
      </c>
      <c r="AE4030" s="113" t="s">
        <v>799</v>
      </c>
      <c r="AF4030" s="60"/>
    </row>
    <row r="4031" spans="1:32">
      <c r="A4031" s="106" t="s">
        <v>0</v>
      </c>
      <c r="B4031" s="142" t="s">
        <v>892</v>
      </c>
      <c r="C4031" s="50" t="s">
        <v>243</v>
      </c>
      <c r="D4031" s="11">
        <v>118</v>
      </c>
      <c r="E4031" s="11">
        <v>0</v>
      </c>
      <c r="F4031" s="11">
        <v>0</v>
      </c>
      <c r="G4031" s="11">
        <v>0</v>
      </c>
      <c r="H4031" s="11">
        <v>0</v>
      </c>
      <c r="I4031" s="51">
        <v>80</v>
      </c>
      <c r="J4031" s="51">
        <v>0</v>
      </c>
      <c r="K4031" s="51">
        <v>0</v>
      </c>
      <c r="L4031" s="51">
        <v>0</v>
      </c>
      <c r="M4031" s="51">
        <v>0</v>
      </c>
      <c r="N4031" s="52">
        <f>D4031*$D$3</f>
        <v>236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377.59999999999997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613.59999999999991</v>
      </c>
      <c r="Y4031" s="52">
        <f t="shared" ref="Y4031:Y4045" si="1289">O4031+T4031</f>
        <v>0</v>
      </c>
      <c r="Z4031" s="52">
        <f t="shared" ref="Z4031:Z4045" si="1290">P4031+U4031</f>
        <v>0</v>
      </c>
      <c r="AA4031" s="52">
        <f t="shared" ref="AA4031:AA4045" si="1291">Q4031+V4031</f>
        <v>0</v>
      </c>
      <c r="AB4031" s="52">
        <f t="shared" si="1286"/>
        <v>0</v>
      </c>
      <c r="AC4031" s="53">
        <f>ROUND(X4031+Y4031+Z4031+AA4031+AB4031,1)</f>
        <v>613.6</v>
      </c>
      <c r="AD4031" s="117">
        <v>0</v>
      </c>
      <c r="AE4031" s="113"/>
      <c r="AF4031" s="60"/>
    </row>
    <row r="4032" spans="1:32">
      <c r="A4032" s="99" t="s">
        <v>800</v>
      </c>
      <c r="B4032" s="89">
        <v>20</v>
      </c>
      <c r="C4032" s="21" t="s">
        <v>324</v>
      </c>
      <c r="D4032" s="12">
        <v>118</v>
      </c>
      <c r="E4032" s="12">
        <v>0</v>
      </c>
      <c r="F4032" s="12">
        <v>0</v>
      </c>
      <c r="G4032" s="12">
        <v>0</v>
      </c>
      <c r="H4032" s="12">
        <v>0</v>
      </c>
      <c r="I4032" s="13">
        <v>90</v>
      </c>
      <c r="J4032" s="13">
        <v>20</v>
      </c>
      <c r="K4032" s="13">
        <v>0</v>
      </c>
      <c r="L4032" s="13">
        <v>0</v>
      </c>
      <c r="M4032" s="13">
        <v>0</v>
      </c>
      <c r="N4032" s="14">
        <f>D4032*$D$4</f>
        <v>188.8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519.20000000000005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708</v>
      </c>
      <c r="Y4032" s="14">
        <f t="shared" si="1289"/>
        <v>0</v>
      </c>
      <c r="Z4032" s="14">
        <f t="shared" si="1290"/>
        <v>0</v>
      </c>
      <c r="AA4032" s="14">
        <f t="shared" si="1291"/>
        <v>0</v>
      </c>
      <c r="AB4032" s="14">
        <f>R4032+W4032</f>
        <v>0</v>
      </c>
      <c r="AC4032" s="15">
        <f>ROUND(X4032+Y4032+Z4032+AA4032+AB4032,1)</f>
        <v>708</v>
      </c>
      <c r="AD4032" s="48">
        <f>(ROUND(AC4032-AC4031,1)/AC4031)</f>
        <v>0.15384615384615385</v>
      </c>
      <c r="AE4032" s="113"/>
      <c r="AF4032" s="60"/>
    </row>
    <row r="4033" spans="1:32">
      <c r="A4033" s="99" t="s">
        <v>801</v>
      </c>
      <c r="B4033" s="89">
        <v>0</v>
      </c>
      <c r="C4033" s="21" t="s">
        <v>834</v>
      </c>
      <c r="D4033" s="12">
        <v>118</v>
      </c>
      <c r="E4033" s="12">
        <v>0</v>
      </c>
      <c r="F4033" s="12">
        <v>0</v>
      </c>
      <c r="G4033" s="12">
        <v>0</v>
      </c>
      <c r="H4033" s="12">
        <v>0</v>
      </c>
      <c r="I4033" s="13">
        <v>80</v>
      </c>
      <c r="J4033" s="13">
        <v>0</v>
      </c>
      <c r="K4033" s="13">
        <v>0</v>
      </c>
      <c r="L4033" s="13">
        <v>0</v>
      </c>
      <c r="M4033" s="13">
        <v>0</v>
      </c>
      <c r="N4033" s="14">
        <f>D4033*$D$5</f>
        <v>236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339.84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575.83999999999992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 t="shared" ref="AC4033:AC4045" si="1292">ROUND(X4033+Y4033+Z4033+AA4033+AB4033,1)</f>
        <v>575.79999999999995</v>
      </c>
      <c r="AD4033" s="48">
        <f>(ROUND(AC4033-AC4031,1)/AC4031)</f>
        <v>-6.1603650586701426E-2</v>
      </c>
      <c r="AE4033" s="113"/>
      <c r="AF4033" s="60"/>
    </row>
    <row r="4034" spans="1:32">
      <c r="A4034" s="99" t="s">
        <v>802</v>
      </c>
      <c r="B4034" s="89">
        <v>0</v>
      </c>
      <c r="C4034" s="21" t="s">
        <v>337</v>
      </c>
      <c r="D4034" s="12">
        <v>118</v>
      </c>
      <c r="E4034" s="12">
        <v>0</v>
      </c>
      <c r="F4034" s="12">
        <v>0</v>
      </c>
      <c r="G4034" s="12">
        <v>0</v>
      </c>
      <c r="H4034" s="12">
        <v>0</v>
      </c>
      <c r="I4034" s="13">
        <v>80</v>
      </c>
      <c r="J4034" s="13">
        <v>0</v>
      </c>
      <c r="K4034" s="13">
        <v>0</v>
      </c>
      <c r="L4034" s="13">
        <v>0</v>
      </c>
      <c r="M4034" s="13">
        <v>0</v>
      </c>
      <c r="N4034" s="14">
        <f>D4034*$D$6</f>
        <v>236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339.84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575.83999999999992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575.79999999999995</v>
      </c>
      <c r="AD4034" s="48">
        <f>(ROUND(AC4034-AC4031,1)/AC4031)</f>
        <v>-6.1603650586701426E-2</v>
      </c>
      <c r="AE4034" s="113"/>
      <c r="AF4034" s="60"/>
    </row>
    <row r="4035" spans="1:32">
      <c r="A4035" s="99" t="s">
        <v>803</v>
      </c>
      <c r="B4035" s="89">
        <v>0</v>
      </c>
      <c r="C4035" s="21" t="s">
        <v>338</v>
      </c>
      <c r="D4035" s="12">
        <v>118</v>
      </c>
      <c r="E4035" s="12">
        <v>0</v>
      </c>
      <c r="F4035" s="12">
        <v>0</v>
      </c>
      <c r="G4035" s="12">
        <v>0</v>
      </c>
      <c r="H4035" s="12">
        <v>0</v>
      </c>
      <c r="I4035" s="13">
        <v>80</v>
      </c>
      <c r="J4035" s="13">
        <v>0</v>
      </c>
      <c r="K4035" s="13">
        <v>0</v>
      </c>
      <c r="L4035" s="13">
        <v>0</v>
      </c>
      <c r="M4035" s="13">
        <v>0</v>
      </c>
      <c r="N4035" s="14">
        <f>D4035*$D$7</f>
        <v>236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339.84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575.83999999999992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si="1293"/>
        <v>0</v>
      </c>
      <c r="AC4035" s="15">
        <f t="shared" si="1292"/>
        <v>575.79999999999995</v>
      </c>
      <c r="AD4035" s="48">
        <f>(ROUND(AC4035-AC4031,1)/AC4031)</f>
        <v>-6.1603650586701426E-2</v>
      </c>
      <c r="AE4035" s="113"/>
      <c r="AF4035" s="60"/>
    </row>
    <row r="4036" spans="1:32">
      <c r="A4036" s="99" t="s">
        <v>653</v>
      </c>
      <c r="B4036" s="89"/>
      <c r="C4036" s="21" t="s">
        <v>339</v>
      </c>
      <c r="D4036" s="12">
        <v>118</v>
      </c>
      <c r="E4036" s="12">
        <v>0</v>
      </c>
      <c r="F4036" s="12">
        <v>0</v>
      </c>
      <c r="G4036" s="12">
        <v>0</v>
      </c>
      <c r="H4036" s="12">
        <v>0</v>
      </c>
      <c r="I4036" s="13">
        <v>80</v>
      </c>
      <c r="J4036" s="13">
        <v>0</v>
      </c>
      <c r="K4036" s="13">
        <v>0</v>
      </c>
      <c r="L4036" s="13">
        <v>0</v>
      </c>
      <c r="M4036" s="13">
        <v>0</v>
      </c>
      <c r="N4036" s="14">
        <f>D4036*$D$8</f>
        <v>236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339.84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575.83999999999992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3"/>
        <v>0</v>
      </c>
      <c r="AC4036" s="15">
        <f t="shared" si="1292"/>
        <v>575.79999999999995</v>
      </c>
      <c r="AD4036" s="48">
        <f>(ROUND(AC4036-AC4031,1)/AC4031)</f>
        <v>-6.1603650586701426E-2</v>
      </c>
      <c r="AE4036" s="113"/>
      <c r="AF4036" s="60"/>
    </row>
    <row r="4037" spans="1:32">
      <c r="A4037" s="99" t="s">
        <v>594</v>
      </c>
      <c r="B4037" s="89"/>
      <c r="C4037" s="21" t="s">
        <v>1</v>
      </c>
      <c r="D4037" s="12">
        <v>59</v>
      </c>
      <c r="E4037" s="12">
        <v>130</v>
      </c>
      <c r="F4037" s="12">
        <v>0</v>
      </c>
      <c r="G4037" s="12">
        <v>0</v>
      </c>
      <c r="H4037" s="12">
        <v>0</v>
      </c>
      <c r="I4037" s="13">
        <v>80</v>
      </c>
      <c r="J4037" s="13">
        <v>0</v>
      </c>
      <c r="K4037" s="13">
        <v>86</v>
      </c>
      <c r="L4037" s="13">
        <v>0</v>
      </c>
      <c r="M4037" s="13">
        <v>0</v>
      </c>
      <c r="N4037" s="14">
        <f>D4037*$D$9</f>
        <v>76.7</v>
      </c>
      <c r="O4037" s="14">
        <f>E4037*$E$9</f>
        <v>195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122.72</v>
      </c>
      <c r="T4037" s="14">
        <f>(O4037/100)*(K4037*$K$9)</f>
        <v>335.4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199.42000000000002</v>
      </c>
      <c r="Y4037" s="14">
        <f t="shared" si="1289"/>
        <v>530.4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729.8</v>
      </c>
      <c r="AD4037" s="48">
        <f>(ROUND(AC4037-AC4031,1)/AC4031)</f>
        <v>0.18937418513689699</v>
      </c>
      <c r="AE4037" s="113"/>
      <c r="AF4037" s="60"/>
    </row>
    <row r="4038" spans="1:32">
      <c r="A4038" s="99" t="s">
        <v>829</v>
      </c>
      <c r="B4038" s="89"/>
      <c r="C4038" s="21" t="s">
        <v>2</v>
      </c>
      <c r="D4038" s="12">
        <v>59</v>
      </c>
      <c r="E4038" s="12">
        <v>0</v>
      </c>
      <c r="F4038" s="12">
        <v>130</v>
      </c>
      <c r="G4038" s="12">
        <v>0</v>
      </c>
      <c r="H4038" s="12">
        <v>0</v>
      </c>
      <c r="I4038" s="13">
        <v>80</v>
      </c>
      <c r="J4038" s="13">
        <v>0</v>
      </c>
      <c r="K4038" s="13">
        <v>43</v>
      </c>
      <c r="L4038" s="13">
        <v>43</v>
      </c>
      <c r="M4038" s="13">
        <v>0</v>
      </c>
      <c r="N4038" s="14">
        <f>D4038*$D$10</f>
        <v>76.7</v>
      </c>
      <c r="O4038" s="14">
        <f>E4038*$E$10</f>
        <v>0</v>
      </c>
      <c r="P4038" s="14">
        <f>F4038*$F$10</f>
        <v>195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122.72</v>
      </c>
      <c r="T4038" s="14">
        <f>(O4038/100)*(K4038*$J$10)</f>
        <v>0</v>
      </c>
      <c r="U4038" s="14">
        <f>(P4038/100)*(K4038*$K$10)+(P4038/100)*(L4038*$L$10)</f>
        <v>335.4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199.42000000000002</v>
      </c>
      <c r="Y4038" s="14">
        <f t="shared" si="1289"/>
        <v>0</v>
      </c>
      <c r="Z4038" s="14">
        <f t="shared" si="1290"/>
        <v>530.4</v>
      </c>
      <c r="AA4038" s="14">
        <f t="shared" si="1291"/>
        <v>0</v>
      </c>
      <c r="AB4038" s="14">
        <f t="shared" si="1293"/>
        <v>0</v>
      </c>
      <c r="AC4038" s="15">
        <f t="shared" si="1292"/>
        <v>729.8</v>
      </c>
      <c r="AD4038" s="48">
        <f>(ROUND(AC4038-AC4031,1)/AC4031)</f>
        <v>0.18937418513689699</v>
      </c>
      <c r="AE4038" s="113"/>
      <c r="AF4038" s="60"/>
    </row>
    <row r="4039" spans="1:32">
      <c r="A4039" s="99" t="s">
        <v>830</v>
      </c>
      <c r="B4039" s="89"/>
      <c r="C4039" s="21" t="s">
        <v>3</v>
      </c>
      <c r="D4039" s="12">
        <v>59</v>
      </c>
      <c r="E4039" s="12">
        <v>0</v>
      </c>
      <c r="F4039" s="12">
        <v>0</v>
      </c>
      <c r="G4039" s="12">
        <v>130</v>
      </c>
      <c r="H4039" s="12">
        <v>0</v>
      </c>
      <c r="I4039" s="13">
        <v>80</v>
      </c>
      <c r="J4039" s="13">
        <v>0</v>
      </c>
      <c r="K4039" s="13">
        <v>0</v>
      </c>
      <c r="L4039" s="13">
        <v>86</v>
      </c>
      <c r="M4039" s="13">
        <v>0</v>
      </c>
      <c r="N4039" s="14">
        <f>D4039*$D$11</f>
        <v>76.7</v>
      </c>
      <c r="O4039" s="14">
        <f>E4039*$E$11</f>
        <v>0</v>
      </c>
      <c r="P4039" s="14">
        <f>F4039*$F$11</f>
        <v>0</v>
      </c>
      <c r="Q4039" s="14">
        <f>G4039*$G$11</f>
        <v>195</v>
      </c>
      <c r="R4039" s="14">
        <f>H4039*$H$11</f>
        <v>0</v>
      </c>
      <c r="S4039" s="14">
        <f>(N4039/100)*(I4039*$I$11)+(N4039/100)*(J4039*$J$11)</f>
        <v>122.72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335.4</v>
      </c>
      <c r="W4039" s="14">
        <f>(R4039/100)*(K4039*$K$11)+(R4039/100)*(L4039*$L$11)</f>
        <v>0</v>
      </c>
      <c r="X4039" s="14">
        <f t="shared" si="1288"/>
        <v>199.42000000000002</v>
      </c>
      <c r="Y4039" s="14">
        <f t="shared" si="1289"/>
        <v>0</v>
      </c>
      <c r="Z4039" s="14">
        <f t="shared" si="1290"/>
        <v>0</v>
      </c>
      <c r="AA4039" s="14">
        <f t="shared" si="1291"/>
        <v>530.4</v>
      </c>
      <c r="AB4039" s="14">
        <f t="shared" si="1293"/>
        <v>0</v>
      </c>
      <c r="AC4039" s="15">
        <f t="shared" si="1292"/>
        <v>729.8</v>
      </c>
      <c r="AD4039" s="48">
        <f>(ROUND(AC4039-AC4031,1)/AC4031)</f>
        <v>0.18937418513689699</v>
      </c>
      <c r="AE4039" s="113"/>
      <c r="AF4039" s="60"/>
    </row>
    <row r="4040" spans="1:32">
      <c r="A4040" s="99" t="s">
        <v>831</v>
      </c>
      <c r="B4040" s="89"/>
      <c r="C4040" s="21" t="s">
        <v>4</v>
      </c>
      <c r="D4040" s="12">
        <v>59</v>
      </c>
      <c r="E4040" s="12">
        <v>0</v>
      </c>
      <c r="F4040" s="12">
        <v>0</v>
      </c>
      <c r="G4040" s="12">
        <v>0</v>
      </c>
      <c r="H4040" s="12">
        <v>130</v>
      </c>
      <c r="I4040" s="13">
        <v>80</v>
      </c>
      <c r="J4040" s="13">
        <v>0</v>
      </c>
      <c r="K4040" s="13">
        <v>43</v>
      </c>
      <c r="L4040" s="13">
        <v>43</v>
      </c>
      <c r="M4040" s="13">
        <v>0</v>
      </c>
      <c r="N4040" s="14">
        <f>D4040*$D$12</f>
        <v>76.7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195</v>
      </c>
      <c r="S4040" s="14">
        <f>(N4040/100)*(I4040*$I$12)+(N4040/100)*(J4040*$J$12)</f>
        <v>122.72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335.4</v>
      </c>
      <c r="X4040" s="14">
        <f t="shared" si="1288"/>
        <v>199.42000000000002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530.4</v>
      </c>
      <c r="AC4040" s="15">
        <f t="shared" si="1292"/>
        <v>729.8</v>
      </c>
      <c r="AD4040" s="48">
        <f>(ROUND(AC4040-AC4031,1)/AC4031)</f>
        <v>0.18937418513689699</v>
      </c>
      <c r="AE4040" s="113"/>
      <c r="AF4040" s="60"/>
    </row>
    <row r="4041" spans="1:32">
      <c r="A4041" s="99" t="s">
        <v>832</v>
      </c>
      <c r="B4041" s="89"/>
      <c r="C4041" s="21" t="s">
        <v>327</v>
      </c>
      <c r="D4041" s="12">
        <v>118</v>
      </c>
      <c r="E4041" s="12">
        <v>0</v>
      </c>
      <c r="F4041" s="12">
        <v>0</v>
      </c>
      <c r="G4041" s="12">
        <v>0</v>
      </c>
      <c r="H4041" s="12">
        <v>0</v>
      </c>
      <c r="I4041" s="13">
        <v>80</v>
      </c>
      <c r="J4041" s="13">
        <v>0</v>
      </c>
      <c r="K4041" s="13">
        <v>0</v>
      </c>
      <c r="L4041" s="13">
        <v>0</v>
      </c>
      <c r="M4041" s="13">
        <v>75</v>
      </c>
      <c r="N4041" s="14">
        <f>D4041*$D$13</f>
        <v>177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548.70000000000005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725.7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3"/>
        <v>0</v>
      </c>
      <c r="AC4041" s="15">
        <f t="shared" si="1292"/>
        <v>725.7</v>
      </c>
      <c r="AD4041" s="48">
        <f>(ROUND(AC4041-AC4031,1)/AC4031)</f>
        <v>0.18269230769230768</v>
      </c>
      <c r="AE4041" s="113"/>
      <c r="AF4041" s="60"/>
    </row>
    <row r="4042" spans="1:32">
      <c r="A4042" s="99" t="s">
        <v>833</v>
      </c>
      <c r="B4042" s="89"/>
      <c r="C4042" s="21" t="s">
        <v>328</v>
      </c>
      <c r="D4042" s="12">
        <v>118</v>
      </c>
      <c r="E4042" s="12">
        <v>0</v>
      </c>
      <c r="F4042" s="12">
        <v>0</v>
      </c>
      <c r="G4042" s="12">
        <v>0</v>
      </c>
      <c r="H4042" s="12">
        <v>0</v>
      </c>
      <c r="I4042" s="13">
        <v>80</v>
      </c>
      <c r="J4042" s="13">
        <v>0</v>
      </c>
      <c r="K4042" s="13">
        <v>75</v>
      </c>
      <c r="L4042" s="13">
        <v>0</v>
      </c>
      <c r="M4042" s="13">
        <v>0</v>
      </c>
      <c r="N4042" s="14">
        <f>D4042*$D$14</f>
        <v>177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548.70000000000005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725.7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725.7</v>
      </c>
      <c r="AD4042" s="48">
        <f>(ROUND(AC4042-AC4031,1)/AC4031)</f>
        <v>0.18269230769230768</v>
      </c>
      <c r="AE4042" s="113"/>
      <c r="AF4042" s="60"/>
    </row>
    <row r="4043" spans="1:32">
      <c r="A4043" s="99"/>
      <c r="B4043" s="89"/>
      <c r="C4043" s="21" t="s">
        <v>329</v>
      </c>
      <c r="D4043" s="12">
        <v>118</v>
      </c>
      <c r="E4043" s="12">
        <v>0</v>
      </c>
      <c r="F4043" s="12">
        <v>0</v>
      </c>
      <c r="G4043" s="12">
        <v>0</v>
      </c>
      <c r="H4043" s="12">
        <v>0</v>
      </c>
      <c r="I4043" s="13">
        <v>80</v>
      </c>
      <c r="J4043" s="13">
        <v>0</v>
      </c>
      <c r="K4043" s="13">
        <v>0</v>
      </c>
      <c r="L4043" s="13">
        <v>75</v>
      </c>
      <c r="M4043" s="13">
        <v>0</v>
      </c>
      <c r="N4043" s="14">
        <f>D4043*$D$15</f>
        <v>177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548.70000000000005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725.7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725.7</v>
      </c>
      <c r="AD4043" s="48">
        <f>(ROUND(AC4043-AC4031,1)/AC4031)</f>
        <v>0.18269230769230768</v>
      </c>
      <c r="AE4043" s="113"/>
      <c r="AF4043" s="60"/>
    </row>
    <row r="4044" spans="1:32">
      <c r="A4044" s="99"/>
      <c r="B4044" s="89"/>
      <c r="C4044" s="21" t="s">
        <v>325</v>
      </c>
      <c r="D4044" s="12">
        <v>118</v>
      </c>
      <c r="E4044" s="12">
        <v>0</v>
      </c>
      <c r="F4044" s="12">
        <v>0</v>
      </c>
      <c r="G4044" s="12">
        <v>0</v>
      </c>
      <c r="H4044" s="12">
        <v>0</v>
      </c>
      <c r="I4044" s="13">
        <v>80</v>
      </c>
      <c r="J4044" s="13">
        <v>44</v>
      </c>
      <c r="K4044" s="13">
        <v>0</v>
      </c>
      <c r="L4044" s="13">
        <v>0</v>
      </c>
      <c r="M4044" s="13">
        <v>0</v>
      </c>
      <c r="N4044" s="14">
        <f>D4044*$D$16</f>
        <v>188.8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441.79200000000003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630.5920000000001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3"/>
        <v>0</v>
      </c>
      <c r="AC4044" s="15">
        <f t="shared" si="1292"/>
        <v>630.6</v>
      </c>
      <c r="AD4044" s="48">
        <f>(ROUND(AC4044-AC4031,1)/AC4031)</f>
        <v>2.7705345501955671E-2</v>
      </c>
      <c r="AE4044" s="113"/>
      <c r="AF4044" s="60"/>
    </row>
    <row r="4045" spans="1:32">
      <c r="A4045" s="99"/>
      <c r="B4045" s="89"/>
      <c r="C4045" s="21" t="s">
        <v>326</v>
      </c>
      <c r="D4045" s="12">
        <v>118</v>
      </c>
      <c r="E4045" s="12">
        <v>0</v>
      </c>
      <c r="F4045" s="12">
        <v>0</v>
      </c>
      <c r="G4045" s="12">
        <v>0</v>
      </c>
      <c r="H4045" s="12">
        <v>0</v>
      </c>
      <c r="I4045" s="13">
        <v>85</v>
      </c>
      <c r="J4045" s="13">
        <v>0</v>
      </c>
      <c r="K4045" s="13">
        <v>0</v>
      </c>
      <c r="L4045" s="13">
        <v>0</v>
      </c>
      <c r="M4045" s="13">
        <v>0</v>
      </c>
      <c r="N4045" s="14">
        <f>D4045*$D$17</f>
        <v>188.8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561.68000000000006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750.48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3"/>
        <v>0</v>
      </c>
      <c r="AC4045" s="15">
        <f t="shared" si="1292"/>
        <v>750.5</v>
      </c>
      <c r="AD4045" s="48">
        <f>(ROUND(AC4045-AC4031,1)/AC4031)</f>
        <v>0.22310951760104303</v>
      </c>
      <c r="AE4045" s="113" t="s">
        <v>799</v>
      </c>
      <c r="AF4045" s="60"/>
    </row>
    <row r="4046" spans="1:32">
      <c r="A4046" s="106" t="s">
        <v>0</v>
      </c>
      <c r="B4046" s="90" t="s">
        <v>170</v>
      </c>
      <c r="C4046" s="50" t="s">
        <v>241</v>
      </c>
      <c r="D4046" s="11">
        <v>92</v>
      </c>
      <c r="E4046" s="11">
        <v>0</v>
      </c>
      <c r="F4046" s="11">
        <v>50</v>
      </c>
      <c r="G4046" s="11">
        <v>0</v>
      </c>
      <c r="H4046" s="11">
        <v>0</v>
      </c>
      <c r="I4046" s="51">
        <v>50</v>
      </c>
      <c r="J4046" s="51">
        <v>30</v>
      </c>
      <c r="K4046" s="51">
        <v>10</v>
      </c>
      <c r="L4046" s="51">
        <v>10</v>
      </c>
      <c r="M4046" s="51">
        <v>0</v>
      </c>
      <c r="N4046" s="52">
        <f>D4046*$D$3</f>
        <v>184</v>
      </c>
      <c r="O4046" s="52">
        <f>E4046*$E$3</f>
        <v>0</v>
      </c>
      <c r="P4046" s="52">
        <f>F4046*$F$3</f>
        <v>100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294.39999999999998</v>
      </c>
      <c r="T4046" s="52">
        <f>(O4046/100)*(K4046*$K$3)</f>
        <v>0</v>
      </c>
      <c r="U4046" s="52">
        <f>(P4046/100)*(K4046*$K$3)+(P4046/100)*(L4046*$L$3)</f>
        <v>40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4">N4046+S4046</f>
        <v>478.4</v>
      </c>
      <c r="Y4046" s="52">
        <f t="shared" ref="Y4046:Y4060" si="1295">O4046+T4046</f>
        <v>0</v>
      </c>
      <c r="Z4046" s="52">
        <f t="shared" ref="Z4046:Z4060" si="1296">P4046+U4046</f>
        <v>140</v>
      </c>
      <c r="AA4046" s="52">
        <f t="shared" ref="AA4046:AA4060" si="1297">Q4046+V4046</f>
        <v>0</v>
      </c>
      <c r="AB4046" s="52">
        <f t="shared" si="1286"/>
        <v>0</v>
      </c>
      <c r="AC4046" s="53">
        <f>ROUND(X4046+Y4046+Z4046+AA4046+AB4046,1)</f>
        <v>618.4</v>
      </c>
      <c r="AD4046" s="58"/>
      <c r="AE4046" s="113"/>
      <c r="AF4046" s="60"/>
    </row>
    <row r="4047" spans="1:32">
      <c r="A4047" s="99" t="s">
        <v>800</v>
      </c>
      <c r="B4047" s="91">
        <v>20</v>
      </c>
      <c r="C4047" s="21" t="s">
        <v>324</v>
      </c>
      <c r="D4047" s="12">
        <v>92</v>
      </c>
      <c r="E4047" s="12">
        <v>0</v>
      </c>
      <c r="F4047" s="12">
        <v>50</v>
      </c>
      <c r="G4047" s="12">
        <v>0</v>
      </c>
      <c r="H4047" s="12">
        <v>0</v>
      </c>
      <c r="I4047" s="13">
        <v>72</v>
      </c>
      <c r="J4047" s="13">
        <v>52</v>
      </c>
      <c r="K4047" s="13">
        <v>10</v>
      </c>
      <c r="L4047" s="13">
        <v>10</v>
      </c>
      <c r="M4047" s="13">
        <v>0</v>
      </c>
      <c r="N4047" s="14">
        <f>D4047*$D$4</f>
        <v>147.20000000000002</v>
      </c>
      <c r="O4047" s="14">
        <f>E4047*$E$4</f>
        <v>0</v>
      </c>
      <c r="P4047" s="14">
        <f>F4047*$F$4</f>
        <v>80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456.32000000000005</v>
      </c>
      <c r="T4047" s="14">
        <f>(O4047/100)*(K4047*$K$4)</f>
        <v>0</v>
      </c>
      <c r="U4047" s="14">
        <f>(P4047/100)*(K4047*$K$4)+(P4047/100)*(L4047*$L$4)</f>
        <v>32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4"/>
        <v>603.5200000000001</v>
      </c>
      <c r="Y4047" s="14">
        <f t="shared" si="1295"/>
        <v>0</v>
      </c>
      <c r="Z4047" s="14">
        <f t="shared" si="1296"/>
        <v>112</v>
      </c>
      <c r="AA4047" s="14">
        <f t="shared" si="1297"/>
        <v>0</v>
      </c>
      <c r="AB4047" s="14">
        <f t="shared" si="1286"/>
        <v>0</v>
      </c>
      <c r="AC4047" s="15">
        <f>ROUND(X4047+Y4047+Z4047+AA4047+AB4047,1)</f>
        <v>715.5</v>
      </c>
      <c r="AD4047" s="48">
        <f>(ROUND(AC4047-AC4046,1)/AC4046)</f>
        <v>0.15701811125485124</v>
      </c>
      <c r="AE4047" s="113"/>
      <c r="AF4047" s="60"/>
    </row>
    <row r="4048" spans="1:32">
      <c r="A4048" s="99" t="s">
        <v>801</v>
      </c>
      <c r="B4048" s="91">
        <v>14</v>
      </c>
      <c r="C4048" s="21" t="s">
        <v>834</v>
      </c>
      <c r="D4048" s="12">
        <v>92</v>
      </c>
      <c r="E4048" s="12">
        <v>0</v>
      </c>
      <c r="F4048" s="12">
        <v>50</v>
      </c>
      <c r="G4048" s="12">
        <v>0</v>
      </c>
      <c r="H4048" s="12">
        <v>0</v>
      </c>
      <c r="I4048" s="13">
        <v>50</v>
      </c>
      <c r="J4048" s="13">
        <v>30</v>
      </c>
      <c r="K4048" s="13">
        <v>10</v>
      </c>
      <c r="L4048" s="13">
        <v>10</v>
      </c>
      <c r="M4048" s="13">
        <v>0</v>
      </c>
      <c r="N4048" s="14">
        <f>D4048*$D$5</f>
        <v>184</v>
      </c>
      <c r="O4048" s="14">
        <f>E4048*$E$5</f>
        <v>0</v>
      </c>
      <c r="P4048" s="14">
        <f>F4048*$F$5</f>
        <v>100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264.95999999999998</v>
      </c>
      <c r="T4048" s="14">
        <f>(O4048/100)*(K4048*$K$5)</f>
        <v>0</v>
      </c>
      <c r="U4048" s="14">
        <f>(P4048/100)*(K4048*$K$5)+(P4048/100)*(L4048*$L$5)</f>
        <v>36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448.96</v>
      </c>
      <c r="Y4048" s="14">
        <f t="shared" si="1295"/>
        <v>0</v>
      </c>
      <c r="Z4048" s="14">
        <f t="shared" si="1296"/>
        <v>136</v>
      </c>
      <c r="AA4048" s="14">
        <f t="shared" si="1297"/>
        <v>0</v>
      </c>
      <c r="AB4048" s="14">
        <f t="shared" si="1286"/>
        <v>0</v>
      </c>
      <c r="AC4048" s="15">
        <f t="shared" ref="AC4048:AC4060" si="1298">ROUND(X4048+Y4048+Z4048+AA4048+AB4048,1)</f>
        <v>585</v>
      </c>
      <c r="AD4048" s="48">
        <f>(ROUND(AC4048-AC4046,1)/AC4046)</f>
        <v>-5.4010349288486414E-2</v>
      </c>
      <c r="AE4048" s="113"/>
      <c r="AF4048" s="60"/>
    </row>
    <row r="4049" spans="1:32">
      <c r="A4049" s="99" t="s">
        <v>802</v>
      </c>
      <c r="B4049" s="91">
        <v>0</v>
      </c>
      <c r="C4049" s="21" t="s">
        <v>337</v>
      </c>
      <c r="D4049" s="12">
        <v>92</v>
      </c>
      <c r="E4049" s="12">
        <v>0</v>
      </c>
      <c r="F4049" s="12">
        <v>50</v>
      </c>
      <c r="G4049" s="12">
        <v>0</v>
      </c>
      <c r="H4049" s="12">
        <v>0</v>
      </c>
      <c r="I4049" s="13">
        <v>50</v>
      </c>
      <c r="J4049" s="13">
        <v>30</v>
      </c>
      <c r="K4049" s="13">
        <v>10</v>
      </c>
      <c r="L4049" s="13">
        <v>10</v>
      </c>
      <c r="M4049" s="13">
        <v>0</v>
      </c>
      <c r="N4049" s="14">
        <f>D4049*$D$6</f>
        <v>184</v>
      </c>
      <c r="O4049" s="14">
        <f>E4049*$E$6</f>
        <v>0</v>
      </c>
      <c r="P4049" s="14">
        <f>F4049*$F$6</f>
        <v>100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264.95999999999998</v>
      </c>
      <c r="T4049" s="14">
        <f>(O4049/100)*(K4049*$K$6)</f>
        <v>0</v>
      </c>
      <c r="U4049" s="14">
        <f>(P4049/100)*(K4049*$K$6)+(P4049/100)*(L4049*$L$6)</f>
        <v>36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448.96</v>
      </c>
      <c r="Y4049" s="14">
        <f t="shared" si="1295"/>
        <v>0</v>
      </c>
      <c r="Z4049" s="14">
        <f t="shared" si="1296"/>
        <v>136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585</v>
      </c>
      <c r="AD4049" s="48">
        <f>(ROUND(AC4049-AC4046,1)/AC4046)</f>
        <v>-5.4010349288486414E-2</v>
      </c>
      <c r="AE4049" s="113"/>
      <c r="AF4049" s="60"/>
    </row>
    <row r="4050" spans="1:32">
      <c r="A4050" s="99" t="s">
        <v>803</v>
      </c>
      <c r="B4050" s="91">
        <v>0</v>
      </c>
      <c r="C4050" s="21" t="s">
        <v>338</v>
      </c>
      <c r="D4050" s="12">
        <v>92</v>
      </c>
      <c r="E4050" s="12">
        <v>0</v>
      </c>
      <c r="F4050" s="12">
        <v>50</v>
      </c>
      <c r="G4050" s="12">
        <v>0</v>
      </c>
      <c r="H4050" s="12">
        <v>0</v>
      </c>
      <c r="I4050" s="13">
        <v>50</v>
      </c>
      <c r="J4050" s="13">
        <v>30</v>
      </c>
      <c r="K4050" s="13">
        <v>10</v>
      </c>
      <c r="L4050" s="13">
        <v>10</v>
      </c>
      <c r="M4050" s="13">
        <v>0</v>
      </c>
      <c r="N4050" s="14">
        <f>D4050*$D$7</f>
        <v>184</v>
      </c>
      <c r="O4050" s="14">
        <f>E4050*$E$7</f>
        <v>0</v>
      </c>
      <c r="P4050" s="14">
        <f>F4050*$F$7</f>
        <v>100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264.95999999999998</v>
      </c>
      <c r="T4050" s="14">
        <f>(O4050/100)*(K4050*$K$7)</f>
        <v>0</v>
      </c>
      <c r="U4050" s="14">
        <f>(P4050/100)*(K4050*$K$7)+(P4050/100)*(L4050*$L$7)</f>
        <v>36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448.96</v>
      </c>
      <c r="Y4050" s="14">
        <f t="shared" si="1295"/>
        <v>0</v>
      </c>
      <c r="Z4050" s="14">
        <f t="shared" si="1296"/>
        <v>136</v>
      </c>
      <c r="AA4050" s="14">
        <f t="shared" si="1297"/>
        <v>0</v>
      </c>
      <c r="AB4050" s="14">
        <f t="shared" si="1299"/>
        <v>0</v>
      </c>
      <c r="AC4050" s="15">
        <f t="shared" si="1298"/>
        <v>585</v>
      </c>
      <c r="AD4050" s="48">
        <f>(ROUND(AC4050-AC4046,1)/AC4046)</f>
        <v>-5.4010349288486414E-2</v>
      </c>
      <c r="AE4050" s="113"/>
      <c r="AF4050" s="60"/>
    </row>
    <row r="4051" spans="1:32">
      <c r="A4051" s="99" t="s">
        <v>653</v>
      </c>
      <c r="B4051" s="91"/>
      <c r="C4051" s="21" t="s">
        <v>339</v>
      </c>
      <c r="D4051" s="12">
        <v>92</v>
      </c>
      <c r="E4051" s="12">
        <v>0</v>
      </c>
      <c r="F4051" s="12">
        <v>50</v>
      </c>
      <c r="G4051" s="12">
        <v>0</v>
      </c>
      <c r="H4051" s="12">
        <v>0</v>
      </c>
      <c r="I4051" s="13">
        <v>50</v>
      </c>
      <c r="J4051" s="13">
        <v>30</v>
      </c>
      <c r="K4051" s="13">
        <v>10</v>
      </c>
      <c r="L4051" s="13">
        <v>10</v>
      </c>
      <c r="M4051" s="13">
        <v>0</v>
      </c>
      <c r="N4051" s="14">
        <f>D4051*$D$8</f>
        <v>184</v>
      </c>
      <c r="O4051" s="14">
        <f>E4051*$E$8</f>
        <v>0</v>
      </c>
      <c r="P4051" s="14">
        <f>F4051*$F$8</f>
        <v>100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264.95999999999998</v>
      </c>
      <c r="T4051" s="14">
        <f>(O4051/100)*(K4051*$K$8)</f>
        <v>0</v>
      </c>
      <c r="U4051" s="14">
        <f>(P4051/100)*(K4051*$K$8)+(P4051/100)*(L4051*$L$8)</f>
        <v>36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448.96</v>
      </c>
      <c r="Y4051" s="14">
        <f t="shared" si="1295"/>
        <v>0</v>
      </c>
      <c r="Z4051" s="14">
        <f t="shared" si="1296"/>
        <v>136</v>
      </c>
      <c r="AA4051" s="14">
        <f t="shared" si="1297"/>
        <v>0</v>
      </c>
      <c r="AB4051" s="14">
        <f t="shared" si="1299"/>
        <v>0</v>
      </c>
      <c r="AC4051" s="15">
        <f t="shared" si="1298"/>
        <v>585</v>
      </c>
      <c r="AD4051" s="48">
        <f>(ROUND(AC4051-AC4046,1)/AC4046)</f>
        <v>-5.4010349288486414E-2</v>
      </c>
      <c r="AE4051" s="113"/>
      <c r="AF4051" s="60"/>
    </row>
    <row r="4052" spans="1:32">
      <c r="A4052" s="99" t="s">
        <v>594</v>
      </c>
      <c r="B4052" s="91"/>
      <c r="C4052" s="21" t="s">
        <v>1</v>
      </c>
      <c r="D4052" s="12">
        <v>49</v>
      </c>
      <c r="E4052" s="12">
        <v>125</v>
      </c>
      <c r="F4052" s="12">
        <v>0</v>
      </c>
      <c r="G4052" s="12">
        <v>0</v>
      </c>
      <c r="H4052" s="12">
        <v>0</v>
      </c>
      <c r="I4052" s="13">
        <v>50</v>
      </c>
      <c r="J4052" s="13">
        <v>30</v>
      </c>
      <c r="K4052" s="13">
        <v>100</v>
      </c>
      <c r="L4052" s="13">
        <v>0</v>
      </c>
      <c r="M4052" s="13">
        <v>0</v>
      </c>
      <c r="N4052" s="14">
        <f>D4052*$D$9</f>
        <v>63.7</v>
      </c>
      <c r="O4052" s="14">
        <f>E4052*$E$9</f>
        <v>187.5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101.92</v>
      </c>
      <c r="T4052" s="14">
        <f>(O4052/100)*(K4052*$K$9)</f>
        <v>375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165.62</v>
      </c>
      <c r="Y4052" s="14">
        <f t="shared" si="1295"/>
        <v>562.5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728.1</v>
      </c>
      <c r="AD4052" s="48">
        <f>(ROUND(AC4052-AC4046,1)/AC4046)</f>
        <v>0.17739327296248383</v>
      </c>
      <c r="AE4052" s="113"/>
      <c r="AF4052" s="60"/>
    </row>
    <row r="4053" spans="1:32">
      <c r="A4053" s="99" t="s">
        <v>829</v>
      </c>
      <c r="B4053" s="91"/>
      <c r="C4053" s="21" t="s">
        <v>2</v>
      </c>
      <c r="D4053" s="12">
        <v>49</v>
      </c>
      <c r="E4053" s="12">
        <v>0</v>
      </c>
      <c r="F4053" s="12">
        <v>125</v>
      </c>
      <c r="G4053" s="12">
        <v>0</v>
      </c>
      <c r="H4053" s="12">
        <v>0</v>
      </c>
      <c r="I4053" s="13">
        <v>50</v>
      </c>
      <c r="J4053" s="13">
        <v>30</v>
      </c>
      <c r="K4053" s="13">
        <v>55</v>
      </c>
      <c r="L4053" s="13">
        <v>55</v>
      </c>
      <c r="M4053" s="13">
        <v>0</v>
      </c>
      <c r="N4053" s="14">
        <f>D4053*$D$10</f>
        <v>63.7</v>
      </c>
      <c r="O4053" s="14">
        <f>E4053*$E$10</f>
        <v>0</v>
      </c>
      <c r="P4053" s="14">
        <f>F4053*$F$10</f>
        <v>187.5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101.92</v>
      </c>
      <c r="T4053" s="14">
        <f>(O4053/100)*(K4053*$J$10)</f>
        <v>0</v>
      </c>
      <c r="U4053" s="14">
        <f>(P4053/100)*(K4053*$K$10)+(P4053/100)*(L4053*$L$10)</f>
        <v>412.5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165.62</v>
      </c>
      <c r="Y4053" s="14">
        <f t="shared" si="1295"/>
        <v>0</v>
      </c>
      <c r="Z4053" s="14">
        <f t="shared" si="1296"/>
        <v>600</v>
      </c>
      <c r="AA4053" s="14">
        <f t="shared" si="1297"/>
        <v>0</v>
      </c>
      <c r="AB4053" s="14">
        <f t="shared" si="1299"/>
        <v>0</v>
      </c>
      <c r="AC4053" s="15">
        <f t="shared" si="1298"/>
        <v>765.6</v>
      </c>
      <c r="AD4053" s="48">
        <f>(ROUND(AC4053-AC4046,1)/AC4046)</f>
        <v>0.23803363518758083</v>
      </c>
      <c r="AE4053" s="113"/>
      <c r="AF4053" s="60"/>
    </row>
    <row r="4054" spans="1:32">
      <c r="A4054" s="99" t="s">
        <v>830</v>
      </c>
      <c r="B4054" s="91"/>
      <c r="C4054" s="21" t="s">
        <v>3</v>
      </c>
      <c r="D4054" s="12">
        <v>49</v>
      </c>
      <c r="E4054" s="12">
        <v>0</v>
      </c>
      <c r="F4054" s="12">
        <v>0</v>
      </c>
      <c r="G4054" s="12">
        <v>125</v>
      </c>
      <c r="H4054" s="12">
        <v>0</v>
      </c>
      <c r="I4054" s="13">
        <v>50</v>
      </c>
      <c r="J4054" s="13">
        <v>30</v>
      </c>
      <c r="K4054" s="13">
        <v>0</v>
      </c>
      <c r="L4054" s="13">
        <v>100</v>
      </c>
      <c r="M4054" s="13">
        <v>0</v>
      </c>
      <c r="N4054" s="14">
        <f>D4054*$D$11</f>
        <v>63.7</v>
      </c>
      <c r="O4054" s="14">
        <f>E4054*$E$11</f>
        <v>0</v>
      </c>
      <c r="P4054" s="14">
        <f>F4054*$F$11</f>
        <v>0</v>
      </c>
      <c r="Q4054" s="14">
        <f>G4054*$G$11</f>
        <v>187.5</v>
      </c>
      <c r="R4054" s="14">
        <f>H4054*$H$11</f>
        <v>0</v>
      </c>
      <c r="S4054" s="14">
        <f>(N4054/100)*(I4054*$I$11)+(N4054/100)*(J4054*$J$11)</f>
        <v>101.92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375</v>
      </c>
      <c r="W4054" s="14">
        <f>(R4054/100)*(K4054*$K$11)+(R4054/100)*(L4054*$L$11)</f>
        <v>0</v>
      </c>
      <c r="X4054" s="14">
        <f t="shared" si="1294"/>
        <v>165.62</v>
      </c>
      <c r="Y4054" s="14">
        <f t="shared" si="1295"/>
        <v>0</v>
      </c>
      <c r="Z4054" s="14">
        <f t="shared" si="1296"/>
        <v>0</v>
      </c>
      <c r="AA4054" s="14">
        <f t="shared" si="1297"/>
        <v>562.5</v>
      </c>
      <c r="AB4054" s="14">
        <f t="shared" si="1299"/>
        <v>0</v>
      </c>
      <c r="AC4054" s="15">
        <f t="shared" si="1298"/>
        <v>728.1</v>
      </c>
      <c r="AD4054" s="48">
        <f>(ROUND(AC4054-AC4046,1)/AC4046)</f>
        <v>0.17739327296248383</v>
      </c>
      <c r="AE4054" s="113"/>
      <c r="AF4054" s="60"/>
    </row>
    <row r="4055" spans="1:32">
      <c r="A4055" s="99" t="s">
        <v>831</v>
      </c>
      <c r="B4055" s="91"/>
      <c r="C4055" s="21" t="s">
        <v>4</v>
      </c>
      <c r="D4055" s="12">
        <v>49</v>
      </c>
      <c r="E4055" s="12">
        <v>0</v>
      </c>
      <c r="F4055" s="12">
        <v>0</v>
      </c>
      <c r="G4055" s="12">
        <v>0</v>
      </c>
      <c r="H4055" s="12">
        <v>125</v>
      </c>
      <c r="I4055" s="13">
        <v>50</v>
      </c>
      <c r="J4055" s="13">
        <v>30</v>
      </c>
      <c r="K4055" s="13">
        <v>50</v>
      </c>
      <c r="L4055" s="13">
        <v>50</v>
      </c>
      <c r="M4055" s="13">
        <v>0</v>
      </c>
      <c r="N4055" s="14">
        <f>D4055*$D$12</f>
        <v>63.7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187.5</v>
      </c>
      <c r="S4055" s="14">
        <f>(N4055/100)*(I4055*$I$12)+(N4055/100)*(J4055*$J$12)</f>
        <v>101.92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375</v>
      </c>
      <c r="X4055" s="14">
        <f t="shared" si="1294"/>
        <v>165.62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562.5</v>
      </c>
      <c r="AC4055" s="15">
        <f t="shared" si="1298"/>
        <v>728.1</v>
      </c>
      <c r="AD4055" s="48">
        <f>(ROUND(AC4055-AC4046,1)/AC4046)</f>
        <v>0.17739327296248383</v>
      </c>
      <c r="AE4055" s="113"/>
      <c r="AF4055" s="60"/>
    </row>
    <row r="4056" spans="1:32">
      <c r="A4056" s="99" t="s">
        <v>832</v>
      </c>
      <c r="B4056" s="91"/>
      <c r="C4056" s="21" t="s">
        <v>327</v>
      </c>
      <c r="D4056" s="12">
        <v>92</v>
      </c>
      <c r="E4056" s="12">
        <v>0</v>
      </c>
      <c r="F4056" s="12">
        <v>50</v>
      </c>
      <c r="G4056" s="12">
        <v>0</v>
      </c>
      <c r="H4056" s="12">
        <v>0</v>
      </c>
      <c r="I4056" s="13">
        <v>50</v>
      </c>
      <c r="J4056" s="13">
        <v>30</v>
      </c>
      <c r="K4056" s="13">
        <v>10</v>
      </c>
      <c r="L4056" s="13">
        <v>10</v>
      </c>
      <c r="M4056" s="13">
        <v>55</v>
      </c>
      <c r="N4056" s="14">
        <f>D4056*$D$13</f>
        <v>138</v>
      </c>
      <c r="O4056" s="14">
        <f>E4056*$E$13</f>
        <v>0</v>
      </c>
      <c r="P4056" s="14">
        <f>F4056*$F$13</f>
        <v>75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372.6</v>
      </c>
      <c r="T4056" s="14">
        <f>(O4056/100)*(K4056*$K$13)+(O4056/100)*(M4056*$M$13)</f>
        <v>0</v>
      </c>
      <c r="U4056" s="14">
        <f>(P4056/100)*(K4056*$K$13)+(P4056/100)*(L4056*$L$13)+(P4056/100)*(M4056*$M$13)</f>
        <v>112.5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510.6</v>
      </c>
      <c r="Y4056" s="14">
        <f t="shared" si="1295"/>
        <v>0</v>
      </c>
      <c r="Z4056" s="14">
        <f t="shared" si="1296"/>
        <v>187.5</v>
      </c>
      <c r="AA4056" s="14">
        <f t="shared" si="1297"/>
        <v>0</v>
      </c>
      <c r="AB4056" s="14">
        <f t="shared" si="1299"/>
        <v>0</v>
      </c>
      <c r="AC4056" s="15">
        <f t="shared" si="1298"/>
        <v>698.1</v>
      </c>
      <c r="AD4056" s="48">
        <f>(ROUND(AC4056-AC4046,1)/AC4046)</f>
        <v>0.12888098318240621</v>
      </c>
      <c r="AE4056" s="113"/>
      <c r="AF4056" s="60"/>
    </row>
    <row r="4057" spans="1:32">
      <c r="A4057" s="99" t="s">
        <v>833</v>
      </c>
      <c r="B4057" s="91"/>
      <c r="C4057" s="21" t="s">
        <v>328</v>
      </c>
      <c r="D4057" s="12">
        <v>110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30</v>
      </c>
      <c r="K4057" s="13">
        <v>90</v>
      </c>
      <c r="L4057" s="13">
        <v>0</v>
      </c>
      <c r="M4057" s="13">
        <v>0</v>
      </c>
      <c r="N4057" s="14">
        <f>D4057*$D$14</f>
        <v>165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561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726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726</v>
      </c>
      <c r="AD4057" s="48">
        <f>(ROUND(AC4057-AC4046,1)/AC4046)</f>
        <v>0.17399741267787838</v>
      </c>
      <c r="AE4057" s="113"/>
      <c r="AF4057" s="60"/>
    </row>
    <row r="4058" spans="1:32">
      <c r="A4058" s="99"/>
      <c r="B4058" s="91"/>
      <c r="C4058" s="21" t="s">
        <v>329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30</v>
      </c>
      <c r="K4058" s="13">
        <v>0</v>
      </c>
      <c r="L4058" s="13">
        <v>90</v>
      </c>
      <c r="M4058" s="13">
        <v>0</v>
      </c>
      <c r="N4058" s="14">
        <f>D4058*$D$15</f>
        <v>165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561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726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726</v>
      </c>
      <c r="AD4058" s="48">
        <f>(ROUND(AC4058-AC4046,1)/AC4046)</f>
        <v>0.17399741267787838</v>
      </c>
      <c r="AE4058" s="113"/>
      <c r="AF4058" s="63"/>
    </row>
    <row r="4059" spans="1:32">
      <c r="A4059" s="99"/>
      <c r="B4059" s="91"/>
      <c r="C4059" s="21" t="s">
        <v>325</v>
      </c>
      <c r="D4059" s="12">
        <v>92</v>
      </c>
      <c r="E4059" s="12">
        <v>0</v>
      </c>
      <c r="F4059" s="12">
        <v>50</v>
      </c>
      <c r="G4059" s="12">
        <v>0</v>
      </c>
      <c r="H4059" s="12">
        <v>0</v>
      </c>
      <c r="I4059" s="13">
        <v>50</v>
      </c>
      <c r="J4059" s="13">
        <v>65</v>
      </c>
      <c r="K4059" s="13">
        <v>10</v>
      </c>
      <c r="L4059" s="13">
        <v>10</v>
      </c>
      <c r="M4059" s="13">
        <v>0</v>
      </c>
      <c r="N4059" s="14">
        <f>D4059*$D$16</f>
        <v>147.20000000000002</v>
      </c>
      <c r="O4059" s="14">
        <f>E4059*$E$16</f>
        <v>0</v>
      </c>
      <c r="P4059" s="14">
        <f>F4059*$F$16</f>
        <v>80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408.48000000000008</v>
      </c>
      <c r="T4059" s="14">
        <f>(O4059/100)*(K4059*$K$16)</f>
        <v>0</v>
      </c>
      <c r="U4059" s="14">
        <f>(P4059/100)*(K4059*$K$16)+(P4059/100)*(L4059*$L$16)</f>
        <v>32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555.68000000000006</v>
      </c>
      <c r="Y4059" s="14">
        <f t="shared" si="1295"/>
        <v>0</v>
      </c>
      <c r="Z4059" s="14">
        <f t="shared" si="1296"/>
        <v>112</v>
      </c>
      <c r="AA4059" s="14">
        <f t="shared" si="1297"/>
        <v>0</v>
      </c>
      <c r="AB4059" s="14">
        <f t="shared" si="1299"/>
        <v>0</v>
      </c>
      <c r="AC4059" s="15">
        <f t="shared" si="1298"/>
        <v>667.7</v>
      </c>
      <c r="AD4059" s="48">
        <f>(ROUND(AC4059-AC4046,1)/AC4046)</f>
        <v>7.9721862871927548E-2</v>
      </c>
      <c r="AE4059" s="113"/>
      <c r="AF4059" s="60"/>
    </row>
    <row r="4060" spans="1:32">
      <c r="A4060" s="99"/>
      <c r="B4060" s="91"/>
      <c r="C4060" s="21" t="s">
        <v>326</v>
      </c>
      <c r="D4060" s="12">
        <v>92</v>
      </c>
      <c r="E4060" s="12">
        <v>0</v>
      </c>
      <c r="F4060" s="12">
        <v>50</v>
      </c>
      <c r="G4060" s="12">
        <v>0</v>
      </c>
      <c r="H4060" s="12">
        <v>0</v>
      </c>
      <c r="I4060" s="13">
        <v>90</v>
      </c>
      <c r="J4060" s="13">
        <v>30</v>
      </c>
      <c r="K4060" s="13">
        <v>10</v>
      </c>
      <c r="L4060" s="13">
        <v>10</v>
      </c>
      <c r="M4060" s="13">
        <v>0</v>
      </c>
      <c r="N4060" s="14">
        <f>D4060*$D$17</f>
        <v>147.20000000000002</v>
      </c>
      <c r="O4060" s="14">
        <f>E4060*$E$17</f>
        <v>0</v>
      </c>
      <c r="P4060" s="14">
        <f>F4060*$F$17</f>
        <v>80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507.84000000000009</v>
      </c>
      <c r="T4060" s="14">
        <f>(O4060/100)*(K4060*$K$17)</f>
        <v>0</v>
      </c>
      <c r="U4060" s="14">
        <f>(P4060/100)*(K4060*$K$17)+(P4060/100)*(L4060*$L$17)</f>
        <v>32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655.04000000000008</v>
      </c>
      <c r="Y4060" s="14">
        <f t="shared" si="1295"/>
        <v>0</v>
      </c>
      <c r="Z4060" s="14">
        <f t="shared" si="1296"/>
        <v>112</v>
      </c>
      <c r="AA4060" s="14">
        <f t="shared" si="1297"/>
        <v>0</v>
      </c>
      <c r="AB4060" s="14">
        <f t="shared" si="1299"/>
        <v>0</v>
      </c>
      <c r="AC4060" s="15">
        <f t="shared" si="1298"/>
        <v>767</v>
      </c>
      <c r="AD4060" s="48">
        <f>(ROUND(AC4060-AC4046,1)/AC4046)</f>
        <v>0.24029754204398449</v>
      </c>
      <c r="AE4060" s="113" t="s">
        <v>799</v>
      </c>
      <c r="AF4060" s="60"/>
    </row>
    <row r="4061" spans="1:32">
      <c r="A4061" s="106" t="s">
        <v>0</v>
      </c>
      <c r="B4061" s="92" t="s">
        <v>573</v>
      </c>
      <c r="C4061" s="50" t="s">
        <v>241</v>
      </c>
      <c r="D4061" s="11">
        <v>100</v>
      </c>
      <c r="E4061" s="11">
        <v>0</v>
      </c>
      <c r="F4061" s="11">
        <v>0</v>
      </c>
      <c r="G4061" s="11">
        <v>0</v>
      </c>
      <c r="H4061" s="11">
        <v>0</v>
      </c>
      <c r="I4061" s="51">
        <v>50</v>
      </c>
      <c r="J4061" s="51">
        <v>50</v>
      </c>
      <c r="K4061" s="51">
        <v>0</v>
      </c>
      <c r="L4061" s="51">
        <v>0</v>
      </c>
      <c r="M4061" s="51">
        <v>0</v>
      </c>
      <c r="N4061" s="52">
        <f>D4061*$D$3</f>
        <v>200</v>
      </c>
      <c r="O4061" s="52">
        <f>E4061*$E$3</f>
        <v>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400</v>
      </c>
      <c r="T4061" s="52">
        <f>(O4061/100)*(K4061*$K$3)</f>
        <v>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si="1276"/>
        <v>600</v>
      </c>
      <c r="Y4061" s="52">
        <f t="shared" si="1277"/>
        <v>0</v>
      </c>
      <c r="Z4061" s="52">
        <f t="shared" si="1278"/>
        <v>0</v>
      </c>
      <c r="AA4061" s="52">
        <f t="shared" si="1279"/>
        <v>0</v>
      </c>
      <c r="AB4061" s="52">
        <f>R4061+W4061</f>
        <v>0</v>
      </c>
      <c r="AC4061" s="53">
        <f>ROUND(X4061+Y4061+Z4061+AA4061+AB4061,1)</f>
        <v>600</v>
      </c>
      <c r="AD4061" s="58"/>
      <c r="AE4061" s="113"/>
      <c r="AF4061" s="60"/>
    </row>
    <row r="4062" spans="1:32">
      <c r="A4062" s="99" t="s">
        <v>800</v>
      </c>
      <c r="B4062" s="93">
        <v>20</v>
      </c>
      <c r="C4062" s="21" t="s">
        <v>324</v>
      </c>
      <c r="D4062" s="12">
        <v>100</v>
      </c>
      <c r="E4062" s="12">
        <v>0</v>
      </c>
      <c r="F4062" s="12">
        <v>0</v>
      </c>
      <c r="G4062" s="12">
        <v>0</v>
      </c>
      <c r="H4062" s="12">
        <v>0</v>
      </c>
      <c r="I4062" s="13">
        <v>75</v>
      </c>
      <c r="J4062" s="13">
        <v>75</v>
      </c>
      <c r="K4062" s="13">
        <v>0</v>
      </c>
      <c r="L4062" s="13">
        <v>0</v>
      </c>
      <c r="M4062" s="13">
        <v>0</v>
      </c>
      <c r="N4062" s="14">
        <f>D4062*$D$4</f>
        <v>160</v>
      </c>
      <c r="O4062" s="14">
        <f>E4062*$E$4</f>
        <v>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600</v>
      </c>
      <c r="T4062" s="14">
        <f>(O4062/100)*(K4062*$K$4)</f>
        <v>0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ref="X4062:X4075" si="1300">N4062+S4062</f>
        <v>760</v>
      </c>
      <c r="Y4062" s="14">
        <f t="shared" ref="Y4062:Y4075" si="1301">O4062+T4062</f>
        <v>0</v>
      </c>
      <c r="Z4062" s="14">
        <f t="shared" ref="Z4062:Z4075" si="1302">P4062+U4062</f>
        <v>0</v>
      </c>
      <c r="AA4062" s="14">
        <f t="shared" ref="AA4062:AA4075" si="1303">Q4062+V4062</f>
        <v>0</v>
      </c>
      <c r="AB4062" s="14">
        <f>R4062+W4062</f>
        <v>0</v>
      </c>
      <c r="AC4062" s="15">
        <f>ROUND(X4062+Y4062+Z4062+AA4062+AB4062,1)</f>
        <v>760</v>
      </c>
      <c r="AD4062" s="48">
        <f>(ROUND(AC4062-AC4061,1)/AC4061)</f>
        <v>0.26666666666666666</v>
      </c>
      <c r="AE4062" s="113"/>
      <c r="AF4062" s="60"/>
    </row>
    <row r="4063" spans="1:32">
      <c r="A4063" s="99" t="s">
        <v>801</v>
      </c>
      <c r="B4063" s="93">
        <v>20</v>
      </c>
      <c r="C4063" s="21" t="s">
        <v>834</v>
      </c>
      <c r="D4063" s="12">
        <v>100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D4063*$D$5</f>
        <v>200</v>
      </c>
      <c r="O4063" s="14">
        <f>E4063*$E$5</f>
        <v>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360</v>
      </c>
      <c r="T4063" s="14">
        <f>(O4063/100)*(K4063*$K$5)</f>
        <v>0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560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560</v>
      </c>
      <c r="AD4063" s="48">
        <f>(ROUND(AC4063-AC4061,1)/AC4061)</f>
        <v>-6.6666666666666666E-2</v>
      </c>
      <c r="AE4063" s="113"/>
      <c r="AF4063" s="60"/>
    </row>
    <row r="4064" spans="1:32">
      <c r="A4064" s="99" t="s">
        <v>802</v>
      </c>
      <c r="B4064" s="93">
        <v>0</v>
      </c>
      <c r="C4064" s="21" t="s">
        <v>337</v>
      </c>
      <c r="D4064" s="12">
        <v>100</v>
      </c>
      <c r="E4064" s="12">
        <v>0</v>
      </c>
      <c r="F4064" s="12">
        <v>0</v>
      </c>
      <c r="G4064" s="12">
        <v>0</v>
      </c>
      <c r="H4064" s="12">
        <v>0</v>
      </c>
      <c r="I4064" s="13">
        <v>50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D4064*$D$6</f>
        <v>200</v>
      </c>
      <c r="O4064" s="14">
        <f>E4064*$E$6</f>
        <v>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360</v>
      </c>
      <c r="T4064" s="14">
        <f>(O4064/100)*(K4064*$K$6)</f>
        <v>0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560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560</v>
      </c>
      <c r="AD4064" s="48">
        <f>(ROUND(AC4064-AC4061,1)/AC4061)</f>
        <v>-6.6666666666666666E-2</v>
      </c>
      <c r="AE4064" s="113"/>
      <c r="AF4064" s="60"/>
    </row>
    <row r="4065" spans="1:32">
      <c r="A4065" s="99" t="s">
        <v>803</v>
      </c>
      <c r="B4065" s="93">
        <v>0</v>
      </c>
      <c r="C4065" s="21" t="s">
        <v>338</v>
      </c>
      <c r="D4065" s="12">
        <v>100</v>
      </c>
      <c r="E4065" s="12">
        <v>0</v>
      </c>
      <c r="F4065" s="12">
        <v>0</v>
      </c>
      <c r="G4065" s="12">
        <v>0</v>
      </c>
      <c r="H4065" s="12">
        <v>0</v>
      </c>
      <c r="I4065" s="13">
        <v>50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D4065*$D$7</f>
        <v>200</v>
      </c>
      <c r="O4065" s="14">
        <f>E4065*$E$7</f>
        <v>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360</v>
      </c>
      <c r="T4065" s="14">
        <f>(O4065/100)*(K4065*$K$7)</f>
        <v>0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560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560</v>
      </c>
      <c r="AD4065" s="48">
        <f>(ROUND(AC4065-AC4061,1)/AC4061)</f>
        <v>-6.6666666666666666E-2</v>
      </c>
      <c r="AE4065" s="113"/>
      <c r="AF4065" s="60"/>
    </row>
    <row r="4066" spans="1:32">
      <c r="A4066" s="99" t="s">
        <v>653</v>
      </c>
      <c r="B4066" s="93"/>
      <c r="C4066" s="21" t="s">
        <v>339</v>
      </c>
      <c r="D4066" s="12">
        <v>100</v>
      </c>
      <c r="E4066" s="12">
        <v>0</v>
      </c>
      <c r="F4066" s="12">
        <v>0</v>
      </c>
      <c r="G4066" s="12">
        <v>0</v>
      </c>
      <c r="H4066" s="12">
        <v>0</v>
      </c>
      <c r="I4066" s="13">
        <v>50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D4066*$D$8</f>
        <v>200</v>
      </c>
      <c r="O4066" s="14">
        <f>E4066*$E$8</f>
        <v>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360</v>
      </c>
      <c r="T4066" s="14">
        <f>(O4066/100)*(K4066*$K$8)</f>
        <v>0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560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560</v>
      </c>
      <c r="AD4066" s="48">
        <f>(ROUND(AC4066-AC4061,1)/AC4061)</f>
        <v>-6.6666666666666666E-2</v>
      </c>
      <c r="AE4066" s="113"/>
      <c r="AF4066" s="60"/>
    </row>
    <row r="4067" spans="1:32">
      <c r="A4067" s="99" t="s">
        <v>594</v>
      </c>
      <c r="B4067" s="93"/>
      <c r="C4067" s="21" t="s">
        <v>1</v>
      </c>
      <c r="D4067" s="12">
        <v>50</v>
      </c>
      <c r="E4067" s="12">
        <v>110</v>
      </c>
      <c r="F4067" s="12">
        <v>0</v>
      </c>
      <c r="G4067" s="12">
        <v>0</v>
      </c>
      <c r="H4067" s="12">
        <v>0</v>
      </c>
      <c r="I4067" s="13">
        <v>50</v>
      </c>
      <c r="J4067" s="13">
        <v>50</v>
      </c>
      <c r="K4067" s="13">
        <v>105</v>
      </c>
      <c r="L4067" s="13">
        <v>0</v>
      </c>
      <c r="M4067" s="13">
        <v>0</v>
      </c>
      <c r="N4067" s="14">
        <f>D4067*$D$9</f>
        <v>65</v>
      </c>
      <c r="O4067" s="14">
        <f>E4067*$E$9</f>
        <v>165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130</v>
      </c>
      <c r="T4067" s="14">
        <f>(O4067/100)*(K4067*$K$9)</f>
        <v>346.5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195</v>
      </c>
      <c r="Y4067" s="14">
        <f t="shared" si="1301"/>
        <v>511.5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706.5</v>
      </c>
      <c r="AD4067" s="48">
        <f>(ROUND(AC4067-AC4061,1)/AC4061)</f>
        <v>0.17749999999999999</v>
      </c>
      <c r="AE4067" s="113"/>
      <c r="AF4067" s="60"/>
    </row>
    <row r="4068" spans="1:32">
      <c r="A4068" s="99" t="s">
        <v>829</v>
      </c>
      <c r="B4068" s="93"/>
      <c r="C4068" s="21" t="s">
        <v>2</v>
      </c>
      <c r="D4068" s="12">
        <v>50</v>
      </c>
      <c r="E4068" s="12">
        <v>0</v>
      </c>
      <c r="F4068" s="12">
        <v>110</v>
      </c>
      <c r="G4068" s="12">
        <v>0</v>
      </c>
      <c r="H4068" s="12">
        <v>0</v>
      </c>
      <c r="I4068" s="13">
        <v>50</v>
      </c>
      <c r="J4068" s="13">
        <v>50</v>
      </c>
      <c r="K4068" s="13">
        <v>52.5</v>
      </c>
      <c r="L4068" s="13">
        <v>52.5</v>
      </c>
      <c r="M4068" s="13">
        <v>0</v>
      </c>
      <c r="N4068" s="14">
        <f>D4068*$D$10</f>
        <v>65</v>
      </c>
      <c r="O4068" s="14">
        <f>E4068*$E$10</f>
        <v>0</v>
      </c>
      <c r="P4068" s="14">
        <f>F4068*$F$10</f>
        <v>165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130</v>
      </c>
      <c r="T4068" s="14">
        <f>(O4068/100)*(K4068*$J$10)</f>
        <v>0</v>
      </c>
      <c r="U4068" s="14">
        <f>(P4068/100)*(K4068*$K$10)+(P4068/100)*(L4068*$L$10)</f>
        <v>346.5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195</v>
      </c>
      <c r="Y4068" s="14">
        <f t="shared" si="1301"/>
        <v>0</v>
      </c>
      <c r="Z4068" s="14">
        <f t="shared" si="1302"/>
        <v>511.5</v>
      </c>
      <c r="AA4068" s="14">
        <f t="shared" si="1303"/>
        <v>0</v>
      </c>
      <c r="AB4068" s="14">
        <f t="shared" si="1305"/>
        <v>0</v>
      </c>
      <c r="AC4068" s="15">
        <f t="shared" si="1304"/>
        <v>706.5</v>
      </c>
      <c r="AD4068" s="48">
        <f>(ROUND(AC4068-AC4061,1)/AC4061)</f>
        <v>0.17749999999999999</v>
      </c>
      <c r="AE4068" s="113"/>
      <c r="AF4068" s="60"/>
    </row>
    <row r="4069" spans="1:32">
      <c r="A4069" s="99" t="s">
        <v>830</v>
      </c>
      <c r="B4069" s="93"/>
      <c r="C4069" s="21" t="s">
        <v>3</v>
      </c>
      <c r="D4069" s="12">
        <v>50</v>
      </c>
      <c r="E4069" s="12">
        <v>0</v>
      </c>
      <c r="F4069" s="12">
        <v>0</v>
      </c>
      <c r="G4069" s="12">
        <v>110</v>
      </c>
      <c r="H4069" s="12">
        <v>0</v>
      </c>
      <c r="I4069" s="13">
        <v>50</v>
      </c>
      <c r="J4069" s="13">
        <v>50</v>
      </c>
      <c r="K4069" s="13">
        <v>0</v>
      </c>
      <c r="L4069" s="13">
        <v>105</v>
      </c>
      <c r="M4069" s="13">
        <v>0</v>
      </c>
      <c r="N4069" s="14">
        <f>D4069*$D$11</f>
        <v>65</v>
      </c>
      <c r="O4069" s="14">
        <f>E4069*$E$11</f>
        <v>0</v>
      </c>
      <c r="P4069" s="14">
        <f>F4069*$F$11</f>
        <v>0</v>
      </c>
      <c r="Q4069" s="14">
        <f>G4069*$G$11</f>
        <v>165</v>
      </c>
      <c r="R4069" s="14">
        <f>H4069*$H$11</f>
        <v>0</v>
      </c>
      <c r="S4069" s="14">
        <f>(N4069/100)*(I4069*$I$11)+(N4069/100)*(J4069*$J$11)</f>
        <v>130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346.5</v>
      </c>
      <c r="W4069" s="14">
        <f>(R4069/100)*(K4069*$K$11)+(R4069/100)*(L4069*$L$11)</f>
        <v>0</v>
      </c>
      <c r="X4069" s="14">
        <f t="shared" si="1300"/>
        <v>195</v>
      </c>
      <c r="Y4069" s="14">
        <f t="shared" si="1301"/>
        <v>0</v>
      </c>
      <c r="Z4069" s="14">
        <f t="shared" si="1302"/>
        <v>0</v>
      </c>
      <c r="AA4069" s="14">
        <f t="shared" si="1303"/>
        <v>511.5</v>
      </c>
      <c r="AB4069" s="14">
        <f t="shared" si="1305"/>
        <v>0</v>
      </c>
      <c r="AC4069" s="15">
        <f t="shared" si="1304"/>
        <v>706.5</v>
      </c>
      <c r="AD4069" s="48">
        <f>(ROUND(AC4069-AC4061,1)/AC4061)</f>
        <v>0.17749999999999999</v>
      </c>
      <c r="AE4069" s="113"/>
      <c r="AF4069" s="60"/>
    </row>
    <row r="4070" spans="1:32">
      <c r="A4070" s="99" t="s">
        <v>831</v>
      </c>
      <c r="B4070" s="93"/>
      <c r="C4070" s="21" t="s">
        <v>4</v>
      </c>
      <c r="D4070" s="12">
        <v>50</v>
      </c>
      <c r="E4070" s="12">
        <v>0</v>
      </c>
      <c r="F4070" s="12">
        <v>0</v>
      </c>
      <c r="G4070" s="12">
        <v>0</v>
      </c>
      <c r="H4070" s="12">
        <v>110</v>
      </c>
      <c r="I4070" s="13">
        <v>50</v>
      </c>
      <c r="J4070" s="13">
        <v>50</v>
      </c>
      <c r="K4070" s="13">
        <v>52.5</v>
      </c>
      <c r="L4070" s="13">
        <v>52.5</v>
      </c>
      <c r="M4070" s="13">
        <v>0</v>
      </c>
      <c r="N4070" s="14">
        <f>D4070*$D$12</f>
        <v>65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165</v>
      </c>
      <c r="S4070" s="14">
        <f>(N4070/100)*(I4070*$I$12)+(N4070/100)*(J4070*$J$12)</f>
        <v>130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346.5</v>
      </c>
      <c r="X4070" s="14">
        <f t="shared" si="1300"/>
        <v>195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511.5</v>
      </c>
      <c r="AC4070" s="15">
        <f t="shared" si="1304"/>
        <v>706.5</v>
      </c>
      <c r="AD4070" s="48">
        <f>(ROUND(AC4070-AC4061,1)/AC4061)</f>
        <v>0.17749999999999999</v>
      </c>
      <c r="AE4070" s="113"/>
      <c r="AF4070" s="60"/>
    </row>
    <row r="4071" spans="1:32">
      <c r="A4071" s="99" t="s">
        <v>832</v>
      </c>
      <c r="B4071" s="93"/>
      <c r="C4071" s="21" t="s">
        <v>327</v>
      </c>
      <c r="D4071" s="12">
        <v>100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50</v>
      </c>
      <c r="K4071" s="13">
        <v>0</v>
      </c>
      <c r="L4071" s="13">
        <v>0</v>
      </c>
      <c r="M4071" s="13">
        <v>80</v>
      </c>
      <c r="N4071" s="14">
        <f>D4071*$D$13</f>
        <v>150</v>
      </c>
      <c r="O4071" s="14">
        <f>E4071*$E$13</f>
        <v>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540</v>
      </c>
      <c r="T4071" s="14">
        <f>(O4071/100)*(K4071*$K$13)+(O4071/100)*(M4071*$M$13)</f>
        <v>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690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690</v>
      </c>
      <c r="AD4071" s="48">
        <f>(ROUND(AC4071-AC4061,1)/AC4061)</f>
        <v>0.15</v>
      </c>
      <c r="AE4071" s="113"/>
      <c r="AF4071" s="60"/>
    </row>
    <row r="4072" spans="1:32">
      <c r="A4072" s="99" t="s">
        <v>833</v>
      </c>
      <c r="B4072" s="93"/>
      <c r="C4072" s="21" t="s">
        <v>328</v>
      </c>
      <c r="D4072" s="12">
        <v>100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50</v>
      </c>
      <c r="K4072" s="13">
        <v>80</v>
      </c>
      <c r="L4072" s="13">
        <v>0</v>
      </c>
      <c r="M4072" s="13">
        <v>0</v>
      </c>
      <c r="N4072" s="14">
        <f>D4072*$D$14</f>
        <v>150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540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690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690</v>
      </c>
      <c r="AD4072" s="48">
        <f>(ROUND(AC4072-AC4061,1)/AC4061)</f>
        <v>0.15</v>
      </c>
      <c r="AE4072" s="113"/>
      <c r="AF4072" s="60"/>
    </row>
    <row r="4073" spans="1:32">
      <c r="A4073" s="99"/>
      <c r="B4073" s="93"/>
      <c r="C4073" s="21" t="s">
        <v>329</v>
      </c>
      <c r="D4073" s="12">
        <v>100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50</v>
      </c>
      <c r="K4073" s="13">
        <v>0</v>
      </c>
      <c r="L4073" s="13">
        <v>80</v>
      </c>
      <c r="M4073" s="13">
        <v>0</v>
      </c>
      <c r="N4073" s="14">
        <f>D4073*$D$15</f>
        <v>150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540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690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690</v>
      </c>
      <c r="AD4073" s="48">
        <f>(ROUND(AC4073-AC4061,1)/AC4061)</f>
        <v>0.15</v>
      </c>
      <c r="AE4073" s="113"/>
      <c r="AF4073" s="60"/>
    </row>
    <row r="4074" spans="1:32">
      <c r="A4074" s="99"/>
      <c r="B4074" s="93"/>
      <c r="C4074" s="21" t="s">
        <v>325</v>
      </c>
      <c r="D4074" s="12">
        <v>100</v>
      </c>
      <c r="E4074" s="12">
        <v>0</v>
      </c>
      <c r="F4074" s="12">
        <v>0</v>
      </c>
      <c r="G4074" s="12">
        <v>0</v>
      </c>
      <c r="H4074" s="12">
        <v>0</v>
      </c>
      <c r="I4074" s="13">
        <v>50</v>
      </c>
      <c r="J4074" s="13">
        <v>80</v>
      </c>
      <c r="K4074" s="13">
        <v>0</v>
      </c>
      <c r="L4074" s="13">
        <v>0</v>
      </c>
      <c r="M4074" s="13">
        <v>0</v>
      </c>
      <c r="N4074" s="14">
        <f>D4074*$D$16</f>
        <v>160</v>
      </c>
      <c r="O4074" s="14">
        <f>E4074*$E$16</f>
        <v>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528</v>
      </c>
      <c r="T4074" s="14">
        <f>(O4074/100)*(K4074*$K$16)</f>
        <v>0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688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688</v>
      </c>
      <c r="AD4074" s="48">
        <f>(ROUND(AC4074-AC4061,1)/AC4061)</f>
        <v>0.14666666666666667</v>
      </c>
      <c r="AE4074" s="113"/>
      <c r="AF4074" s="60"/>
    </row>
    <row r="4075" spans="1:32">
      <c r="A4075" s="99"/>
      <c r="B4075" s="93"/>
      <c r="C4075" s="21" t="s">
        <v>326</v>
      </c>
      <c r="D4075" s="12">
        <v>100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50</v>
      </c>
      <c r="K4075" s="13">
        <v>0</v>
      </c>
      <c r="L4075" s="13">
        <v>0</v>
      </c>
      <c r="M4075" s="13">
        <v>0</v>
      </c>
      <c r="N4075" s="14">
        <f>D4075*$D$17</f>
        <v>160</v>
      </c>
      <c r="O4075" s="14">
        <f>E4075*$E$17</f>
        <v>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528</v>
      </c>
      <c r="T4075" s="14">
        <f>(O4075/100)*(K4075*$K$17)</f>
        <v>0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688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688</v>
      </c>
      <c r="AD4075" s="48">
        <f>(ROUND(AC4075-AC4061,1)/AC4061)</f>
        <v>0.14666666666666667</v>
      </c>
      <c r="AE4075" s="113" t="s">
        <v>799</v>
      </c>
      <c r="AF4075" s="60"/>
    </row>
    <row r="4076" spans="1:32">
      <c r="A4076" s="106" t="s">
        <v>0</v>
      </c>
      <c r="B4076" s="90" t="s">
        <v>577</v>
      </c>
      <c r="C4076" s="50" t="s">
        <v>242</v>
      </c>
      <c r="D4076" s="11">
        <v>50</v>
      </c>
      <c r="E4076" s="11">
        <v>100</v>
      </c>
      <c r="F4076" s="11">
        <v>0</v>
      </c>
      <c r="G4076" s="11">
        <v>0</v>
      </c>
      <c r="H4076" s="11">
        <v>0</v>
      </c>
      <c r="I4076" s="51">
        <v>10</v>
      </c>
      <c r="J4076" s="51">
        <v>30</v>
      </c>
      <c r="K4076" s="51">
        <v>60</v>
      </c>
      <c r="L4076" s="51">
        <v>0</v>
      </c>
      <c r="M4076" s="51">
        <v>0</v>
      </c>
      <c r="N4076" s="52">
        <f>D4076*$D$3</f>
        <v>100</v>
      </c>
      <c r="O4076" s="52">
        <f>E4076*$E$3</f>
        <v>200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80</v>
      </c>
      <c r="T4076" s="52">
        <f>(O4076/100)*(K4076*$K$3)</f>
        <v>240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6">N4076+S4076</f>
        <v>180</v>
      </c>
      <c r="Y4076" s="52">
        <f t="shared" ref="Y4076:Y4090" si="1307">O4076+T4076</f>
        <v>440</v>
      </c>
      <c r="Z4076" s="52">
        <f t="shared" ref="Z4076:Z4090" si="1308">P4076+U4076</f>
        <v>0</v>
      </c>
      <c r="AA4076" s="52">
        <f t="shared" ref="AA4076:AA4090" si="1309">Q4076+V4076</f>
        <v>0</v>
      </c>
      <c r="AB4076" s="52">
        <f>R4076+W4076</f>
        <v>0</v>
      </c>
      <c r="AC4076" s="53">
        <f>ROUND(X4076+Y4076+Z4076+AA4076+AB4076,1)</f>
        <v>620</v>
      </c>
      <c r="AD4076" s="58"/>
      <c r="AE4076" s="113"/>
      <c r="AF4076" s="60"/>
    </row>
    <row r="4077" spans="1:32">
      <c r="A4077" s="99" t="s">
        <v>800</v>
      </c>
      <c r="B4077" s="91">
        <v>10</v>
      </c>
      <c r="C4077" s="21" t="s">
        <v>324</v>
      </c>
      <c r="D4077" s="12">
        <v>50</v>
      </c>
      <c r="E4077" s="12">
        <v>100</v>
      </c>
      <c r="F4077" s="12">
        <v>0</v>
      </c>
      <c r="G4077" s="12">
        <v>0</v>
      </c>
      <c r="H4077" s="12">
        <v>0</v>
      </c>
      <c r="I4077" s="13">
        <v>50</v>
      </c>
      <c r="J4077" s="13">
        <v>80</v>
      </c>
      <c r="K4077" s="13">
        <v>60</v>
      </c>
      <c r="L4077" s="13">
        <v>0</v>
      </c>
      <c r="M4077" s="13">
        <v>0</v>
      </c>
      <c r="N4077" s="14">
        <f>D4077*$D$4</f>
        <v>80</v>
      </c>
      <c r="O4077" s="14">
        <f>E4077*$E$4</f>
        <v>160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260</v>
      </c>
      <c r="T4077" s="14">
        <f>(O4077/100)*(K4077*$K$4)</f>
        <v>192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6"/>
        <v>340</v>
      </c>
      <c r="Y4077" s="14">
        <f t="shared" si="1307"/>
        <v>352</v>
      </c>
      <c r="Z4077" s="14">
        <f t="shared" si="1308"/>
        <v>0</v>
      </c>
      <c r="AA4077" s="14">
        <f t="shared" si="1309"/>
        <v>0</v>
      </c>
      <c r="AB4077" s="14">
        <f>R4077+W4077</f>
        <v>0</v>
      </c>
      <c r="AC4077" s="15">
        <f>ROUND(X4077+Y4077+Z4077+AA4077+AB4077,1)</f>
        <v>692</v>
      </c>
      <c r="AD4077" s="48">
        <f>(ROUND(AC4077-AC4076,1)/AC4076)</f>
        <v>0.11612903225806452</v>
      </c>
      <c r="AE4077" s="113"/>
      <c r="AF4077" s="60"/>
    </row>
    <row r="4078" spans="1:32">
      <c r="A4078" s="99" t="s">
        <v>801</v>
      </c>
      <c r="B4078" s="91">
        <v>10</v>
      </c>
      <c r="C4078" s="21" t="s">
        <v>834</v>
      </c>
      <c r="D4078" s="12">
        <v>50</v>
      </c>
      <c r="E4078" s="12">
        <v>100</v>
      </c>
      <c r="F4078" s="12">
        <v>0</v>
      </c>
      <c r="G4078" s="12">
        <v>0</v>
      </c>
      <c r="H4078" s="12">
        <v>0</v>
      </c>
      <c r="I4078" s="13">
        <v>10</v>
      </c>
      <c r="J4078" s="13">
        <v>30</v>
      </c>
      <c r="K4078" s="13">
        <v>60</v>
      </c>
      <c r="L4078" s="13">
        <v>0</v>
      </c>
      <c r="M4078" s="13">
        <v>0</v>
      </c>
      <c r="N4078" s="14">
        <f>D4078*$D$5</f>
        <v>100</v>
      </c>
      <c r="O4078" s="14">
        <f>E4078*$E$5</f>
        <v>200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72</v>
      </c>
      <c r="T4078" s="14">
        <f>(O4078/100)*(K4078*$K$5)</f>
        <v>216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6"/>
        <v>172</v>
      </c>
      <c r="Y4078" s="14">
        <f t="shared" si="1307"/>
        <v>416</v>
      </c>
      <c r="Z4078" s="14">
        <f t="shared" si="1308"/>
        <v>0</v>
      </c>
      <c r="AA4078" s="14">
        <f t="shared" si="1309"/>
        <v>0</v>
      </c>
      <c r="AB4078" s="14">
        <f>R4078+W4078</f>
        <v>0</v>
      </c>
      <c r="AC4078" s="15">
        <f t="shared" ref="AC4078:AC4090" si="1310">ROUND(X4078+Y4078+Z4078+AA4078+AB4078,1)</f>
        <v>588</v>
      </c>
      <c r="AD4078" s="48">
        <f>(ROUND(AC4078-AC4076,1)/AC4076)</f>
        <v>-5.1612903225806452E-2</v>
      </c>
      <c r="AE4078" s="113"/>
      <c r="AF4078" s="60"/>
    </row>
    <row r="4079" spans="1:32">
      <c r="A4079" s="99" t="s">
        <v>802</v>
      </c>
      <c r="B4079" s="91">
        <v>40</v>
      </c>
      <c r="C4079" s="21" t="s">
        <v>337</v>
      </c>
      <c r="D4079" s="12">
        <v>50</v>
      </c>
      <c r="E4079" s="12">
        <v>100</v>
      </c>
      <c r="F4079" s="12">
        <v>0</v>
      </c>
      <c r="G4079" s="12">
        <v>0</v>
      </c>
      <c r="H4079" s="12">
        <v>0</v>
      </c>
      <c r="I4079" s="13">
        <v>10</v>
      </c>
      <c r="J4079" s="13">
        <v>30</v>
      </c>
      <c r="K4079" s="13">
        <v>60</v>
      </c>
      <c r="L4079" s="13">
        <v>0</v>
      </c>
      <c r="M4079" s="13">
        <v>0</v>
      </c>
      <c r="N4079" s="14">
        <f>D4079*$D$6</f>
        <v>100</v>
      </c>
      <c r="O4079" s="14">
        <f>E4079*$E$6</f>
        <v>200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72</v>
      </c>
      <c r="T4079" s="14">
        <f>(O4079/100)*(K4079*$K$6)</f>
        <v>216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6"/>
        <v>172</v>
      </c>
      <c r="Y4079" s="14">
        <f t="shared" si="1307"/>
        <v>416</v>
      </c>
      <c r="Z4079" s="14">
        <f t="shared" si="1308"/>
        <v>0</v>
      </c>
      <c r="AA4079" s="14">
        <f t="shared" si="1309"/>
        <v>0</v>
      </c>
      <c r="AB4079" s="14">
        <f t="shared" ref="AB4079:AB4090" si="1311">R4079+W4079</f>
        <v>0</v>
      </c>
      <c r="AC4079" s="15">
        <f t="shared" si="1310"/>
        <v>588</v>
      </c>
      <c r="AD4079" s="48">
        <f>(ROUND(AC4079-AC4076,1)/AC4076)</f>
        <v>-5.1612903225806452E-2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50</v>
      </c>
      <c r="E4080" s="12">
        <v>100</v>
      </c>
      <c r="F4080" s="12">
        <v>0</v>
      </c>
      <c r="G4080" s="12">
        <v>0</v>
      </c>
      <c r="H4080" s="12">
        <v>0</v>
      </c>
      <c r="I4080" s="13">
        <v>10</v>
      </c>
      <c r="J4080" s="13">
        <v>30</v>
      </c>
      <c r="K4080" s="13">
        <v>60</v>
      </c>
      <c r="L4080" s="13">
        <v>0</v>
      </c>
      <c r="M4080" s="13">
        <v>0</v>
      </c>
      <c r="N4080" s="14">
        <f>D4080*$D$7</f>
        <v>100</v>
      </c>
      <c r="O4080" s="14">
        <f>E4080*$E$7</f>
        <v>200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72</v>
      </c>
      <c r="T4080" s="14">
        <f>(O4080/100)*(K4080*$K$7)</f>
        <v>216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6"/>
        <v>172</v>
      </c>
      <c r="Y4080" s="14">
        <f t="shared" si="1307"/>
        <v>416</v>
      </c>
      <c r="Z4080" s="14">
        <f t="shared" si="1308"/>
        <v>0</v>
      </c>
      <c r="AA4080" s="14">
        <f t="shared" si="1309"/>
        <v>0</v>
      </c>
      <c r="AB4080" s="14">
        <f t="shared" si="1311"/>
        <v>0</v>
      </c>
      <c r="AC4080" s="15">
        <f t="shared" si="1310"/>
        <v>588</v>
      </c>
      <c r="AD4080" s="48">
        <f>(ROUND(AC4080-AC4076,1)/AC4076)</f>
        <v>-5.1612903225806452E-2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50</v>
      </c>
      <c r="E4081" s="12">
        <v>100</v>
      </c>
      <c r="F4081" s="12">
        <v>0</v>
      </c>
      <c r="G4081" s="12">
        <v>0</v>
      </c>
      <c r="H4081" s="12">
        <v>0</v>
      </c>
      <c r="I4081" s="13">
        <v>10</v>
      </c>
      <c r="J4081" s="13">
        <v>30</v>
      </c>
      <c r="K4081" s="13">
        <v>60</v>
      </c>
      <c r="L4081" s="13">
        <v>0</v>
      </c>
      <c r="M4081" s="13">
        <v>0</v>
      </c>
      <c r="N4081" s="14">
        <f>D4081*$D$8</f>
        <v>100</v>
      </c>
      <c r="O4081" s="14">
        <f>E4081*$E$8</f>
        <v>200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72</v>
      </c>
      <c r="T4081" s="14">
        <f>(O4081/100)*(K4081*$K$8)</f>
        <v>216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6"/>
        <v>172</v>
      </c>
      <c r="Y4081" s="14">
        <f t="shared" si="1307"/>
        <v>416</v>
      </c>
      <c r="Z4081" s="14">
        <f t="shared" si="1308"/>
        <v>0</v>
      </c>
      <c r="AA4081" s="14">
        <f t="shared" si="1309"/>
        <v>0</v>
      </c>
      <c r="AB4081" s="14">
        <f t="shared" si="1311"/>
        <v>0</v>
      </c>
      <c r="AC4081" s="15">
        <f t="shared" si="1310"/>
        <v>588</v>
      </c>
      <c r="AD4081" s="48">
        <f>(ROUND(AC4081-AC4076,1)/AC4076)</f>
        <v>-5.1612903225806452E-2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25</v>
      </c>
      <c r="E4082" s="12">
        <v>150</v>
      </c>
      <c r="F4082" s="12">
        <v>0</v>
      </c>
      <c r="G4082" s="12">
        <v>0</v>
      </c>
      <c r="H4082" s="12">
        <v>0</v>
      </c>
      <c r="I4082" s="13">
        <v>10</v>
      </c>
      <c r="J4082" s="13">
        <v>30</v>
      </c>
      <c r="K4082" s="13">
        <v>110</v>
      </c>
      <c r="L4082" s="13">
        <v>0</v>
      </c>
      <c r="M4082" s="13">
        <v>0</v>
      </c>
      <c r="N4082" s="14">
        <f>D4082*$D$9</f>
        <v>32.5</v>
      </c>
      <c r="O4082" s="14">
        <f>E4082*$E$9</f>
        <v>225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26</v>
      </c>
      <c r="T4082" s="14">
        <f>(O4082/100)*(K4082*$K$9)</f>
        <v>495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58.5</v>
      </c>
      <c r="Y4082" s="14">
        <f t="shared" si="1307"/>
        <v>720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778.5</v>
      </c>
      <c r="AD4082" s="48">
        <f>(ROUND(AC4082-AC4076,1)/AC4076)</f>
        <v>0.25564516129032255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25</v>
      </c>
      <c r="E4083" s="12">
        <v>0</v>
      </c>
      <c r="F4083" s="12">
        <v>150</v>
      </c>
      <c r="G4083" s="12">
        <v>0</v>
      </c>
      <c r="H4083" s="12">
        <v>0</v>
      </c>
      <c r="I4083" s="13">
        <v>10</v>
      </c>
      <c r="J4083" s="13">
        <v>30</v>
      </c>
      <c r="K4083" s="13">
        <v>50</v>
      </c>
      <c r="L4083" s="13">
        <v>50</v>
      </c>
      <c r="M4083" s="13">
        <v>0</v>
      </c>
      <c r="N4083" s="14">
        <f>D4083*$D$10</f>
        <v>32.5</v>
      </c>
      <c r="O4083" s="14">
        <f>E4083*$E$10</f>
        <v>0</v>
      </c>
      <c r="P4083" s="14">
        <f>F4083*$F$10</f>
        <v>225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26</v>
      </c>
      <c r="T4083" s="14">
        <f>(O4083/100)*(K4083*$J$10)</f>
        <v>0</v>
      </c>
      <c r="U4083" s="14">
        <f>(P4083/100)*(K4083*$K$10)+(P4083/100)*(L4083*$L$10)</f>
        <v>450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58.5</v>
      </c>
      <c r="Y4083" s="14">
        <f t="shared" si="1307"/>
        <v>0</v>
      </c>
      <c r="Z4083" s="14">
        <f t="shared" si="1308"/>
        <v>675</v>
      </c>
      <c r="AA4083" s="14">
        <f t="shared" si="1309"/>
        <v>0</v>
      </c>
      <c r="AB4083" s="14">
        <f t="shared" si="1311"/>
        <v>0</v>
      </c>
      <c r="AC4083" s="15">
        <f t="shared" si="1310"/>
        <v>733.5</v>
      </c>
      <c r="AD4083" s="48">
        <f>(ROUND(AC4083-AC4076,1)/AC4076)</f>
        <v>0.18306451612903227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25</v>
      </c>
      <c r="E4084" s="12">
        <v>0</v>
      </c>
      <c r="F4084" s="12">
        <v>0</v>
      </c>
      <c r="G4084" s="12">
        <v>150</v>
      </c>
      <c r="H4084" s="12">
        <v>0</v>
      </c>
      <c r="I4084" s="13">
        <v>10</v>
      </c>
      <c r="J4084" s="13">
        <v>30</v>
      </c>
      <c r="K4084" s="13">
        <v>0</v>
      </c>
      <c r="L4084" s="13">
        <v>100</v>
      </c>
      <c r="M4084" s="13">
        <v>0</v>
      </c>
      <c r="N4084" s="14">
        <f>D4084*$D$11</f>
        <v>32.5</v>
      </c>
      <c r="O4084" s="14">
        <f>E4084*$E$11</f>
        <v>0</v>
      </c>
      <c r="P4084" s="14">
        <f>F4084*$F$11</f>
        <v>0</v>
      </c>
      <c r="Q4084" s="14">
        <f>G4084*$G$11</f>
        <v>225</v>
      </c>
      <c r="R4084" s="14">
        <f>H4084*$H$11</f>
        <v>0</v>
      </c>
      <c r="S4084" s="14">
        <f>(N4084/100)*(I4084*$I$11)+(N4084/100)*(J4084*$J$11)</f>
        <v>26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450</v>
      </c>
      <c r="W4084" s="14">
        <f>(R4084/100)*(K4084*$K$11)+(R4084/100)*(L4084*$L$11)</f>
        <v>0</v>
      </c>
      <c r="X4084" s="14">
        <f t="shared" si="1306"/>
        <v>58.5</v>
      </c>
      <c r="Y4084" s="14">
        <f t="shared" si="1307"/>
        <v>0</v>
      </c>
      <c r="Z4084" s="14">
        <f t="shared" si="1308"/>
        <v>0</v>
      </c>
      <c r="AA4084" s="14">
        <f t="shared" si="1309"/>
        <v>675</v>
      </c>
      <c r="AB4084" s="14">
        <f t="shared" si="1311"/>
        <v>0</v>
      </c>
      <c r="AC4084" s="15">
        <f t="shared" si="1310"/>
        <v>733.5</v>
      </c>
      <c r="AD4084" s="48">
        <f>(ROUND(AC4084-AC4076,1)/AC4076)</f>
        <v>0.18306451612903227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25</v>
      </c>
      <c r="E4085" s="12">
        <v>0</v>
      </c>
      <c r="F4085" s="12">
        <v>0</v>
      </c>
      <c r="G4085" s="12">
        <v>0</v>
      </c>
      <c r="H4085" s="12">
        <v>150</v>
      </c>
      <c r="I4085" s="13">
        <v>10</v>
      </c>
      <c r="J4085" s="13">
        <v>30</v>
      </c>
      <c r="K4085" s="13">
        <v>50</v>
      </c>
      <c r="L4085" s="13">
        <v>50</v>
      </c>
      <c r="M4085" s="13">
        <v>0</v>
      </c>
      <c r="N4085" s="14">
        <f>D4085*$D$12</f>
        <v>32.5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225</v>
      </c>
      <c r="S4085" s="14">
        <f>(N4085/100)*(I4085*$I$12)+(N4085/100)*(J4085*$J$12)</f>
        <v>26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450</v>
      </c>
      <c r="X4085" s="14">
        <f t="shared" si="1306"/>
        <v>58.5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675</v>
      </c>
      <c r="AC4085" s="15">
        <f t="shared" si="1310"/>
        <v>733.5</v>
      </c>
      <c r="AD4085" s="48">
        <f>(ROUND(AC4085-AC4076,1)/AC4076)</f>
        <v>0.18306451612903227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50</v>
      </c>
      <c r="E4086" s="12">
        <v>100</v>
      </c>
      <c r="F4086" s="12">
        <v>0</v>
      </c>
      <c r="G4086" s="12">
        <v>0</v>
      </c>
      <c r="H4086" s="12">
        <v>0</v>
      </c>
      <c r="I4086" s="13">
        <v>10</v>
      </c>
      <c r="J4086" s="13">
        <v>30</v>
      </c>
      <c r="K4086" s="13">
        <v>60</v>
      </c>
      <c r="L4086" s="13">
        <v>0</v>
      </c>
      <c r="M4086" s="13">
        <v>60</v>
      </c>
      <c r="N4086" s="14">
        <f>D4086*$D$13</f>
        <v>75</v>
      </c>
      <c r="O4086" s="14">
        <f>E4086*$E$13</f>
        <v>150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150</v>
      </c>
      <c r="T4086" s="14">
        <f>(O4086/100)*(K4086*$K$13)+(O4086/100)*(M4086*$M$13)</f>
        <v>360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225</v>
      </c>
      <c r="Y4086" s="14">
        <f t="shared" si="1307"/>
        <v>510</v>
      </c>
      <c r="Z4086" s="14">
        <f t="shared" si="1308"/>
        <v>0</v>
      </c>
      <c r="AA4086" s="14">
        <f t="shared" si="1309"/>
        <v>0</v>
      </c>
      <c r="AB4086" s="14">
        <f t="shared" si="1311"/>
        <v>0</v>
      </c>
      <c r="AC4086" s="15">
        <f t="shared" si="1310"/>
        <v>735</v>
      </c>
      <c r="AD4086" s="48">
        <f>(ROUND(AC4086-AC4076,1)/AC4076)</f>
        <v>0.18548387096774194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130</v>
      </c>
      <c r="E4087" s="12">
        <v>0</v>
      </c>
      <c r="F4087" s="12">
        <v>0</v>
      </c>
      <c r="G4087" s="12">
        <v>0</v>
      </c>
      <c r="H4087" s="12">
        <v>0</v>
      </c>
      <c r="I4087" s="13">
        <v>10</v>
      </c>
      <c r="J4087" s="13">
        <v>30</v>
      </c>
      <c r="K4087" s="13">
        <v>100</v>
      </c>
      <c r="L4087" s="13">
        <v>0</v>
      </c>
      <c r="M4087" s="13">
        <v>0</v>
      </c>
      <c r="N4087" s="14">
        <f>D4087*$D$14</f>
        <v>195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546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741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741</v>
      </c>
      <c r="AD4087" s="48">
        <f>(ROUND(AC4087-AC4076,1)/AC4076)</f>
        <v>0.19516129032258064</v>
      </c>
      <c r="AE4087" s="113"/>
      <c r="AF4087" s="60"/>
    </row>
    <row r="4088" spans="1:32">
      <c r="A4088" s="99"/>
      <c r="B4088" s="91"/>
      <c r="C4088" s="21" t="s">
        <v>329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10</v>
      </c>
      <c r="J4088" s="13">
        <v>30</v>
      </c>
      <c r="K4088" s="13">
        <v>0</v>
      </c>
      <c r="L4088" s="13">
        <v>100</v>
      </c>
      <c r="M4088" s="13">
        <v>0</v>
      </c>
      <c r="N4088" s="14">
        <f>D4088*$D$15</f>
        <v>195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546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741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741</v>
      </c>
      <c r="AD4088" s="48">
        <f>(ROUND(AC4088-AC4076,1)/AC4076)</f>
        <v>0.19516129032258064</v>
      </c>
      <c r="AE4088" s="111"/>
      <c r="AF4088" s="60"/>
    </row>
    <row r="4089" spans="1:32">
      <c r="A4089" s="99"/>
      <c r="B4089" s="91"/>
      <c r="C4089" s="21" t="s">
        <v>325</v>
      </c>
      <c r="D4089" s="12">
        <v>50</v>
      </c>
      <c r="E4089" s="12">
        <v>100</v>
      </c>
      <c r="F4089" s="12">
        <v>0</v>
      </c>
      <c r="G4089" s="12">
        <v>0</v>
      </c>
      <c r="H4089" s="12">
        <v>0</v>
      </c>
      <c r="I4089" s="13">
        <v>10</v>
      </c>
      <c r="J4089" s="13">
        <v>100</v>
      </c>
      <c r="K4089" s="13">
        <v>60</v>
      </c>
      <c r="L4089" s="13">
        <v>0</v>
      </c>
      <c r="M4089" s="13">
        <v>0</v>
      </c>
      <c r="N4089" s="14">
        <f>D4089*$D$16</f>
        <v>80</v>
      </c>
      <c r="O4089" s="14">
        <f>E4089*$E$16</f>
        <v>160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288</v>
      </c>
      <c r="T4089" s="14">
        <f>(O4089/100)*(K4089*$K$16)</f>
        <v>192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6"/>
        <v>368</v>
      </c>
      <c r="Y4089" s="14">
        <f t="shared" si="1307"/>
        <v>352</v>
      </c>
      <c r="Z4089" s="14">
        <f t="shared" si="1308"/>
        <v>0</v>
      </c>
      <c r="AA4089" s="14">
        <f t="shared" si="1309"/>
        <v>0</v>
      </c>
      <c r="AB4089" s="14">
        <f t="shared" si="1311"/>
        <v>0</v>
      </c>
      <c r="AC4089" s="15">
        <f t="shared" si="1310"/>
        <v>720</v>
      </c>
      <c r="AD4089" s="48">
        <f>(ROUND(AC4089-AC4076,1)/AC4076)</f>
        <v>0.16129032258064516</v>
      </c>
      <c r="AE4089" s="113"/>
      <c r="AF4089" s="60"/>
    </row>
    <row r="4090" spans="1:32">
      <c r="A4090" s="99"/>
      <c r="B4090" s="91"/>
      <c r="C4090" s="21" t="s">
        <v>326</v>
      </c>
      <c r="D4090" s="12">
        <v>50</v>
      </c>
      <c r="E4090" s="12">
        <v>100</v>
      </c>
      <c r="F4090" s="12">
        <v>0</v>
      </c>
      <c r="G4090" s="12">
        <v>0</v>
      </c>
      <c r="H4090" s="12">
        <v>0</v>
      </c>
      <c r="I4090" s="13">
        <v>80</v>
      </c>
      <c r="J4090" s="13">
        <v>30</v>
      </c>
      <c r="K4090" s="13">
        <v>60</v>
      </c>
      <c r="L4090" s="13">
        <v>0</v>
      </c>
      <c r="M4090" s="13">
        <v>0</v>
      </c>
      <c r="N4090" s="14">
        <f>D4090*$D$17</f>
        <v>80</v>
      </c>
      <c r="O4090" s="14">
        <f>E4090*$E$17</f>
        <v>160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248</v>
      </c>
      <c r="T4090" s="14">
        <f>(O4090/100)*(K4090*$K$17)</f>
        <v>192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6"/>
        <v>328</v>
      </c>
      <c r="Y4090" s="14">
        <f t="shared" si="1307"/>
        <v>352</v>
      </c>
      <c r="Z4090" s="14">
        <f t="shared" si="1308"/>
        <v>0</v>
      </c>
      <c r="AA4090" s="14">
        <f t="shared" si="1309"/>
        <v>0</v>
      </c>
      <c r="AB4090" s="14">
        <f t="shared" si="1311"/>
        <v>0</v>
      </c>
      <c r="AC4090" s="15">
        <f t="shared" si="1310"/>
        <v>680</v>
      </c>
      <c r="AD4090" s="48">
        <f>(ROUND(AC4090-AC4076,1)/AC4076)</f>
        <v>9.6774193548387094E-2</v>
      </c>
      <c r="AE4090" s="113"/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110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220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396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616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616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110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176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528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704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704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110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220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356.40000000000003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576.40000000000009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576.4</v>
      </c>
      <c r="AD4093" s="48">
        <f>(ROUND(AC4093-AC4091,1)/AC4091)</f>
        <v>-6.4285714285714293E-2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110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220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356.40000000000003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576.40000000000009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576.4</v>
      </c>
      <c r="AD4094" s="48">
        <f>(ROUND(AC4094-AC4091,1)/AC4091)</f>
        <v>-6.4285714285714293E-2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110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220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356.40000000000003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576.40000000000009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576.4</v>
      </c>
      <c r="AD4095" s="48">
        <f>(ROUND(AC4095-AC4091,1)/AC4091)</f>
        <v>-6.4285714285714293E-2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110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220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356.40000000000003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576.40000000000009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576.4</v>
      </c>
      <c r="AD4096" s="48">
        <f>(ROUND(AC4096-AC4091,1)/AC4091)</f>
        <v>-6.4285714285714293E-2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55</v>
      </c>
      <c r="E4097" s="12">
        <v>115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100</v>
      </c>
      <c r="L4097" s="13">
        <v>0</v>
      </c>
      <c r="M4097" s="13">
        <v>0</v>
      </c>
      <c r="N4097" s="14">
        <f>D4097*$D$9</f>
        <v>71.5</v>
      </c>
      <c r="O4097" s="14">
        <f>E4097*$E$9</f>
        <v>172.5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128.69999999999999</v>
      </c>
      <c r="T4097" s="14">
        <f>(O4097/100)*(K4097*$K$9)</f>
        <v>345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200.2</v>
      </c>
      <c r="Y4097" s="14">
        <f t="shared" si="1313"/>
        <v>517.5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717.7</v>
      </c>
      <c r="AD4097" s="48">
        <f>(ROUND(AC4097-AC4091,1)/AC4091)</f>
        <v>0.1650974025974026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55</v>
      </c>
      <c r="E4098" s="12">
        <v>0</v>
      </c>
      <c r="F4098" s="12">
        <v>115</v>
      </c>
      <c r="G4098" s="12">
        <v>0</v>
      </c>
      <c r="H4098" s="12">
        <v>0</v>
      </c>
      <c r="I4098" s="13">
        <v>80</v>
      </c>
      <c r="J4098" s="13">
        <v>10</v>
      </c>
      <c r="K4098" s="13">
        <v>50</v>
      </c>
      <c r="L4098" s="13">
        <v>50</v>
      </c>
      <c r="M4098" s="13">
        <v>0</v>
      </c>
      <c r="N4098" s="14">
        <f>D4098*$D$10</f>
        <v>71.5</v>
      </c>
      <c r="O4098" s="14">
        <f>E4098*$E$10</f>
        <v>0</v>
      </c>
      <c r="P4098" s="14">
        <f>F4098*$F$10</f>
        <v>172.5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128.69999999999999</v>
      </c>
      <c r="T4098" s="14">
        <f>(O4098/100)*(K4098*$J$10)</f>
        <v>0</v>
      </c>
      <c r="U4098" s="14">
        <f>(P4098/100)*(K4098*$K$10)+(P4098/100)*(L4098*$L$10)</f>
        <v>345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200.2</v>
      </c>
      <c r="Y4098" s="14">
        <f t="shared" si="1313"/>
        <v>0</v>
      </c>
      <c r="Z4098" s="14">
        <f t="shared" si="1314"/>
        <v>517.5</v>
      </c>
      <c r="AA4098" s="14">
        <f t="shared" si="1315"/>
        <v>0</v>
      </c>
      <c r="AB4098" s="14">
        <f t="shared" si="1317"/>
        <v>0</v>
      </c>
      <c r="AC4098" s="15">
        <f t="shared" si="1316"/>
        <v>717.7</v>
      </c>
      <c r="AD4098" s="48">
        <f>(ROUND(AC4098-AC4091,1)/AC4091)</f>
        <v>0.1650974025974026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55</v>
      </c>
      <c r="E4099" s="12">
        <v>0</v>
      </c>
      <c r="F4099" s="12">
        <v>0</v>
      </c>
      <c r="G4099" s="12">
        <v>115</v>
      </c>
      <c r="H4099" s="12">
        <v>0</v>
      </c>
      <c r="I4099" s="13">
        <v>80</v>
      </c>
      <c r="J4099" s="13">
        <v>10</v>
      </c>
      <c r="K4099" s="13">
        <v>0</v>
      </c>
      <c r="L4099" s="13">
        <v>100</v>
      </c>
      <c r="M4099" s="13">
        <v>0</v>
      </c>
      <c r="N4099" s="14">
        <f>D4099*$D$11</f>
        <v>71.5</v>
      </c>
      <c r="O4099" s="14">
        <f>E4099*$E$11</f>
        <v>0</v>
      </c>
      <c r="P4099" s="14">
        <f>F4099*$F$11</f>
        <v>0</v>
      </c>
      <c r="Q4099" s="14">
        <f>G4099*$G$11</f>
        <v>172.5</v>
      </c>
      <c r="R4099" s="14">
        <f>H4099*$H$11</f>
        <v>0</v>
      </c>
      <c r="S4099" s="14">
        <f>(N4099/100)*(I4099*$I$11)+(N4099/100)*(J4099*$J$11)</f>
        <v>128.69999999999999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345</v>
      </c>
      <c r="W4099" s="14">
        <f>(R4099/100)*(K4099*$K$11)+(R4099/100)*(L4099*$L$11)</f>
        <v>0</v>
      </c>
      <c r="X4099" s="14">
        <f t="shared" si="1312"/>
        <v>200.2</v>
      </c>
      <c r="Y4099" s="14">
        <f t="shared" si="1313"/>
        <v>0</v>
      </c>
      <c r="Z4099" s="14">
        <f t="shared" si="1314"/>
        <v>0</v>
      </c>
      <c r="AA4099" s="14">
        <f t="shared" si="1315"/>
        <v>517.5</v>
      </c>
      <c r="AB4099" s="14">
        <f t="shared" si="1317"/>
        <v>0</v>
      </c>
      <c r="AC4099" s="15">
        <f t="shared" si="1316"/>
        <v>717.7</v>
      </c>
      <c r="AD4099" s="48">
        <f>(ROUND(AC4099-AC4091,1)/AC4091)</f>
        <v>0.1650974025974026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55</v>
      </c>
      <c r="E4100" s="12">
        <v>0</v>
      </c>
      <c r="F4100" s="12">
        <v>0</v>
      </c>
      <c r="G4100" s="12">
        <v>0</v>
      </c>
      <c r="H4100" s="12">
        <v>115</v>
      </c>
      <c r="I4100" s="13">
        <v>80</v>
      </c>
      <c r="J4100" s="13">
        <v>10</v>
      </c>
      <c r="K4100" s="13">
        <v>50</v>
      </c>
      <c r="L4100" s="13">
        <v>50</v>
      </c>
      <c r="M4100" s="13">
        <v>0</v>
      </c>
      <c r="N4100" s="14">
        <f>D4100*$D$12</f>
        <v>71.5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172.5</v>
      </c>
      <c r="S4100" s="14">
        <f>(N4100/100)*(I4100*$I$12)+(N4100/100)*(J4100*$J$12)</f>
        <v>128.69999999999999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345</v>
      </c>
      <c r="X4100" s="14">
        <f t="shared" si="1312"/>
        <v>200.2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517.5</v>
      </c>
      <c r="AC4100" s="15">
        <f t="shared" si="1316"/>
        <v>717.7</v>
      </c>
      <c r="AD4100" s="48">
        <f>(ROUND(AC4100-AC4091,1)/AC4091)</f>
        <v>0.1650974025974026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110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165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561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726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726</v>
      </c>
      <c r="AD4101" s="48">
        <f>(ROUND(AC4101-AC4091,1)/AC4091)</f>
        <v>0.17857142857142858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110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165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561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726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726</v>
      </c>
      <c r="AD4102" s="48">
        <f>(ROUND(AC4102-AC4091,1)/AC4091)</f>
        <v>0.17857142857142858</v>
      </c>
      <c r="AE4102" s="113"/>
      <c r="AF4102" s="60"/>
    </row>
    <row r="4103" spans="1:32">
      <c r="A4103" s="99"/>
      <c r="B4103" s="91"/>
      <c r="C4103" s="21" t="s">
        <v>329</v>
      </c>
      <c r="D4103" s="12">
        <v>110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165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561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726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726</v>
      </c>
      <c r="AD4103" s="48">
        <f>(ROUND(AC4103-AC4091,1)/AC4091)</f>
        <v>0.17857142857142858</v>
      </c>
      <c r="AE4103" s="113"/>
      <c r="AF4103" s="60"/>
    </row>
    <row r="4104" spans="1:32">
      <c r="A4104" s="99"/>
      <c r="B4104" s="91"/>
      <c r="C4104" s="21" t="s">
        <v>325</v>
      </c>
      <c r="D4104" s="12">
        <v>110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60</v>
      </c>
      <c r="K4104" s="13">
        <v>0</v>
      </c>
      <c r="L4104" s="13">
        <v>0</v>
      </c>
      <c r="M4104" s="13">
        <v>0</v>
      </c>
      <c r="N4104" s="14">
        <f>D4104*$D$16</f>
        <v>176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510.40000000000003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686.40000000000009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686.4</v>
      </c>
      <c r="AD4104" s="48">
        <f>(ROUND(AC4104-AC4091,1)/AC4091)</f>
        <v>0.1142857142857143</v>
      </c>
      <c r="AE4104" s="113"/>
      <c r="AF4104" s="63"/>
    </row>
    <row r="4105" spans="1:32">
      <c r="A4105" s="99"/>
      <c r="B4105" s="91"/>
      <c r="C4105" s="21" t="s">
        <v>326</v>
      </c>
      <c r="D4105" s="12">
        <v>110</v>
      </c>
      <c r="E4105" s="12">
        <v>0</v>
      </c>
      <c r="F4105" s="12">
        <v>0</v>
      </c>
      <c r="G4105" s="12">
        <v>0</v>
      </c>
      <c r="H4105" s="12">
        <v>0</v>
      </c>
      <c r="I4105" s="13">
        <v>90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176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572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748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748</v>
      </c>
      <c r="AD4105" s="48">
        <f>(ROUND(AC4105-AC4091,1)/AC4091)</f>
        <v>0.21428571428571427</v>
      </c>
      <c r="AE4105" s="113"/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700</v>
      </c>
      <c r="AD4106" s="18"/>
      <c r="AE4106" s="113" t="s">
        <v>799</v>
      </c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135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270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432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702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702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135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60</v>
      </c>
      <c r="K4108" s="13">
        <v>0</v>
      </c>
      <c r="L4108" s="13">
        <v>0</v>
      </c>
      <c r="M4108" s="13">
        <v>0</v>
      </c>
      <c r="N4108" s="14">
        <f>D4108*$D$4</f>
        <v>216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648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864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864</v>
      </c>
      <c r="AD4108" s="48">
        <f>(ROUND(AC4108-AC4107,1)/AC4107)</f>
        <v>0.23076923076923078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135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270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388.8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658.8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658.8</v>
      </c>
      <c r="AD4109" s="48">
        <f>(ROUND(AC4109-AC4107,1)/AC4107)</f>
        <v>-6.1538461538461542E-2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135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270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388.8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658.8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658.8</v>
      </c>
      <c r="AD4110" s="48">
        <f>(ROUND(AC4110-AC4107,1)/AC4107)</f>
        <v>-6.1538461538461542E-2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135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270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388.8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658.8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658.8</v>
      </c>
      <c r="AD4111" s="48">
        <f>(ROUND(AC4111-AC4107,1)/AC4107)</f>
        <v>-6.1538461538461542E-2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135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270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388.8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658.8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658.8</v>
      </c>
      <c r="AD4112" s="48">
        <f>(ROUND(AC4112-AC4107,1)/AC4107)</f>
        <v>-6.1538461538461542E-2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68</v>
      </c>
      <c r="E4113" s="12">
        <v>150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88.4</v>
      </c>
      <c r="O4113" s="14">
        <f>E4113*$E$9</f>
        <v>225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141.44</v>
      </c>
      <c r="T4113" s="14">
        <f>(O4113/100)*(K4113*$K$9)</f>
        <v>382.5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229.84</v>
      </c>
      <c r="Y4113" s="14">
        <f t="shared" si="1319"/>
        <v>607.5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837.3</v>
      </c>
      <c r="AD4113" s="48">
        <f>(ROUND(AC4113-AC4107,1)/AC4107)</f>
        <v>0.19273504273504274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68</v>
      </c>
      <c r="E4114" s="12">
        <v>0</v>
      </c>
      <c r="F4114" s="12">
        <v>150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88.4</v>
      </c>
      <c r="O4114" s="14">
        <f>E4114*$E$10</f>
        <v>0</v>
      </c>
      <c r="P4114" s="14">
        <f>F4114*$F$10</f>
        <v>225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141.44</v>
      </c>
      <c r="T4114" s="14">
        <f>(O4114/100)*(K4114*$J$10)</f>
        <v>0</v>
      </c>
      <c r="U4114" s="14">
        <f>(P4114/100)*(K4114*$K$10)+(P4114/100)*(L4114*$L$10)</f>
        <v>382.5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229.84</v>
      </c>
      <c r="Y4114" s="14">
        <f t="shared" si="1319"/>
        <v>0</v>
      </c>
      <c r="Z4114" s="14">
        <f t="shared" si="1320"/>
        <v>607.5</v>
      </c>
      <c r="AA4114" s="14">
        <f t="shared" si="1321"/>
        <v>0</v>
      </c>
      <c r="AB4114" s="14">
        <f t="shared" si="1323"/>
        <v>0</v>
      </c>
      <c r="AC4114" s="15">
        <f t="shared" si="1322"/>
        <v>837.3</v>
      </c>
      <c r="AD4114" s="48">
        <f>(ROUND(AC4114-AC4107,1)/AC4107)</f>
        <v>0.19273504273504274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68</v>
      </c>
      <c r="E4115" s="12">
        <v>0</v>
      </c>
      <c r="F4115" s="12">
        <v>0</v>
      </c>
      <c r="G4115" s="12">
        <v>150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88.4</v>
      </c>
      <c r="O4115" s="14">
        <f>E4115*$E$11</f>
        <v>0</v>
      </c>
      <c r="P4115" s="14">
        <f>F4115*$F$11</f>
        <v>0</v>
      </c>
      <c r="Q4115" s="14">
        <f>G4115*$G$11</f>
        <v>225</v>
      </c>
      <c r="R4115" s="14">
        <f>H4115*$H$11</f>
        <v>0</v>
      </c>
      <c r="S4115" s="14">
        <f>(N4115/100)*(I4115*$I$11)+(N4115/100)*(J4115*$J$11)</f>
        <v>141.44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382.5</v>
      </c>
      <c r="W4115" s="14">
        <f>(R4115/100)*(K4115*$K$11)+(R4115/100)*(L4115*$L$11)</f>
        <v>0</v>
      </c>
      <c r="X4115" s="14">
        <f t="shared" si="1318"/>
        <v>229.84</v>
      </c>
      <c r="Y4115" s="14">
        <f t="shared" si="1319"/>
        <v>0</v>
      </c>
      <c r="Z4115" s="14">
        <f t="shared" si="1320"/>
        <v>0</v>
      </c>
      <c r="AA4115" s="14">
        <f t="shared" si="1321"/>
        <v>607.5</v>
      </c>
      <c r="AB4115" s="14">
        <f t="shared" si="1323"/>
        <v>0</v>
      </c>
      <c r="AC4115" s="15">
        <f t="shared" si="1322"/>
        <v>837.3</v>
      </c>
      <c r="AD4115" s="48">
        <f>(ROUND(AC4115-AC4107,1)/AC4107)</f>
        <v>0.19273504273504274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68</v>
      </c>
      <c r="E4116" s="12">
        <v>0</v>
      </c>
      <c r="F4116" s="12">
        <v>0</v>
      </c>
      <c r="G4116" s="12">
        <v>0</v>
      </c>
      <c r="H4116" s="12">
        <v>150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88.4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225</v>
      </c>
      <c r="S4116" s="14">
        <f>(N4116/100)*(I4116*$I$12)+(N4116/100)*(J4116*$J$12)</f>
        <v>141.44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382.5</v>
      </c>
      <c r="X4116" s="14">
        <f t="shared" si="1318"/>
        <v>229.84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607.5</v>
      </c>
      <c r="AC4116" s="15">
        <f t="shared" si="1322"/>
        <v>837.3</v>
      </c>
      <c r="AD4116" s="48">
        <f>(ROUND(AC4116-AC4107,1)/AC4107)</f>
        <v>0.19273504273504274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135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202.5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607.5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810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135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202.5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607.5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810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810</v>
      </c>
      <c r="AD4118" s="48">
        <f>(ROUND(AC4118-AC4107,1)/AC4107)</f>
        <v>0.15384615384615385</v>
      </c>
      <c r="AE4118" s="113"/>
      <c r="AF4118" s="60"/>
    </row>
    <row r="4119" spans="1:32">
      <c r="A4119" s="99"/>
      <c r="B4119" s="87"/>
      <c r="C4119" s="21" t="s">
        <v>329</v>
      </c>
      <c r="D4119" s="12">
        <v>135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202.5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607.5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810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810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135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216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577.80000000000007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793.80000000000007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793.8</v>
      </c>
      <c r="AD4120" s="48">
        <f>(ROUND(AC4120-AC4107,1)/AC4107)</f>
        <v>0.13076923076923078</v>
      </c>
      <c r="AE4120" s="113"/>
      <c r="AF4120" s="60"/>
    </row>
    <row r="4121" spans="1:32">
      <c r="A4121" s="99"/>
      <c r="B4121" s="87"/>
      <c r="C4121" s="21" t="s">
        <v>326</v>
      </c>
      <c r="D4121" s="12">
        <v>135</v>
      </c>
      <c r="E4121" s="12">
        <v>0</v>
      </c>
      <c r="F4121" s="12">
        <v>0</v>
      </c>
      <c r="G4121" s="12">
        <v>0</v>
      </c>
      <c r="H4121" s="12">
        <v>0</v>
      </c>
      <c r="I4121" s="13">
        <v>65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216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577.80000000000007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793.80000000000007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793.8</v>
      </c>
      <c r="AD4121" s="48">
        <f>(ROUND(AC4121-AC4107,1)/AC4107)</f>
        <v>0.13076923076923078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146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292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408.8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700.8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700.8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146</v>
      </c>
      <c r="E4123" s="12">
        <v>0</v>
      </c>
      <c r="F4123" s="12">
        <v>0</v>
      </c>
      <c r="G4123" s="12">
        <v>0</v>
      </c>
      <c r="H4123" s="12">
        <v>0</v>
      </c>
      <c r="I4123" s="13">
        <v>65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233.60000000000002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584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817.6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817.6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146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292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367.92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659.92000000000007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659.9</v>
      </c>
      <c r="AD4124" s="48">
        <f>(ROUND(AC4124-AC4122,1)/AC4122)</f>
        <v>-5.8361872146118723E-2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146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292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367.92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659.92000000000007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659.9</v>
      </c>
      <c r="AD4125" s="48">
        <f>(ROUND(AC4125-AC4122,1)/AC4122)</f>
        <v>-5.8361872146118723E-2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146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292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367.92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659.92000000000007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659.9</v>
      </c>
      <c r="AD4126" s="48">
        <f>(ROUND(AC4126-AC4122,1)/AC4122)</f>
        <v>-5.8361872146118723E-2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146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292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367.92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659.92000000000007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659.9</v>
      </c>
      <c r="AD4127" s="48">
        <f>(ROUND(AC4127-AC4122,1)/AC4122)</f>
        <v>-5.8361872146118723E-2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73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94.9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132.86000000000001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227.76000000000002</v>
      </c>
      <c r="Y4128" s="14">
        <f t="shared" si="1319"/>
        <v>600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827.8</v>
      </c>
      <c r="AD4128" s="48">
        <f>(ROUND(AC4128-AC4122,1)/AC4122)</f>
        <v>0.18122146118721463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73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94.9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132.86000000000001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227.76000000000002</v>
      </c>
      <c r="Y4129" s="14">
        <f t="shared" si="1319"/>
        <v>0</v>
      </c>
      <c r="Z4129" s="14">
        <f t="shared" si="1320"/>
        <v>600</v>
      </c>
      <c r="AA4129" s="14">
        <f t="shared" si="1321"/>
        <v>0</v>
      </c>
      <c r="AB4129" s="14">
        <f t="shared" si="1325"/>
        <v>0</v>
      </c>
      <c r="AC4129" s="15">
        <f t="shared" si="1324"/>
        <v>827.8</v>
      </c>
      <c r="AD4129" s="48">
        <f>(ROUND(AC4129-AC4122,1)/AC4122)</f>
        <v>0.18122146118721463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73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94.9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132.86000000000001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8"/>
        <v>227.76000000000002</v>
      </c>
      <c r="Y4130" s="14">
        <f t="shared" si="1319"/>
        <v>0</v>
      </c>
      <c r="Z4130" s="14">
        <f t="shared" si="1320"/>
        <v>0</v>
      </c>
      <c r="AA4130" s="14">
        <f t="shared" si="1321"/>
        <v>600</v>
      </c>
      <c r="AB4130" s="14">
        <f t="shared" si="1325"/>
        <v>0</v>
      </c>
      <c r="AC4130" s="15">
        <f t="shared" si="1324"/>
        <v>827.8</v>
      </c>
      <c r="AD4130" s="48">
        <f>(ROUND(AC4130-AC4122,1)/AC4122)</f>
        <v>0.18122146118721463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73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94.9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132.86000000000001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8"/>
        <v>227.76000000000002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600</v>
      </c>
      <c r="AC4131" s="15">
        <f t="shared" si="1324"/>
        <v>827.8</v>
      </c>
      <c r="AD4131" s="48">
        <f>(ROUND(AC4131-AC4122,1)/AC4122)</f>
        <v>0.18122146118721463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146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219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591.29999999999995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810.3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810.3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146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219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591.29999999999995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810.3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810.3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146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219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591.29999999999995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810.3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810.3</v>
      </c>
      <c r="AD4134" s="48">
        <f>(ROUND(AC4134-AC4122,1)/AC4122)</f>
        <v>0.15625</v>
      </c>
      <c r="AE4134" s="113"/>
      <c r="AF4134" s="60"/>
    </row>
    <row r="4135" spans="1:32">
      <c r="A4135" s="99"/>
      <c r="B4135" s="89"/>
      <c r="C4135" s="21" t="s">
        <v>325</v>
      </c>
      <c r="D4135" s="12">
        <v>146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233.60000000000002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525.60000000000014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759.20000000000016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759.2</v>
      </c>
      <c r="AD4135" s="48">
        <f>(ROUND(AC4135-AC4122,1)/AC4122)</f>
        <v>8.3333333333333343E-2</v>
      </c>
      <c r="AE4135" s="113"/>
      <c r="AF4135" s="60"/>
    </row>
    <row r="4136" spans="1:32">
      <c r="A4136" s="99"/>
      <c r="B4136" s="89"/>
      <c r="C4136" s="21" t="s">
        <v>326</v>
      </c>
      <c r="D4136" s="12">
        <v>146</v>
      </c>
      <c r="E4136" s="12">
        <v>0</v>
      </c>
      <c r="F4136" s="12">
        <v>0</v>
      </c>
      <c r="G4136" s="12">
        <v>0</v>
      </c>
      <c r="H4136" s="12">
        <v>0</v>
      </c>
      <c r="I4136" s="13">
        <v>70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233.60000000000002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619.04000000000008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852.6400000000001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852.6</v>
      </c>
      <c r="AD4136" s="48">
        <f>(ROUND(AC4136-AC4122,1)/AC4122)</f>
        <v>0.21660958904109592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148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296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414.4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710.4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710.4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148</v>
      </c>
      <c r="E4138" s="12">
        <v>0</v>
      </c>
      <c r="F4138" s="12">
        <v>0</v>
      </c>
      <c r="G4138" s="12">
        <v>0</v>
      </c>
      <c r="H4138" s="12">
        <v>0</v>
      </c>
      <c r="I4138" s="13">
        <v>45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236.8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592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828.8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828.8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148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296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372.96000000000004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668.96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669</v>
      </c>
      <c r="AD4139" s="48">
        <f>(ROUND(AC4139-AC4137,1)/AC4137)</f>
        <v>-5.8277027027027029E-2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148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296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372.96000000000004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668.96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669</v>
      </c>
      <c r="AD4140" s="48">
        <f>(ROUND(AC4140-AC4137,1)/AC4137)</f>
        <v>-5.8277027027027029E-2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148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296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372.96000000000004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668.96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669</v>
      </c>
      <c r="AD4141" s="48">
        <f>(ROUND(AC4141-AC4137,1)/AC4137)</f>
        <v>-5.8277027027027029E-2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148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296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372.96000000000004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668.96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669</v>
      </c>
      <c r="AD4142" s="48">
        <f>(ROUND(AC4142-AC4137,1)/AC4137)</f>
        <v>-5.8277027027027029E-2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74</v>
      </c>
      <c r="E4143" s="12">
        <v>160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96.2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134.68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230.88</v>
      </c>
      <c r="Y4143" s="14">
        <f t="shared" si="1319"/>
        <v>600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830.9</v>
      </c>
      <c r="AD4143" s="48">
        <f>(ROUND(AC4143-AC4137,1)/AC4137)</f>
        <v>0.16962274774774774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74</v>
      </c>
      <c r="E4144" s="12">
        <v>0</v>
      </c>
      <c r="F4144" s="12">
        <v>160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96.2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134.68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230.88</v>
      </c>
      <c r="Y4144" s="14">
        <f t="shared" si="1319"/>
        <v>0</v>
      </c>
      <c r="Z4144" s="14">
        <f t="shared" si="1320"/>
        <v>600</v>
      </c>
      <c r="AA4144" s="14">
        <f t="shared" si="1321"/>
        <v>0</v>
      </c>
      <c r="AB4144" s="14">
        <f t="shared" si="1327"/>
        <v>0</v>
      </c>
      <c r="AC4144" s="15">
        <f t="shared" si="1326"/>
        <v>830.9</v>
      </c>
      <c r="AD4144" s="48">
        <f>(ROUND(AC4144-AC4137,1)/AC4137)</f>
        <v>0.16962274774774774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74</v>
      </c>
      <c r="E4145" s="12">
        <v>0</v>
      </c>
      <c r="F4145" s="12">
        <v>0</v>
      </c>
      <c r="G4145" s="12">
        <v>160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96.2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134.68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18"/>
        <v>230.88</v>
      </c>
      <c r="Y4145" s="14">
        <f t="shared" si="1319"/>
        <v>0</v>
      </c>
      <c r="Z4145" s="14">
        <f t="shared" si="1320"/>
        <v>0</v>
      </c>
      <c r="AA4145" s="14">
        <f t="shared" si="1321"/>
        <v>600</v>
      </c>
      <c r="AB4145" s="14">
        <f t="shared" si="1327"/>
        <v>0</v>
      </c>
      <c r="AC4145" s="15">
        <f t="shared" si="1326"/>
        <v>830.9</v>
      </c>
      <c r="AD4145" s="48">
        <f>(ROUND(AC4145-AC4137,1)/AC4137)</f>
        <v>0.16962274774774774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74</v>
      </c>
      <c r="E4146" s="12">
        <v>0</v>
      </c>
      <c r="F4146" s="12">
        <v>0</v>
      </c>
      <c r="G4146" s="12">
        <v>0</v>
      </c>
      <c r="H4146" s="12">
        <v>160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96.2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134.68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18"/>
        <v>230.88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600</v>
      </c>
      <c r="AC4146" s="15">
        <f t="shared" si="1326"/>
        <v>830.9</v>
      </c>
      <c r="AD4146" s="48">
        <f>(ROUND(AC4146-AC4137,1)/AC4137)</f>
        <v>0.16962274774774774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148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222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599.40000000000009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821.40000000000009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821.4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148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222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599.40000000000009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821.40000000000009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821.4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148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222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599.40000000000009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821.40000000000009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821.4</v>
      </c>
      <c r="AD4149" s="48">
        <f>(ROUND(AC4149-AC4137,1)/AC4137)</f>
        <v>0.15625</v>
      </c>
      <c r="AE4149" s="111"/>
      <c r="AF4149" s="60"/>
    </row>
    <row r="4150" spans="1:32">
      <c r="A4150" s="99"/>
      <c r="B4150" s="87"/>
      <c r="C4150" s="21" t="s">
        <v>325</v>
      </c>
      <c r="D4150" s="12">
        <v>148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236.8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651.20000000000005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888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888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148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236.8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550.56000000000006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787.36000000000013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787.4</v>
      </c>
      <c r="AD4151" s="48">
        <f>(ROUND(AC4151-AC4137,1)/AC4137)</f>
        <v>0.10838963963963964</v>
      </c>
      <c r="AE4151" s="113"/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120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240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480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720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720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75</v>
      </c>
      <c r="J4153" s="13">
        <v>75</v>
      </c>
      <c r="K4153" s="13">
        <v>0</v>
      </c>
      <c r="L4153" s="13">
        <v>0</v>
      </c>
      <c r="M4153" s="13">
        <v>0</v>
      </c>
      <c r="N4153" s="14">
        <f>D4153*$D$4</f>
        <v>192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720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912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912</v>
      </c>
      <c r="AD4153" s="48">
        <f>(ROUND(AC4153-AC4152,1)/AC4152)</f>
        <v>0.26666666666666666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240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432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672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672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120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240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432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672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672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120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240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432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672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672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120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240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432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672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672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60</v>
      </c>
      <c r="E4158" s="12">
        <v>130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78</v>
      </c>
      <c r="O4158" s="14">
        <f>E4158*$E$9</f>
        <v>195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156</v>
      </c>
      <c r="T4158" s="14">
        <f>(O4158/100)*(K4158*$K$9)</f>
        <v>409.5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234</v>
      </c>
      <c r="Y4158" s="14">
        <f t="shared" si="1319"/>
        <v>604.5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838.5</v>
      </c>
      <c r="AD4158" s="48">
        <f>(ROUND(AC4158-AC4152,1)/AC4152)</f>
        <v>0.16458333333333333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60</v>
      </c>
      <c r="E4159" s="12">
        <v>0</v>
      </c>
      <c r="F4159" s="12">
        <v>130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78</v>
      </c>
      <c r="O4159" s="14">
        <f>E4159*$E$10</f>
        <v>0</v>
      </c>
      <c r="P4159" s="14">
        <f>F4159*$F$10</f>
        <v>195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156</v>
      </c>
      <c r="T4159" s="14">
        <f>(O4159/100)*(K4159*$J$10)</f>
        <v>0</v>
      </c>
      <c r="U4159" s="14">
        <f>(P4159/100)*(K4159*$K$10)+(P4159/100)*(L4159*$L$10)</f>
        <v>409.5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234</v>
      </c>
      <c r="Y4159" s="14">
        <f t="shared" si="1319"/>
        <v>0</v>
      </c>
      <c r="Z4159" s="14">
        <f t="shared" si="1320"/>
        <v>604.5</v>
      </c>
      <c r="AA4159" s="14">
        <f t="shared" si="1321"/>
        <v>0</v>
      </c>
      <c r="AB4159" s="14">
        <f t="shared" si="1329"/>
        <v>0</v>
      </c>
      <c r="AC4159" s="15">
        <f t="shared" si="1328"/>
        <v>838.5</v>
      </c>
      <c r="AD4159" s="48">
        <f>(ROUND(AC4159-AC4152,1)/AC4152)</f>
        <v>0.16458333333333333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60</v>
      </c>
      <c r="E4160" s="12">
        <v>0</v>
      </c>
      <c r="F4160" s="12">
        <v>0</v>
      </c>
      <c r="G4160" s="12">
        <v>130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78</v>
      </c>
      <c r="O4160" s="14">
        <f>E4160*$E$11</f>
        <v>0</v>
      </c>
      <c r="P4160" s="14">
        <f>F4160*$F$11</f>
        <v>0</v>
      </c>
      <c r="Q4160" s="14">
        <f>G4160*$G$11</f>
        <v>195</v>
      </c>
      <c r="R4160" s="14">
        <f>H4160*$H$11</f>
        <v>0</v>
      </c>
      <c r="S4160" s="14">
        <f>(N4160/100)*(I4160*$I$11)+(N4160/100)*(J4160*$J$11)</f>
        <v>156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409.5</v>
      </c>
      <c r="W4160" s="14">
        <f>(R4160/100)*(K4160*$K$11)+(R4160/100)*(L4160*$L$11)</f>
        <v>0</v>
      </c>
      <c r="X4160" s="14">
        <f t="shared" si="1318"/>
        <v>234</v>
      </c>
      <c r="Y4160" s="14">
        <f t="shared" si="1319"/>
        <v>0</v>
      </c>
      <c r="Z4160" s="14">
        <f t="shared" si="1320"/>
        <v>0</v>
      </c>
      <c r="AA4160" s="14">
        <f t="shared" si="1321"/>
        <v>604.5</v>
      </c>
      <c r="AB4160" s="14">
        <f t="shared" si="1329"/>
        <v>0</v>
      </c>
      <c r="AC4160" s="15">
        <f t="shared" si="1328"/>
        <v>838.5</v>
      </c>
      <c r="AD4160" s="48">
        <f>(ROUND(AC4160-AC4152,1)/AC4152)</f>
        <v>0.16458333333333333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60</v>
      </c>
      <c r="E4161" s="12">
        <v>0</v>
      </c>
      <c r="F4161" s="12">
        <v>0</v>
      </c>
      <c r="G4161" s="12">
        <v>0</v>
      </c>
      <c r="H4161" s="12">
        <v>130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78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195</v>
      </c>
      <c r="S4161" s="14">
        <f>(N4161/100)*(I4161*$I$12)+(N4161/100)*(J4161*$J$12)</f>
        <v>156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409.5</v>
      </c>
      <c r="X4161" s="14">
        <f t="shared" si="1318"/>
        <v>234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604.5</v>
      </c>
      <c r="AC4161" s="15">
        <f t="shared" si="1328"/>
        <v>838.5</v>
      </c>
      <c r="AD4161" s="48">
        <f>(ROUND(AC4161-AC4152,1)/AC4152)</f>
        <v>0.16458333333333333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180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648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828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180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648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828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828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120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180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648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828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828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120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80</v>
      </c>
      <c r="K4165" s="13">
        <v>0</v>
      </c>
      <c r="L4165" s="13">
        <v>0</v>
      </c>
      <c r="M4165" s="13">
        <v>0</v>
      </c>
      <c r="N4165" s="14">
        <f>D4165*$D$16</f>
        <v>192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633.6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825.6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825.6</v>
      </c>
      <c r="AD4165" s="48">
        <f>(ROUND(AC4165-AC4152,1)/AC4152)</f>
        <v>0.14666666666666667</v>
      </c>
      <c r="AE4165" s="113"/>
      <c r="AF4165" s="60"/>
    </row>
    <row r="4166" spans="1:32">
      <c r="A4166" s="99"/>
      <c r="B4166" s="89"/>
      <c r="C4166" s="21" t="s">
        <v>326</v>
      </c>
      <c r="D4166" s="12">
        <v>120</v>
      </c>
      <c r="E4166" s="12">
        <v>0</v>
      </c>
      <c r="F4166" s="12">
        <v>0</v>
      </c>
      <c r="G4166" s="12">
        <v>0</v>
      </c>
      <c r="H4166" s="12">
        <v>0</v>
      </c>
      <c r="I4166" s="13">
        <v>80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192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633.6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825.6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825.6</v>
      </c>
      <c r="AD4166" s="48">
        <f>(ROUND(AC4166-AC4152,1)/AC4152)</f>
        <v>0.14666666666666667</v>
      </c>
      <c r="AE4166" s="113"/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320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384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704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704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60</v>
      </c>
      <c r="J4168" s="13">
        <v>25</v>
      </c>
      <c r="K4168" s="13">
        <v>0</v>
      </c>
      <c r="L4168" s="13">
        <v>0</v>
      </c>
      <c r="M4168" s="13">
        <v>0</v>
      </c>
      <c r="N4168" s="14">
        <f>D4168*$D$4</f>
        <v>256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544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800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800</v>
      </c>
      <c r="AD4168" s="48">
        <f>(ROUND(AC4168-AC4167,1)/AC4167)</f>
        <v>0.13636363636363635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320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345.6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665.6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665.6</v>
      </c>
      <c r="AD4169" s="48">
        <f>(ROUND(AC4169-AC4167,1)/AC4167)</f>
        <v>-5.4545454545454543E-2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320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345.6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665.6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665.6</v>
      </c>
      <c r="AD4170" s="48">
        <f>(ROUND(AC4170-AC4167,1)/AC4167)</f>
        <v>-5.4545454545454543E-2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320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345.6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665.6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665.6</v>
      </c>
      <c r="AD4171" s="48">
        <f>(ROUND(AC4171-AC4167,1)/AC4167)</f>
        <v>-5.4545454545454543E-2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320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345.6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665.6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665.6</v>
      </c>
      <c r="AD4172" s="48">
        <f>(ROUND(AC4172-AC4167,1)/AC4167)</f>
        <v>-5.4545454545454543E-2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80</v>
      </c>
      <c r="E4173" s="12">
        <v>170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104</v>
      </c>
      <c r="O4173" s="14">
        <f>E4173*$E$9</f>
        <v>255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124.8</v>
      </c>
      <c r="T4173" s="14">
        <f>(O4173/100)*(K4173*$K$9)</f>
        <v>331.5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228.8</v>
      </c>
      <c r="Y4173" s="14">
        <f t="shared" si="1331"/>
        <v>586.5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815.3</v>
      </c>
      <c r="AD4173" s="48">
        <f>(ROUND(AC4173-AC4167,1)/AC4167)</f>
        <v>0.15809659090909089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80</v>
      </c>
      <c r="E4174" s="12">
        <v>0</v>
      </c>
      <c r="F4174" s="12">
        <v>170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104</v>
      </c>
      <c r="O4174" s="14">
        <f>E4174*$E$10</f>
        <v>0</v>
      </c>
      <c r="P4174" s="14">
        <f>F4174*$F$10</f>
        <v>255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124.8</v>
      </c>
      <c r="T4174" s="14">
        <f>(O4174/100)*(K4174*$J$10)</f>
        <v>0</v>
      </c>
      <c r="U4174" s="14">
        <f>(P4174/100)*(K4174*$K$10)+(P4174/100)*(L4174*$L$10)</f>
        <v>331.5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228.8</v>
      </c>
      <c r="Y4174" s="14">
        <f t="shared" si="1331"/>
        <v>0</v>
      </c>
      <c r="Z4174" s="14">
        <f t="shared" si="1332"/>
        <v>586.5</v>
      </c>
      <c r="AA4174" s="14">
        <f t="shared" si="1333"/>
        <v>0</v>
      </c>
      <c r="AB4174" s="14">
        <f t="shared" si="1334"/>
        <v>0</v>
      </c>
      <c r="AC4174" s="15">
        <f t="shared" si="1335"/>
        <v>815.3</v>
      </c>
      <c r="AD4174" s="48">
        <f>(ROUND(AC4174-AC4167,1)/AC4167)</f>
        <v>0.15809659090909089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80</v>
      </c>
      <c r="E4175" s="12">
        <v>0</v>
      </c>
      <c r="F4175" s="12">
        <v>0</v>
      </c>
      <c r="G4175" s="12">
        <v>170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104</v>
      </c>
      <c r="O4175" s="14">
        <f>E4175*$E$11</f>
        <v>0</v>
      </c>
      <c r="P4175" s="14">
        <f>F4175*$F$11</f>
        <v>0</v>
      </c>
      <c r="Q4175" s="14">
        <f>G4175*$G$11</f>
        <v>255</v>
      </c>
      <c r="R4175" s="14">
        <f>H4175*$H$11</f>
        <v>0</v>
      </c>
      <c r="S4175" s="14">
        <f>(N4175/100)*(I4175*$I$11)+(N4175/100)*(J4175*$J$11)</f>
        <v>124.8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331.5</v>
      </c>
      <c r="W4175" s="14">
        <f>(R4175/100)*(K4175*$K$11)+(R4175/100)*(L4175*$L$11)</f>
        <v>0</v>
      </c>
      <c r="X4175" s="14">
        <f t="shared" si="1330"/>
        <v>228.8</v>
      </c>
      <c r="Y4175" s="14">
        <f t="shared" si="1331"/>
        <v>0</v>
      </c>
      <c r="Z4175" s="14">
        <f t="shared" si="1332"/>
        <v>0</v>
      </c>
      <c r="AA4175" s="14">
        <f t="shared" si="1333"/>
        <v>586.5</v>
      </c>
      <c r="AB4175" s="14">
        <f t="shared" si="1334"/>
        <v>0</v>
      </c>
      <c r="AC4175" s="15">
        <f t="shared" si="1335"/>
        <v>815.3</v>
      </c>
      <c r="AD4175" s="48">
        <f>(ROUND(AC4175-AC4167,1)/AC4167)</f>
        <v>0.15809659090909089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170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104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255</v>
      </c>
      <c r="S4176" s="14">
        <f>(N4176/100)*(I4176*$I$12)+(N4176/100)*(J4176*$J$12)</f>
        <v>124.8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331.5</v>
      </c>
      <c r="X4176" s="14">
        <f t="shared" si="1330"/>
        <v>228.8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586.5</v>
      </c>
      <c r="AC4176" s="15">
        <f t="shared" si="1335"/>
        <v>815.3</v>
      </c>
      <c r="AD4176" s="48">
        <f>(ROUND(AC4176-AC4167,1)/AC4167)</f>
        <v>0.15809659090909089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240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576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816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816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240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576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816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816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240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576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816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816</v>
      </c>
      <c r="AD4179" s="48">
        <f>(ROUND(AC4179-AC4167,1)/AC4167)</f>
        <v>0.15909090909090909</v>
      </c>
      <c r="AE4179" s="113"/>
      <c r="AF4179" s="60"/>
    </row>
    <row r="4180" spans="1:32">
      <c r="A4180" s="99"/>
      <c r="B4180" s="87"/>
      <c r="C4180" s="21" t="s">
        <v>325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40</v>
      </c>
      <c r="K4180" s="13">
        <v>0</v>
      </c>
      <c r="L4180" s="13">
        <v>0</v>
      </c>
      <c r="M4180" s="13">
        <v>0</v>
      </c>
      <c r="N4180" s="14">
        <f>D4180*$D$16</f>
        <v>256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486.40000000000003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742.40000000000009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742.4</v>
      </c>
      <c r="AD4180" s="48">
        <f>(ROUND(AC4180-AC4167,1)/AC4167)</f>
        <v>5.4545454545454543E-2</v>
      </c>
      <c r="AE4180" s="113"/>
      <c r="AF4180" s="60"/>
    </row>
    <row r="4181" spans="1:32">
      <c r="A4181" s="99"/>
      <c r="B4181" s="87"/>
      <c r="C4181" s="21" t="s">
        <v>326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65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256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608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864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864</v>
      </c>
      <c r="AD4181" s="48">
        <f>(ROUND(AC4181-AC4167,1)/AC4167)</f>
        <v>0.22727272727272727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138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276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441.6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717.6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717.6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138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220.8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607.20000000000005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828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828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138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276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397.43999999999994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673.43999999999994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673.4</v>
      </c>
      <c r="AD4184" s="48">
        <f>(ROUND(AC4184-AC4182,1)/AC4182)</f>
        <v>-6.1594202898550728E-2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138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276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397.43999999999994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673.43999999999994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673.4</v>
      </c>
      <c r="AD4185" s="48">
        <f>(ROUND(AC4185-AC4182,1)/AC4182)</f>
        <v>-6.1594202898550728E-2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138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276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397.43999999999994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673.43999999999994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673.4</v>
      </c>
      <c r="AD4186" s="48">
        <f>(ROUND(AC4186-AC4182,1)/AC4182)</f>
        <v>-6.1594202898550728E-2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138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276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397.43999999999994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673.43999999999994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673.4</v>
      </c>
      <c r="AD4187" s="48">
        <f>(ROUND(AC4187-AC4182,1)/AC4182)</f>
        <v>-6.1594202898550728E-2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69</v>
      </c>
      <c r="E4188" s="12">
        <v>150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89.7</v>
      </c>
      <c r="O4188" s="14">
        <f>E4188*$E$9</f>
        <v>225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143.52000000000001</v>
      </c>
      <c r="T4188" s="14">
        <f>(O4188/100)*(K4188*$K$9)</f>
        <v>382.5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233.22000000000003</v>
      </c>
      <c r="Y4188" s="14">
        <f t="shared" si="1331"/>
        <v>607.5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840.7</v>
      </c>
      <c r="AD4188" s="48">
        <f>(ROUND(AC4188-AC4182,1)/AC4182)</f>
        <v>0.17154403567447044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69</v>
      </c>
      <c r="E4189" s="12">
        <v>0</v>
      </c>
      <c r="F4189" s="12">
        <v>150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89.7</v>
      </c>
      <c r="O4189" s="14">
        <f>E4189*$E$10</f>
        <v>0</v>
      </c>
      <c r="P4189" s="14">
        <f>F4189*$F$10</f>
        <v>225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143.52000000000001</v>
      </c>
      <c r="T4189" s="14">
        <f>(O4189/100)*(K4189*$J$10)</f>
        <v>0</v>
      </c>
      <c r="U4189" s="14">
        <f>(P4189/100)*(K4189*$K$10)+(P4189/100)*(L4189*$L$10)</f>
        <v>382.5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233.22000000000003</v>
      </c>
      <c r="Y4189" s="14">
        <f t="shared" si="1331"/>
        <v>0</v>
      </c>
      <c r="Z4189" s="14">
        <f t="shared" si="1332"/>
        <v>607.5</v>
      </c>
      <c r="AA4189" s="14">
        <f t="shared" si="1333"/>
        <v>0</v>
      </c>
      <c r="AB4189" s="14">
        <f t="shared" si="1337"/>
        <v>0</v>
      </c>
      <c r="AC4189" s="15">
        <f t="shared" si="1336"/>
        <v>840.7</v>
      </c>
      <c r="AD4189" s="48">
        <f>(ROUND(AC4189-AC4182,1)/AC4182)</f>
        <v>0.17154403567447044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69</v>
      </c>
      <c r="E4190" s="12">
        <v>0</v>
      </c>
      <c r="F4190" s="12">
        <v>0</v>
      </c>
      <c r="G4190" s="12">
        <v>150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89.7</v>
      </c>
      <c r="O4190" s="14">
        <f>E4190*$E$11</f>
        <v>0</v>
      </c>
      <c r="P4190" s="14">
        <f>F4190*$F$11</f>
        <v>0</v>
      </c>
      <c r="Q4190" s="14">
        <f>G4190*$G$11</f>
        <v>225</v>
      </c>
      <c r="R4190" s="14">
        <f>H4190*$H$11</f>
        <v>0</v>
      </c>
      <c r="S4190" s="14">
        <f>(N4190/100)*(I4190*$I$11)+(N4190/100)*(J4190*$J$11)</f>
        <v>143.52000000000001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382.5</v>
      </c>
      <c r="W4190" s="14">
        <f>(R4190/100)*(K4190*$K$11)+(R4190/100)*(L4190*$L$11)</f>
        <v>0</v>
      </c>
      <c r="X4190" s="14">
        <f t="shared" si="1330"/>
        <v>233.22000000000003</v>
      </c>
      <c r="Y4190" s="14">
        <f t="shared" si="1331"/>
        <v>0</v>
      </c>
      <c r="Z4190" s="14">
        <f t="shared" si="1332"/>
        <v>0</v>
      </c>
      <c r="AA4190" s="14">
        <f t="shared" si="1333"/>
        <v>607.5</v>
      </c>
      <c r="AB4190" s="14">
        <f t="shared" si="1337"/>
        <v>0</v>
      </c>
      <c r="AC4190" s="15">
        <f t="shared" si="1336"/>
        <v>840.7</v>
      </c>
      <c r="AD4190" s="48">
        <f>(ROUND(AC4190-AC4182,1)/AC4182)</f>
        <v>0.17154403567447044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69</v>
      </c>
      <c r="E4191" s="12">
        <v>0</v>
      </c>
      <c r="F4191" s="12">
        <v>0</v>
      </c>
      <c r="G4191" s="12">
        <v>0</v>
      </c>
      <c r="H4191" s="12">
        <v>150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89.7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225</v>
      </c>
      <c r="S4191" s="14">
        <f>(N4191/100)*(I4191*$I$12)+(N4191/100)*(J4191*$J$12)</f>
        <v>143.52000000000001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382.5</v>
      </c>
      <c r="X4191" s="14">
        <f t="shared" si="1330"/>
        <v>233.22000000000003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607.5</v>
      </c>
      <c r="AC4191" s="15">
        <f t="shared" si="1336"/>
        <v>840.7</v>
      </c>
      <c r="AD4191" s="48">
        <f>(ROUND(AC4191-AC4182,1)/AC4182)</f>
        <v>0.17154403567447044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138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207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620.99999999999989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827.99999999999989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828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138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207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620.99999999999989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827.99999999999989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828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138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207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620.99999999999989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827.99999999999989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828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138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80</v>
      </c>
      <c r="K4195" s="13">
        <v>0</v>
      </c>
      <c r="L4195" s="13">
        <v>0</v>
      </c>
      <c r="M4195" s="13">
        <v>0</v>
      </c>
      <c r="N4195" s="14">
        <f>D4195*$D$16</f>
        <v>220.8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684.48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905.28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905.3</v>
      </c>
      <c r="AD4195" s="48">
        <f>(ROUND(AC4195-AC4182,1)/AC4182)</f>
        <v>0.26156633221850611</v>
      </c>
      <c r="AE4195" s="113"/>
      <c r="AF4195" s="60"/>
    </row>
    <row r="4196" spans="1:32">
      <c r="A4196" s="99"/>
      <c r="B4196" s="89"/>
      <c r="C4196" s="21" t="s">
        <v>326</v>
      </c>
      <c r="D4196" s="12">
        <v>138</v>
      </c>
      <c r="E4196" s="12">
        <v>0</v>
      </c>
      <c r="F4196" s="12">
        <v>0</v>
      </c>
      <c r="G4196" s="12">
        <v>0</v>
      </c>
      <c r="H4196" s="12">
        <v>0</v>
      </c>
      <c r="I4196" s="13">
        <v>60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220.8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574.08000000000004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794.88000000000011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794.9</v>
      </c>
      <c r="AD4196" s="48">
        <f>(ROUND(AC4196-AC4182,1)/AC4182)</f>
        <v>0.10772017837235227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125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250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450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700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700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125</v>
      </c>
      <c r="E4198" s="12">
        <v>0</v>
      </c>
      <c r="F4198" s="12">
        <v>0</v>
      </c>
      <c r="G4198" s="12">
        <v>0</v>
      </c>
      <c r="H4198" s="12">
        <v>0</v>
      </c>
      <c r="I4198" s="13">
        <v>50</v>
      </c>
      <c r="J4198" s="13">
        <v>40</v>
      </c>
      <c r="K4198" s="13">
        <v>0</v>
      </c>
      <c r="L4198" s="13">
        <v>40</v>
      </c>
      <c r="M4198" s="13">
        <v>0</v>
      </c>
      <c r="N4198" s="14">
        <f>D4198*$D$4</f>
        <v>200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610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810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810</v>
      </c>
      <c r="AD4198" s="48">
        <f>(ROUND(AC4198-AC4197,1)/AC4197)</f>
        <v>0.15714285714285714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125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250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405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655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655</v>
      </c>
      <c r="AD4199" s="48">
        <f>(ROUND(AC4199-AC4197,1)/AC4197)</f>
        <v>-6.4285714285714279E-2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125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250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405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655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655</v>
      </c>
      <c r="AD4200" s="48">
        <f>(ROUND(AC4200-AC4197,1)/AC4197)</f>
        <v>-6.4285714285714279E-2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125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250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405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655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655</v>
      </c>
      <c r="AD4201" s="48">
        <f>(ROUND(AC4201-AC4197,1)/AC4197)</f>
        <v>-6.4285714285714279E-2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125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250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405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655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655</v>
      </c>
      <c r="AD4202" s="48">
        <f>(ROUND(AC4202-AC4197,1)/AC4197)</f>
        <v>-6.4285714285714279E-2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63</v>
      </c>
      <c r="E4203" s="12">
        <v>135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81.900000000000006</v>
      </c>
      <c r="O4203" s="14">
        <f>E4203*$E$9</f>
        <v>202.5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81.900000000000006</v>
      </c>
      <c r="T4203" s="14">
        <f>(O4203/100)*(K4203*$K$9)</f>
        <v>461.7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163.80000000000001</v>
      </c>
      <c r="Y4203" s="14">
        <f t="shared" si="1331"/>
        <v>664.2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828</v>
      </c>
      <c r="AD4203" s="48">
        <f>(ROUND(AC4203-AC4197,1)/AC4197)</f>
        <v>0.18285714285714286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63</v>
      </c>
      <c r="E4204" s="12">
        <v>0</v>
      </c>
      <c r="F4204" s="12">
        <v>135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81.900000000000006</v>
      </c>
      <c r="O4204" s="14">
        <f>E4204*$E$10</f>
        <v>0</v>
      </c>
      <c r="P4204" s="14">
        <f>F4204*$F$10</f>
        <v>202.5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157.24799999999999</v>
      </c>
      <c r="T4204" s="14">
        <f>(O4204/100)*(K4204*$J$10)</f>
        <v>0</v>
      </c>
      <c r="U4204" s="14">
        <f>(P4204/100)*(K4204*$K$10)+(P4204/100)*(L4204*$L$10)</f>
        <v>372.59999999999997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239.148</v>
      </c>
      <c r="Y4204" s="14">
        <f t="shared" si="1331"/>
        <v>0</v>
      </c>
      <c r="Z4204" s="14">
        <f t="shared" si="1332"/>
        <v>575.09999999999991</v>
      </c>
      <c r="AA4204" s="14">
        <f t="shared" si="1333"/>
        <v>0</v>
      </c>
      <c r="AB4204" s="14">
        <f t="shared" si="1339"/>
        <v>0</v>
      </c>
      <c r="AC4204" s="15">
        <f t="shared" si="1338"/>
        <v>814.2</v>
      </c>
      <c r="AD4204" s="48">
        <f>(ROUND(AC4204-AC4197,1)/AC4197)</f>
        <v>0.16314285714285715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63</v>
      </c>
      <c r="E4205" s="12">
        <v>0</v>
      </c>
      <c r="F4205" s="12">
        <v>0</v>
      </c>
      <c r="G4205" s="12">
        <v>135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81.900000000000006</v>
      </c>
      <c r="O4205" s="14">
        <f>E4205*$E$11</f>
        <v>0</v>
      </c>
      <c r="P4205" s="14">
        <f>F4205*$F$11</f>
        <v>0</v>
      </c>
      <c r="Q4205" s="14">
        <f>G4205*$G$11</f>
        <v>202.5</v>
      </c>
      <c r="R4205" s="14">
        <f>H4205*$H$11</f>
        <v>0</v>
      </c>
      <c r="S4205" s="14">
        <f>(N4205/100)*(I4205*$I$11)+(N4205/100)*(J4205*$J$11)+(N4205/100)*(L4205*$L$11)</f>
        <v>209.66400000000002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315.89999999999998</v>
      </c>
      <c r="W4205" s="14">
        <f>(R4205/100)*(K4205*$K$11)+(R4205/100)*(L4205*$L$11)</f>
        <v>0</v>
      </c>
      <c r="X4205" s="14">
        <f t="shared" si="1330"/>
        <v>291.56400000000002</v>
      </c>
      <c r="Y4205" s="14">
        <f t="shared" si="1331"/>
        <v>0</v>
      </c>
      <c r="Z4205" s="14">
        <f t="shared" si="1332"/>
        <v>0</v>
      </c>
      <c r="AA4205" s="14">
        <f t="shared" si="1333"/>
        <v>518.4</v>
      </c>
      <c r="AB4205" s="14">
        <f t="shared" si="1339"/>
        <v>0</v>
      </c>
      <c r="AC4205" s="15">
        <f t="shared" si="1338"/>
        <v>810</v>
      </c>
      <c r="AD4205" s="48">
        <f>(ROUND(AC4205-AC4197,1)/AC4197)</f>
        <v>0.15714285714285714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63</v>
      </c>
      <c r="E4206" s="12">
        <v>0</v>
      </c>
      <c r="F4206" s="12">
        <v>0</v>
      </c>
      <c r="G4206" s="12">
        <v>0</v>
      </c>
      <c r="H4206" s="12">
        <v>135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81.900000000000006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202.5</v>
      </c>
      <c r="S4206" s="14">
        <f>(N4206/100)*(I4206*$I$12)+(N4206/100)*(J4206*$J$12)+(N4206/100)*(L4206*$L$12)</f>
        <v>157.24799999999999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372.59999999999997</v>
      </c>
      <c r="X4206" s="14">
        <f t="shared" si="1330"/>
        <v>239.148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575.09999999999991</v>
      </c>
      <c r="AC4206" s="15">
        <f t="shared" si="1338"/>
        <v>814.2</v>
      </c>
      <c r="AD4206" s="48">
        <f>(ROUND(AC4206-AC4197,1)/AC4197)</f>
        <v>0.16314285714285715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125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187.5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618.75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806.25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806.3</v>
      </c>
      <c r="AD4207" s="48">
        <f>(ROUND(AC4207-AC4197,1)/AC4197)</f>
        <v>0.15185714285714286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225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598.5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823.5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823.5</v>
      </c>
      <c r="AD4208" s="48">
        <f>(ROUND(AC4208-AC4197,1)/AC4197)</f>
        <v>0.17642857142857143</v>
      </c>
      <c r="AE4208" s="113"/>
      <c r="AF4208" s="60"/>
    </row>
    <row r="4209" spans="1:32">
      <c r="A4209" s="99"/>
      <c r="B4209" s="91"/>
      <c r="C4209" s="21" t="s">
        <v>329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225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598.5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823.5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823.5</v>
      </c>
      <c r="AD4209" s="48">
        <f>(ROUND(AC4209-AC4197,1)/AC4197)</f>
        <v>0.17642857142857143</v>
      </c>
      <c r="AE4209" s="113"/>
      <c r="AF4209" s="60"/>
    </row>
    <row r="4210" spans="1:32">
      <c r="A4210" s="99"/>
      <c r="B4210" s="91"/>
      <c r="C4210" s="21" t="s">
        <v>325</v>
      </c>
      <c r="D4210" s="12">
        <v>125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40</v>
      </c>
      <c r="M4210" s="13">
        <v>0</v>
      </c>
      <c r="N4210" s="14">
        <f>D4210*$D$16</f>
        <v>200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570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770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770</v>
      </c>
      <c r="AD4210" s="48">
        <f>(ROUND(AC4210-AC4197,1)/AC4197)</f>
        <v>0.1</v>
      </c>
      <c r="AE4210" s="113"/>
      <c r="AF4210" s="60"/>
    </row>
    <row r="4211" spans="1:32">
      <c r="A4211" s="99"/>
      <c r="B4211" s="91"/>
      <c r="C4211" s="21" t="s">
        <v>326</v>
      </c>
      <c r="D4211" s="12">
        <v>125</v>
      </c>
      <c r="E4211" s="12">
        <v>0</v>
      </c>
      <c r="F4211" s="12">
        <v>0</v>
      </c>
      <c r="G4211" s="12">
        <v>0</v>
      </c>
      <c r="H4211" s="12">
        <v>0</v>
      </c>
      <c r="I4211" s="13">
        <v>65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200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655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855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855</v>
      </c>
      <c r="AD4211" s="48">
        <f>(ROUND(AC4211-AC4197,1)/AC4197)</f>
        <v>0.22142857142857142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136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272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435.20000000000005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707.2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707.2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136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217.60000000000002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598.40000000000009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816.00000000000011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816</v>
      </c>
      <c r="AD4213" s="48">
        <f>(ROUND(AC4213-AC4212,1)/AC4212)</f>
        <v>0.15384615384615383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136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272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391.68000000000006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663.68000000000006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663.7</v>
      </c>
      <c r="AD4214" s="48">
        <f>(ROUND(AC4214-AC4212,1)/AC4212)</f>
        <v>-6.151018099547511E-2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136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272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391.68000000000006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663.68000000000006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663.7</v>
      </c>
      <c r="AD4215" s="48">
        <f>(ROUND(AC4215-AC4212,1)/AC4212)</f>
        <v>-6.151018099547511E-2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136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272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391.68000000000006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663.68000000000006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663.7</v>
      </c>
      <c r="AD4216" s="48">
        <f>(ROUND(AC4216-AC4212,1)/AC4212)</f>
        <v>-6.151018099547511E-2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136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272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391.68000000000006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663.68000000000006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663.7</v>
      </c>
      <c r="AD4217" s="48">
        <f>(ROUND(AC4217-AC4212,1)/AC4212)</f>
        <v>-6.151018099547511E-2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68</v>
      </c>
      <c r="E4218" s="12">
        <v>150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88.4</v>
      </c>
      <c r="O4218" s="14">
        <f>E4218*$E$9</f>
        <v>225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141.44</v>
      </c>
      <c r="T4218" s="14">
        <f>(O4218/100)*(K4218*$K$9)</f>
        <v>382.5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229.84</v>
      </c>
      <c r="Y4218" s="14">
        <f t="shared" si="1331"/>
        <v>607.5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837.3</v>
      </c>
      <c r="AD4218" s="48">
        <f>(ROUND(AC4218-AC4212,1)/AC4212)</f>
        <v>0.18396493212669682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68</v>
      </c>
      <c r="E4219" s="12">
        <v>0</v>
      </c>
      <c r="F4219" s="12">
        <v>150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88.4</v>
      </c>
      <c r="O4219" s="14">
        <f>E4219*$E$10</f>
        <v>0</v>
      </c>
      <c r="P4219" s="14">
        <f>F4219*$F$10</f>
        <v>225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141.44</v>
      </c>
      <c r="T4219" s="14">
        <f>(O4219/100)*(K4219*$J$10)</f>
        <v>0</v>
      </c>
      <c r="U4219" s="14">
        <f>(P4219/100)*(K4219*$K$10)+(P4219/100)*(L4219*$L$10)</f>
        <v>382.5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229.84</v>
      </c>
      <c r="Y4219" s="14">
        <f t="shared" si="1331"/>
        <v>0</v>
      </c>
      <c r="Z4219" s="14">
        <f t="shared" si="1332"/>
        <v>607.5</v>
      </c>
      <c r="AA4219" s="14">
        <f t="shared" si="1333"/>
        <v>0</v>
      </c>
      <c r="AB4219" s="14">
        <f t="shared" si="1341"/>
        <v>0</v>
      </c>
      <c r="AC4219" s="15">
        <f t="shared" si="1340"/>
        <v>837.3</v>
      </c>
      <c r="AD4219" s="48">
        <f>(ROUND(AC4219-AC4212,1)/AC4212)</f>
        <v>0.18396493212669682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68</v>
      </c>
      <c r="E4220" s="12">
        <v>0</v>
      </c>
      <c r="F4220" s="12">
        <v>0</v>
      </c>
      <c r="G4220" s="12">
        <v>150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88.4</v>
      </c>
      <c r="O4220" s="14">
        <f>E4220*$E$11</f>
        <v>0</v>
      </c>
      <c r="P4220" s="14">
        <f>F4220*$F$11</f>
        <v>0</v>
      </c>
      <c r="Q4220" s="14">
        <f>G4220*$G$11</f>
        <v>225</v>
      </c>
      <c r="R4220" s="14">
        <f>H4220*$H$11</f>
        <v>0</v>
      </c>
      <c r="S4220" s="14">
        <f>(N4220/100)*(I4220*$I$11)+(N4220/100)*(J4220*$J$11)</f>
        <v>141.44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382.5</v>
      </c>
      <c r="W4220" s="14">
        <f>(R4220/100)*(K4220*$K$11)+(R4220/100)*(L4220*$L$11)</f>
        <v>0</v>
      </c>
      <c r="X4220" s="14">
        <f t="shared" si="1330"/>
        <v>229.84</v>
      </c>
      <c r="Y4220" s="14">
        <f t="shared" si="1331"/>
        <v>0</v>
      </c>
      <c r="Z4220" s="14">
        <f t="shared" si="1332"/>
        <v>0</v>
      </c>
      <c r="AA4220" s="14">
        <f t="shared" si="1333"/>
        <v>607.5</v>
      </c>
      <c r="AB4220" s="14">
        <f t="shared" si="1341"/>
        <v>0</v>
      </c>
      <c r="AC4220" s="15">
        <f t="shared" si="1340"/>
        <v>837.3</v>
      </c>
      <c r="AD4220" s="48">
        <f>(ROUND(AC4220-AC4212,1)/AC4212)</f>
        <v>0.18396493212669682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68</v>
      </c>
      <c r="E4221" s="12">
        <v>0</v>
      </c>
      <c r="F4221" s="12">
        <v>0</v>
      </c>
      <c r="G4221" s="12">
        <v>0</v>
      </c>
      <c r="H4221" s="12">
        <v>150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88.4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225</v>
      </c>
      <c r="S4221" s="14">
        <f>(N4221/100)*(I4221*$I$12)+(N4221/100)*(J4221*$J$12)</f>
        <v>141.44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382.5</v>
      </c>
      <c r="X4221" s="14">
        <f t="shared" si="1330"/>
        <v>229.84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607.5</v>
      </c>
      <c r="AC4221" s="15">
        <f t="shared" si="1340"/>
        <v>837.3</v>
      </c>
      <c r="AD4221" s="48">
        <f>(ROUND(AC4221-AC4212,1)/AC4212)</f>
        <v>0.18396493212669682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136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204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612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816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816</v>
      </c>
      <c r="AD4222" s="48">
        <f>(ROUND(AC4222-AC4212,1)/AC4212)</f>
        <v>0.15384615384615383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136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204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612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816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816</v>
      </c>
      <c r="AD4223" s="48">
        <f>(ROUND(AC4223-AC4212,1)/AC4212)</f>
        <v>0.15384615384615383</v>
      </c>
      <c r="AE4223" s="113"/>
      <c r="AF4223" s="60"/>
    </row>
    <row r="4224" spans="1:32">
      <c r="A4224" s="99"/>
      <c r="B4224" s="93"/>
      <c r="C4224" s="21" t="s">
        <v>329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204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612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816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816</v>
      </c>
      <c r="AD4224" s="48">
        <f>(ROUND(AC4224-AC4212,1)/AC4212)</f>
        <v>0.15384615384615383</v>
      </c>
      <c r="AE4224" s="113"/>
      <c r="AF4224" s="60"/>
    </row>
    <row r="4225" spans="1:32">
      <c r="A4225" s="99"/>
      <c r="B4225" s="93"/>
      <c r="C4225" s="21" t="s">
        <v>325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80</v>
      </c>
      <c r="K4225" s="13">
        <v>0</v>
      </c>
      <c r="L4225" s="13">
        <v>0</v>
      </c>
      <c r="M4225" s="13">
        <v>0</v>
      </c>
      <c r="N4225" s="14">
        <f>D4225*$D$16</f>
        <v>217.60000000000002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652.80000000000007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870.40000000000009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870.4</v>
      </c>
      <c r="AD4225" s="48">
        <f>(ROUND(AC4225-AC4212,1)/AC4212)</f>
        <v>0.23076923076923073</v>
      </c>
      <c r="AE4225" s="113"/>
      <c r="AF4225" s="60"/>
    </row>
    <row r="4226" spans="1:32">
      <c r="A4226" s="99"/>
      <c r="B4226" s="93"/>
      <c r="C4226" s="21" t="s">
        <v>326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217.60000000000002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549.44000000000005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767.04000000000008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767</v>
      </c>
      <c r="AD4226" s="48">
        <f>(ROUND(AC4226-AC4212,1)/AC4212)</f>
        <v>8.4558823529411756E-2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3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150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300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420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720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720</v>
      </c>
      <c r="AD4242" s="58"/>
      <c r="AE4242" s="113"/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150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240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570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810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810</v>
      </c>
      <c r="AD4243" s="48">
        <f>(ROUND(AC4243-AC4242,1)/AC4242)</f>
        <v>0.125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150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300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378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678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678</v>
      </c>
      <c r="AD4244" s="48">
        <f>(ROUND(AC4244-AC4242,1)/AC4242)</f>
        <v>-5.8333333333333334E-2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150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300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378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678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678</v>
      </c>
      <c r="AD4245" s="48">
        <f>(ROUND(AC4245-AC4242,1)/AC4242)</f>
        <v>-5.8333333333333334E-2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150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300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378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678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678</v>
      </c>
      <c r="AD4246" s="48">
        <f>(ROUND(AC4246-AC4242,1)/AC4242)</f>
        <v>-5.8333333333333334E-2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150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300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378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678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678</v>
      </c>
      <c r="AD4247" s="48">
        <f>(ROUND(AC4247-AC4242,1)/AC4242)</f>
        <v>-5.8333333333333334E-2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75</v>
      </c>
      <c r="E4248" s="12">
        <v>160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97.5</v>
      </c>
      <c r="O4248" s="14">
        <f>E4248*$E$9</f>
        <v>240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136.5</v>
      </c>
      <c r="T4248" s="14">
        <f>(O4248/100)*(K4248*$K$9)</f>
        <v>360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234</v>
      </c>
      <c r="Y4248" s="14">
        <f t="shared" si="1331"/>
        <v>600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834</v>
      </c>
      <c r="AD4248" s="48">
        <f>(ROUND(AC4248-AC4242,1)/AC4242)</f>
        <v>0.15833333333333333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75</v>
      </c>
      <c r="E4249" s="12">
        <v>0</v>
      </c>
      <c r="F4249" s="12">
        <v>160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97.5</v>
      </c>
      <c r="O4249" s="14">
        <f>E4249*$E$10</f>
        <v>0</v>
      </c>
      <c r="P4249" s="14">
        <f>F4249*$F$10</f>
        <v>240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136.5</v>
      </c>
      <c r="T4249" s="14">
        <f>(O4249/100)*(K4249*$J$10)</f>
        <v>0</v>
      </c>
      <c r="U4249" s="14">
        <f>(P4249/100)*(K4249*$K$10)+(P4249/100)*(L4249*$L$10)</f>
        <v>360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234</v>
      </c>
      <c r="Y4249" s="14">
        <f t="shared" si="1331"/>
        <v>0</v>
      </c>
      <c r="Z4249" s="14">
        <f t="shared" si="1332"/>
        <v>600</v>
      </c>
      <c r="AA4249" s="14">
        <f t="shared" si="1333"/>
        <v>0</v>
      </c>
      <c r="AB4249" s="14">
        <f t="shared" si="1349"/>
        <v>0</v>
      </c>
      <c r="AC4249" s="15">
        <f t="shared" si="1348"/>
        <v>834</v>
      </c>
      <c r="AD4249" s="48">
        <f>(ROUND(AC4249-AC4242,1)/AC4242)</f>
        <v>0.15833333333333333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75</v>
      </c>
      <c r="E4250" s="12">
        <v>0</v>
      </c>
      <c r="F4250" s="12">
        <v>0</v>
      </c>
      <c r="G4250" s="12">
        <v>160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97.5</v>
      </c>
      <c r="O4250" s="14">
        <f>E4250*$E$11</f>
        <v>0</v>
      </c>
      <c r="P4250" s="14">
        <f>F4250*$F$11</f>
        <v>0</v>
      </c>
      <c r="Q4250" s="14">
        <f>G4250*$G$11</f>
        <v>240</v>
      </c>
      <c r="R4250" s="14">
        <f>H4250*$H$11</f>
        <v>0</v>
      </c>
      <c r="S4250" s="14">
        <f>(N4250/100)*(I4250*$I$11)+(N4250/100)*(J4250*$J$11)</f>
        <v>136.5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360</v>
      </c>
      <c r="W4250" s="14">
        <f>(R4250/100)*(K4250*$K$11)+(R4250/100)*(L4250*$L$11)</f>
        <v>0</v>
      </c>
      <c r="X4250" s="14">
        <f t="shared" si="1330"/>
        <v>234</v>
      </c>
      <c r="Y4250" s="14">
        <f t="shared" si="1331"/>
        <v>0</v>
      </c>
      <c r="Z4250" s="14">
        <f t="shared" si="1332"/>
        <v>0</v>
      </c>
      <c r="AA4250" s="14">
        <f t="shared" si="1333"/>
        <v>600</v>
      </c>
      <c r="AB4250" s="14">
        <f t="shared" si="1349"/>
        <v>0</v>
      </c>
      <c r="AC4250" s="15">
        <f t="shared" si="1348"/>
        <v>834</v>
      </c>
      <c r="AD4250" s="48">
        <f>(ROUND(AC4250-AC4242,1)/AC4242)</f>
        <v>0.15833333333333333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75</v>
      </c>
      <c r="E4251" s="12">
        <v>0</v>
      </c>
      <c r="F4251" s="12">
        <v>0</v>
      </c>
      <c r="G4251" s="12">
        <v>0</v>
      </c>
      <c r="H4251" s="12">
        <v>160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97.5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240</v>
      </c>
      <c r="S4251" s="14">
        <f>(N4251/100)*(I4251*$I$12)+(N4251/100)*(J4251*$J$12)</f>
        <v>136.5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360</v>
      </c>
      <c r="X4251" s="14">
        <f t="shared" si="1330"/>
        <v>234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600</v>
      </c>
      <c r="AC4251" s="15">
        <f t="shared" si="1348"/>
        <v>834</v>
      </c>
      <c r="AD4251" s="48">
        <f>(ROUND(AC4251-AC4242,1)/AC4242)</f>
        <v>0.15833333333333333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150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225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607.5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832.5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832.5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150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225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607.5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832.5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832.5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150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225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607.5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832.5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832.5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150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240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540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780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780</v>
      </c>
      <c r="AD4255" s="48">
        <f>(ROUND(AC4255-AC4242,1)/AC4242)</f>
        <v>8.3333333333333329E-2</v>
      </c>
      <c r="AE4255" s="113"/>
      <c r="AF4255" s="60"/>
    </row>
    <row r="4256" spans="1:32">
      <c r="A4256" s="99"/>
      <c r="B4256" s="93"/>
      <c r="C4256" s="21" t="s">
        <v>326</v>
      </c>
      <c r="D4256" s="12">
        <v>150</v>
      </c>
      <c r="E4256" s="12">
        <v>0</v>
      </c>
      <c r="F4256" s="12">
        <v>0</v>
      </c>
      <c r="G4256" s="12">
        <v>0</v>
      </c>
      <c r="H4256" s="12">
        <v>0</v>
      </c>
      <c r="I4256" s="13">
        <v>75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240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678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918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918</v>
      </c>
      <c r="AD4256" s="48">
        <f>(ROUND(AC4256-AC4242,1)/AC4242)</f>
        <v>0.27500000000000002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80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160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160</v>
      </c>
      <c r="AC4257" s="53">
        <f>ROUND(X4257+Y4257+Z4257+AA4257+AB4257,1)</f>
        <v>705.6</v>
      </c>
      <c r="AD4257" s="58"/>
      <c r="AE4257" s="113"/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80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128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128</v>
      </c>
      <c r="AC4258" s="15">
        <f>ROUND(X4258+Y4258+Z4258+AA4258+AB4258,1)</f>
        <v>822.4</v>
      </c>
      <c r="AD4258" s="48">
        <f>(ROUND(AC4258-AC4257,1)/AC4257)</f>
        <v>0.1655328798185941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80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160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160</v>
      </c>
      <c r="AC4259" s="15">
        <f t="shared" ref="AC4259:AC4271" si="1354">ROUND(X4259+Y4259+Z4259+AA4259+AB4259,1)</f>
        <v>675.8</v>
      </c>
      <c r="AD4259" s="48">
        <f>(ROUND(AC4259-AC4257,1)/AC4257)</f>
        <v>-4.2233560090702948E-2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80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160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160</v>
      </c>
      <c r="AC4260" s="15">
        <f t="shared" si="1354"/>
        <v>675.8</v>
      </c>
      <c r="AD4260" s="48">
        <f>(ROUND(AC4260-AC4257,1)/AC4257)</f>
        <v>-4.2233560090702948E-2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80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160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160</v>
      </c>
      <c r="AC4261" s="15">
        <f t="shared" si="1354"/>
        <v>675.8</v>
      </c>
      <c r="AD4261" s="48">
        <f>(ROUND(AC4261-AC4257,1)/AC4257)</f>
        <v>-4.2233560090702948E-2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80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160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160</v>
      </c>
      <c r="AC4262" s="15">
        <f t="shared" si="1354"/>
        <v>675.8</v>
      </c>
      <c r="AD4262" s="48">
        <f>(ROUND(AC4262-AC4257,1)/AC4257)</f>
        <v>-4.2233560090702948E-2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168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252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403.2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655.20000000000005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832.5</v>
      </c>
      <c r="AD4263" s="48">
        <f>(ROUND(AC4263-AC4257,1)/AC4257)</f>
        <v>0.1798469387755102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168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252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403.2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655.20000000000005</v>
      </c>
      <c r="AA4264" s="14">
        <f t="shared" si="1353"/>
        <v>0</v>
      </c>
      <c r="AB4264" s="14">
        <f t="shared" si="1355"/>
        <v>0</v>
      </c>
      <c r="AC4264" s="15">
        <f t="shared" si="1354"/>
        <v>832.5</v>
      </c>
      <c r="AD4264" s="48">
        <f>(ROUND(AC4264-AC4257,1)/AC4257)</f>
        <v>0.1798469387755102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168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252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403.2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655.20000000000005</v>
      </c>
      <c r="AB4265" s="14">
        <f t="shared" si="1355"/>
        <v>0</v>
      </c>
      <c r="AC4265" s="15">
        <f t="shared" si="1354"/>
        <v>832.5</v>
      </c>
      <c r="AD4265" s="48">
        <f>(ROUND(AC4265-AC4257,1)/AC4257)</f>
        <v>0.1798469387755102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168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252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453.6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705.6</v>
      </c>
      <c r="AC4266" s="15">
        <f t="shared" si="1354"/>
        <v>882.9</v>
      </c>
      <c r="AD4266" s="48">
        <f>(ROUND(AC4266-AC4257,1)/AC4257)</f>
        <v>0.25127551020408162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80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120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108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228</v>
      </c>
      <c r="AC4267" s="15">
        <f t="shared" si="1354"/>
        <v>804.6</v>
      </c>
      <c r="AD4267" s="48">
        <f>(ROUND(AC4267-AC4257,1)/AC4257)</f>
        <v>0.14030612244897958</v>
      </c>
      <c r="AE4267" s="113"/>
      <c r="AF4267" s="63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0.21924603174603172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0.21924603174603172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80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128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128</v>
      </c>
      <c r="AC4270" s="15">
        <f t="shared" si="1354"/>
        <v>753</v>
      </c>
      <c r="AD4270" s="48">
        <f>(ROUND(AC4270-AC4257,1)/AC4257)</f>
        <v>6.7176870748299311E-2</v>
      </c>
      <c r="AE4270" s="113"/>
      <c r="AF4270" s="60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80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128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128</v>
      </c>
      <c r="AC4271" s="15">
        <f t="shared" si="1354"/>
        <v>852.2</v>
      </c>
      <c r="AD4271" s="48">
        <f>(ROUND(AC4271-AC4257,1)/AC4257)</f>
        <v>0.20776643990929702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75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150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150</v>
      </c>
      <c r="AB4272" s="52">
        <f>R4272+W4272</f>
        <v>0</v>
      </c>
      <c r="AC4272" s="53">
        <f>ROUND(X4272+Y4272+Z4272+AA4272+AB4272,1)</f>
        <v>713.2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75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120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120</v>
      </c>
      <c r="AB4273" s="14">
        <f>R4273+W4273</f>
        <v>0</v>
      </c>
      <c r="AC4273" s="15">
        <f>ROUND(X4273+Y4273+Z4273+AA4273+AB4273,1)</f>
        <v>811.2</v>
      </c>
      <c r="AD4273" s="48">
        <f>(ROUND(AC4273-AC4272,1)/AC4272)</f>
        <v>0.13740886146943354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75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150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150</v>
      </c>
      <c r="AB4274" s="14">
        <f>R4274+W4274</f>
        <v>0</v>
      </c>
      <c r="AC4274" s="15">
        <f t="shared" ref="AC4274:AC4286" si="1360">ROUND(X4274+Y4274+Z4274+AA4274+AB4274,1)</f>
        <v>682.5</v>
      </c>
      <c r="AD4274" s="48">
        <f>(ROUND(AC4274-AC4272,1)/AC4272)</f>
        <v>-4.304542905215928E-2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75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150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150</v>
      </c>
      <c r="AB4275" s="14">
        <f t="shared" ref="AB4275:AB4286" si="1361">R4275+W4275</f>
        <v>0</v>
      </c>
      <c r="AC4275" s="15">
        <f t="shared" si="1360"/>
        <v>682.5</v>
      </c>
      <c r="AD4275" s="48">
        <f>(ROUND(AC4275-AC4272,1)/AC4272)</f>
        <v>-4.304542905215928E-2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75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150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150</v>
      </c>
      <c r="AB4276" s="14">
        <f t="shared" si="1361"/>
        <v>0</v>
      </c>
      <c r="AC4276" s="15">
        <f t="shared" si="1360"/>
        <v>682.5</v>
      </c>
      <c r="AD4276" s="48">
        <f>(ROUND(AC4276-AC4272,1)/AC4272)</f>
        <v>-4.304542905215928E-2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75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150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150</v>
      </c>
      <c r="AB4277" s="14">
        <f t="shared" si="1361"/>
        <v>0</v>
      </c>
      <c r="AC4277" s="15">
        <f t="shared" si="1360"/>
        <v>682.5</v>
      </c>
      <c r="AD4277" s="48">
        <f>(ROUND(AC4277-AC4272,1)/AC4272)</f>
        <v>-4.304542905215928E-2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170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255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408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663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846</v>
      </c>
      <c r="AD4278" s="48">
        <f>(ROUND(AC4278-AC4272,1)/AC4272)</f>
        <v>0.18620302860347729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170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255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408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663</v>
      </c>
      <c r="AA4279" s="14">
        <f t="shared" si="1359"/>
        <v>0</v>
      </c>
      <c r="AB4279" s="14">
        <f t="shared" si="1361"/>
        <v>0</v>
      </c>
      <c r="AC4279" s="15">
        <f t="shared" si="1360"/>
        <v>846</v>
      </c>
      <c r="AD4279" s="48">
        <f>(ROUND(AC4279-AC4272,1)/AC4272)</f>
        <v>0.18620302860347729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170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255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458.99999999999994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714</v>
      </c>
      <c r="AB4280" s="14">
        <f t="shared" si="1361"/>
        <v>0</v>
      </c>
      <c r="AC4280" s="15">
        <f t="shared" si="1360"/>
        <v>897</v>
      </c>
      <c r="AD4280" s="48">
        <f>(ROUND(AC4280-AC4272,1)/AC4272)</f>
        <v>0.25771172181716206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170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255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408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663</v>
      </c>
      <c r="AC4281" s="15">
        <f t="shared" si="1360"/>
        <v>846</v>
      </c>
      <c r="AD4281" s="48">
        <f>(ROUND(AC4281-AC4272,1)/AC4272)</f>
        <v>0.18620302860347729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75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112.5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112.5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225</v>
      </c>
      <c r="AB4282" s="14">
        <f t="shared" si="1361"/>
        <v>0</v>
      </c>
      <c r="AC4282" s="15">
        <f t="shared" si="1360"/>
        <v>839.4</v>
      </c>
      <c r="AD4282" s="48">
        <f>(ROUND(AC4282-AC4272,1)/AC4272)</f>
        <v>0.17694896242288277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150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225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630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855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855</v>
      </c>
      <c r="AD4283" s="48">
        <f>(ROUND(AC4283-AC4272,1)/AC4272)</f>
        <v>0.19882220975883344</v>
      </c>
      <c r="AE4283" s="113"/>
      <c r="AF4283" s="60"/>
    </row>
    <row r="4284" spans="1:32">
      <c r="A4284" s="99"/>
      <c r="B4284" s="93"/>
      <c r="C4284" s="21" t="s">
        <v>329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225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630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855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855</v>
      </c>
      <c r="AD4284" s="48">
        <f>(ROUND(AC4284-AC4272,1)/AC4272)</f>
        <v>0.19882220975883344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75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120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120</v>
      </c>
      <c r="AB4285" s="14">
        <f t="shared" si="1361"/>
        <v>0</v>
      </c>
      <c r="AC4285" s="15">
        <f t="shared" si="1360"/>
        <v>765.1</v>
      </c>
      <c r="AD4285" s="48">
        <f>(ROUND(AC4285-AC4272,1)/AC4272)</f>
        <v>7.2770611329220414E-2</v>
      </c>
      <c r="AE4285" s="111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75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120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120</v>
      </c>
      <c r="AB4286" s="14">
        <f t="shared" si="1361"/>
        <v>0</v>
      </c>
      <c r="AC4286" s="15">
        <f t="shared" si="1360"/>
        <v>867.5</v>
      </c>
      <c r="AD4286" s="48">
        <f>(ROUND(AC4286-AC4272,1)/AC4272)</f>
        <v>0.21634885025238362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160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320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384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704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704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160</v>
      </c>
      <c r="E4288" s="12">
        <v>0</v>
      </c>
      <c r="F4288" s="12">
        <v>0</v>
      </c>
      <c r="G4288" s="12">
        <v>0</v>
      </c>
      <c r="H4288" s="12">
        <v>0</v>
      </c>
      <c r="I4288" s="13">
        <v>50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D4288*$D$4</f>
        <v>256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640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896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896</v>
      </c>
      <c r="AD4288" s="48">
        <f>(ROUND(AC4288-AC4287,1)/AC4287)</f>
        <v>0.27272727272727271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160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320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345.6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665.6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665.6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160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320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345.6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665.6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665.6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160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320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345.6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665.6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665.6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160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320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345.6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665.6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665.6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80</v>
      </c>
      <c r="E4293" s="12">
        <v>175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104</v>
      </c>
      <c r="O4293" s="14">
        <f>E4293*$E$9</f>
        <v>262.5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124.80000000000001</v>
      </c>
      <c r="T4293" s="14">
        <f>(O4293/100)*(K4293*$K$9)</f>
        <v>341.25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228.8</v>
      </c>
      <c r="Y4293" s="14">
        <f t="shared" si="1363"/>
        <v>603.75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832.6</v>
      </c>
      <c r="AD4293" s="48">
        <f>(ROUND(AC4293-AC4287,1)/AC4287)</f>
        <v>0.18267045454545452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80</v>
      </c>
      <c r="E4294" s="12">
        <v>0</v>
      </c>
      <c r="F4294" s="12">
        <v>175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104</v>
      </c>
      <c r="O4294" s="14">
        <f>E4294*$E$10</f>
        <v>0</v>
      </c>
      <c r="P4294" s="14">
        <f>F4294*$F$10</f>
        <v>262.5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124.80000000000001</v>
      </c>
      <c r="T4294" s="14">
        <f>(O4294/100)*(K4294*$J$10)</f>
        <v>0</v>
      </c>
      <c r="U4294" s="14">
        <f>(P4294/100)*(K4294*$K$10)+(P4294/100)*(L4294*$L$10)</f>
        <v>341.25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228.8</v>
      </c>
      <c r="Y4294" s="14">
        <f t="shared" si="1363"/>
        <v>0</v>
      </c>
      <c r="Z4294" s="14">
        <f t="shared" si="1364"/>
        <v>603.75</v>
      </c>
      <c r="AA4294" s="14">
        <f t="shared" si="1365"/>
        <v>0</v>
      </c>
      <c r="AB4294" s="14">
        <f t="shared" si="1367"/>
        <v>0</v>
      </c>
      <c r="AC4294" s="15">
        <f t="shared" si="1366"/>
        <v>832.6</v>
      </c>
      <c r="AD4294" s="48">
        <f>(ROUND(AC4294-AC4287,1)/AC4287)</f>
        <v>0.18267045454545452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80</v>
      </c>
      <c r="E4295" s="12">
        <v>0</v>
      </c>
      <c r="F4295" s="12">
        <v>0</v>
      </c>
      <c r="G4295" s="12">
        <v>175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104</v>
      </c>
      <c r="O4295" s="14">
        <f>E4295*$E$11</f>
        <v>0</v>
      </c>
      <c r="P4295" s="14">
        <f>F4295*$F$11</f>
        <v>0</v>
      </c>
      <c r="Q4295" s="14">
        <f>G4295*$G$11</f>
        <v>262.5</v>
      </c>
      <c r="R4295" s="14">
        <f>H4295*$H$11</f>
        <v>0</v>
      </c>
      <c r="S4295" s="14">
        <f>(N4295/100)*(I4295*$I$11)+(N4295/100)*(J4295*$J$11)</f>
        <v>124.80000000000001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341.25</v>
      </c>
      <c r="W4295" s="14">
        <f>(R4295/100)*(K4295*$K$11)+(R4295/100)*(L4295*$L$11)</f>
        <v>0</v>
      </c>
      <c r="X4295" s="14">
        <f t="shared" si="1362"/>
        <v>228.8</v>
      </c>
      <c r="Y4295" s="14">
        <f t="shared" si="1363"/>
        <v>0</v>
      </c>
      <c r="Z4295" s="14">
        <f t="shared" si="1364"/>
        <v>0</v>
      </c>
      <c r="AA4295" s="14">
        <f t="shared" si="1365"/>
        <v>603.75</v>
      </c>
      <c r="AB4295" s="14">
        <f t="shared" si="1367"/>
        <v>0</v>
      </c>
      <c r="AC4295" s="15">
        <f t="shared" si="1366"/>
        <v>832.6</v>
      </c>
      <c r="AD4295" s="48">
        <f>(ROUND(AC4295-AC4287,1)/AC4287)</f>
        <v>0.18267045454545452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80</v>
      </c>
      <c r="E4296" s="12">
        <v>0</v>
      </c>
      <c r="F4296" s="12">
        <v>0</v>
      </c>
      <c r="G4296" s="12">
        <v>0</v>
      </c>
      <c r="H4296" s="12">
        <v>175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104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262.5</v>
      </c>
      <c r="S4296" s="14">
        <f>(N4296/100)*(I4296*$I$12)+(N4296/100)*(J4296*$J$12)</f>
        <v>124.80000000000001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341.25</v>
      </c>
      <c r="X4296" s="14">
        <f t="shared" si="1362"/>
        <v>228.8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603.75</v>
      </c>
      <c r="AC4296" s="15">
        <f t="shared" si="1366"/>
        <v>832.6</v>
      </c>
      <c r="AD4296" s="48">
        <f>(ROUND(AC4296-AC4287,1)/AC4287)</f>
        <v>0.18267045454545452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160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240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576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816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816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160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240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576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816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816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160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240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576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816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816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160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256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524.79999999999995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780.8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780.8</v>
      </c>
      <c r="AD4300" s="48">
        <f>(ROUND(AC4300-AC4287,1)/AC4287)</f>
        <v>0.10909090909090909</v>
      </c>
      <c r="AE4300" s="113"/>
      <c r="AF4300" s="60"/>
    </row>
    <row r="4301" spans="1:32">
      <c r="A4301" s="99"/>
      <c r="B4301" s="91"/>
      <c r="C4301" s="21" t="s">
        <v>326</v>
      </c>
      <c r="D4301" s="12">
        <v>160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256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524.79999999999995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780.8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780.8</v>
      </c>
      <c r="AD4301" s="48">
        <f>(ROUND(AC4301-AC4287,1)/AC4287)</f>
        <v>0.10909090909090909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80</v>
      </c>
      <c r="E4302" s="11">
        <v>0</v>
      </c>
      <c r="F4302" s="11">
        <v>100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160</v>
      </c>
      <c r="O4302" s="52">
        <f>E4302*$E$3</f>
        <v>0</v>
      </c>
      <c r="P4302" s="52">
        <f>F4302*$F$3</f>
        <v>200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160</v>
      </c>
      <c r="T4302" s="52">
        <f>(O4302/100)*(K4302*$K$3)</f>
        <v>0</v>
      </c>
      <c r="U4302" s="52">
        <f>(P4302/100)*(K4302*$K$3)+(P4302/100)*(L4302*$L$3)</f>
        <v>200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320</v>
      </c>
      <c r="Y4302" s="52">
        <f t="shared" si="1363"/>
        <v>0</v>
      </c>
      <c r="Z4302" s="52">
        <f t="shared" si="1364"/>
        <v>400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720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80</v>
      </c>
      <c r="E4303" s="12">
        <v>0</v>
      </c>
      <c r="F4303" s="12">
        <v>100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128</v>
      </c>
      <c r="O4303" s="14">
        <f>E4303*$E$4</f>
        <v>0</v>
      </c>
      <c r="P4303" s="14">
        <f>F4303*$F$4</f>
        <v>160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345.6</v>
      </c>
      <c r="T4303" s="14">
        <f>(O4303/100)*(K4303*$K$4)</f>
        <v>0</v>
      </c>
      <c r="U4303" s="14">
        <f>(P4303/100)*(K4303*$K$4)+(P4303/100)*(L4303*$L$4)</f>
        <v>160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473.6</v>
      </c>
      <c r="Y4303" s="14">
        <f t="shared" ref="Y4303:Y4331" si="1369">O4303+T4303</f>
        <v>0</v>
      </c>
      <c r="Z4303" s="14">
        <f t="shared" ref="Z4303:Z4331" si="1370">P4303+U4303</f>
        <v>320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793.6</v>
      </c>
      <c r="AD4303" s="48">
        <f>(ROUND(AC4303-AC4302,1)/AC4302)</f>
        <v>0.10222222222222221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80</v>
      </c>
      <c r="E4304" s="12">
        <v>0</v>
      </c>
      <c r="F4304" s="12">
        <v>100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160</v>
      </c>
      <c r="O4304" s="14">
        <f>E4304*$E$5</f>
        <v>0</v>
      </c>
      <c r="P4304" s="14">
        <f>F4304*$F$5</f>
        <v>200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144</v>
      </c>
      <c r="T4304" s="14">
        <f>(O4304/100)*(K4304*$K$5)</f>
        <v>0</v>
      </c>
      <c r="U4304" s="14">
        <f>(P4304/100)*(K4304*$K$5)+(P4304/100)*(L4304*$L$5)</f>
        <v>180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304</v>
      </c>
      <c r="Y4304" s="14">
        <f t="shared" si="1369"/>
        <v>0</v>
      </c>
      <c r="Z4304" s="14">
        <f t="shared" si="1370"/>
        <v>380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684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80</v>
      </c>
      <c r="E4305" s="12">
        <v>0</v>
      </c>
      <c r="F4305" s="12">
        <v>100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160</v>
      </c>
      <c r="O4305" s="14">
        <f>E4305*$E$6</f>
        <v>0</v>
      </c>
      <c r="P4305" s="14">
        <f>F4305*$F$6</f>
        <v>200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144</v>
      </c>
      <c r="T4305" s="14">
        <f>(O4305/100)*(K4305*$K$6)</f>
        <v>0</v>
      </c>
      <c r="U4305" s="14">
        <f>(P4305/100)*(K4305*$K$6)+(P4305/100)*(L4305*$L$6)</f>
        <v>180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304</v>
      </c>
      <c r="Y4305" s="14">
        <f t="shared" si="1369"/>
        <v>0</v>
      </c>
      <c r="Z4305" s="14">
        <f t="shared" si="1370"/>
        <v>380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684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80</v>
      </c>
      <c r="E4306" s="12">
        <v>0</v>
      </c>
      <c r="F4306" s="12">
        <v>100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160</v>
      </c>
      <c r="O4306" s="14">
        <f>E4306*$E$7</f>
        <v>0</v>
      </c>
      <c r="P4306" s="14">
        <f>F4306*$F$7</f>
        <v>200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144</v>
      </c>
      <c r="T4306" s="14">
        <f>(O4306/100)*(K4306*$K$7)</f>
        <v>0</v>
      </c>
      <c r="U4306" s="14">
        <f>(P4306/100)*(K4306*$K$7)+(P4306/100)*(L4306*$L$7)</f>
        <v>180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304</v>
      </c>
      <c r="Y4306" s="14">
        <f t="shared" si="1369"/>
        <v>0</v>
      </c>
      <c r="Z4306" s="14">
        <f t="shared" si="1370"/>
        <v>380</v>
      </c>
      <c r="AA4306" s="14">
        <f t="shared" si="1371"/>
        <v>0</v>
      </c>
      <c r="AB4306" s="14">
        <f t="shared" si="1373"/>
        <v>0</v>
      </c>
      <c r="AC4306" s="15">
        <f t="shared" si="1372"/>
        <v>684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80</v>
      </c>
      <c r="E4307" s="12">
        <v>0</v>
      </c>
      <c r="F4307" s="12">
        <v>100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160</v>
      </c>
      <c r="O4307" s="14">
        <f>E4307*$E$8</f>
        <v>0</v>
      </c>
      <c r="P4307" s="14">
        <f>F4307*$F$8</f>
        <v>200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144</v>
      </c>
      <c r="T4307" s="14">
        <f>(O4307/100)*(K4307*$K$8)</f>
        <v>0</v>
      </c>
      <c r="U4307" s="14">
        <f>(P4307/100)*(K4307*$K$8)+(P4307/100)*(L4307*$L$8)</f>
        <v>180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304</v>
      </c>
      <c r="Y4307" s="14">
        <f t="shared" si="1369"/>
        <v>0</v>
      </c>
      <c r="Z4307" s="14">
        <f t="shared" si="1370"/>
        <v>380</v>
      </c>
      <c r="AA4307" s="14">
        <f t="shared" si="1371"/>
        <v>0</v>
      </c>
      <c r="AB4307" s="14">
        <f t="shared" si="1373"/>
        <v>0</v>
      </c>
      <c r="AC4307" s="15">
        <f t="shared" si="1372"/>
        <v>684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40</v>
      </c>
      <c r="E4308" s="12">
        <v>250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52</v>
      </c>
      <c r="O4308" s="14">
        <f>E4308*$E$9</f>
        <v>375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</v>
      </c>
      <c r="T4308" s="14">
        <f>(O4308/100)*(K4308*$K$9)</f>
        <v>375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104</v>
      </c>
      <c r="Y4308" s="14">
        <f t="shared" si="1369"/>
        <v>750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854</v>
      </c>
      <c r="AD4308" s="48">
        <f>(ROUND(AC4308-AC4302,1)/AC4302)</f>
        <v>0.18611111111111112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40</v>
      </c>
      <c r="E4309" s="12">
        <v>0</v>
      </c>
      <c r="F4309" s="12">
        <v>250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52</v>
      </c>
      <c r="O4309" s="14">
        <f>E4309*$E$10</f>
        <v>0</v>
      </c>
      <c r="P4309" s="14">
        <f>F4309*$F$10</f>
        <v>375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</v>
      </c>
      <c r="T4309" s="14">
        <f>(O4309/100)*(K4309*$J$10)</f>
        <v>0</v>
      </c>
      <c r="U4309" s="14">
        <f>(P4309/100)*(K4309*$K$10)+(P4309/100)*(L4309*$L$10)</f>
        <v>375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104</v>
      </c>
      <c r="Y4309" s="14">
        <f t="shared" si="1369"/>
        <v>0</v>
      </c>
      <c r="Z4309" s="14">
        <f t="shared" si="1370"/>
        <v>750</v>
      </c>
      <c r="AA4309" s="14">
        <f t="shared" si="1371"/>
        <v>0</v>
      </c>
      <c r="AB4309" s="14">
        <f t="shared" si="1373"/>
        <v>0</v>
      </c>
      <c r="AC4309" s="15">
        <f t="shared" si="1372"/>
        <v>854</v>
      </c>
      <c r="AD4309" s="48">
        <f>(ROUND(AC4309-AC4302,1)/AC4302)</f>
        <v>0.18611111111111112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40</v>
      </c>
      <c r="E4310" s="12">
        <v>0</v>
      </c>
      <c r="F4310" s="12">
        <v>0</v>
      </c>
      <c r="G4310" s="12">
        <v>250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52</v>
      </c>
      <c r="O4310" s="14">
        <f>E4310*$E$11</f>
        <v>0</v>
      </c>
      <c r="P4310" s="14">
        <f>F4310*$F$11</f>
        <v>0</v>
      </c>
      <c r="Q4310" s="14">
        <f>G4310*$G$11</f>
        <v>375</v>
      </c>
      <c r="R4310" s="14">
        <f>H4310*$H$11</f>
        <v>0</v>
      </c>
      <c r="S4310" s="14">
        <f>(N4310/100)*(I4310*$I$11)+(N4310/100)*(J4310*$J$11)</f>
        <v>52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375</v>
      </c>
      <c r="W4310" s="14">
        <f>(R4310/100)*(K4310*$K$11)+(R4310/100)*(L4310*$L$11)</f>
        <v>0</v>
      </c>
      <c r="X4310" s="14">
        <f t="shared" si="1368"/>
        <v>104</v>
      </c>
      <c r="Y4310" s="14">
        <f t="shared" si="1369"/>
        <v>0</v>
      </c>
      <c r="Z4310" s="14">
        <f t="shared" si="1370"/>
        <v>0</v>
      </c>
      <c r="AA4310" s="14">
        <f t="shared" si="1371"/>
        <v>750</v>
      </c>
      <c r="AB4310" s="14">
        <f t="shared" si="1373"/>
        <v>0</v>
      </c>
      <c r="AC4310" s="15">
        <f t="shared" si="1372"/>
        <v>854</v>
      </c>
      <c r="AD4310" s="48">
        <f>(ROUND(AC4310-AC4302,1)/AC4302)</f>
        <v>0.18611111111111112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40</v>
      </c>
      <c r="E4311" s="12">
        <v>0</v>
      </c>
      <c r="F4311" s="12">
        <v>0</v>
      </c>
      <c r="G4311" s="12">
        <v>0</v>
      </c>
      <c r="H4311" s="12">
        <v>250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52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375</v>
      </c>
      <c r="S4311" s="14">
        <f>(N4311/100)*(I4311*$I$12)+(N4311/100)*(J4311*$J$12)</f>
        <v>52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375</v>
      </c>
      <c r="X4311" s="14">
        <f t="shared" si="1368"/>
        <v>104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750</v>
      </c>
      <c r="AC4311" s="15">
        <f t="shared" si="1372"/>
        <v>854</v>
      </c>
      <c r="AD4311" s="48">
        <f>(ROUND(AC4311-AC4302,1)/AC4302)</f>
        <v>0.18611111111111112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80</v>
      </c>
      <c r="E4312" s="12">
        <v>0</v>
      </c>
      <c r="F4312" s="12">
        <v>100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120</v>
      </c>
      <c r="O4312" s="14">
        <f>E4312*$E$13</f>
        <v>0</v>
      </c>
      <c r="P4312" s="14">
        <f>F4312*$F$13</f>
        <v>150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180</v>
      </c>
      <c r="T4312" s="14">
        <f>(O4312/100)*(K4312*$K$13)+(O4312/100)*(M4312*$M$13)</f>
        <v>0</v>
      </c>
      <c r="U4312" s="14">
        <f>(P4312/100)*(K4312*$K$13)+(P4312/100)*(L4312*$L$13)+(P4312/100)*(M4312*$M$13)</f>
        <v>225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300</v>
      </c>
      <c r="Y4312" s="14">
        <f t="shared" si="1369"/>
        <v>0</v>
      </c>
      <c r="Z4312" s="14">
        <f t="shared" si="1370"/>
        <v>375</v>
      </c>
      <c r="AA4312" s="14">
        <f t="shared" si="1371"/>
        <v>0</v>
      </c>
      <c r="AB4312" s="14">
        <f t="shared" si="1373"/>
        <v>0</v>
      </c>
      <c r="AC4312" s="15">
        <f t="shared" si="1372"/>
        <v>675</v>
      </c>
      <c r="AD4312" s="48">
        <f>(ROUND(AC4312-AC4302,1)/AC4302)</f>
        <v>-6.25E-2</v>
      </c>
      <c r="AE4312" s="111"/>
      <c r="AF4312" s="60"/>
    </row>
    <row r="4313" spans="1:32">
      <c r="A4313" s="99" t="s">
        <v>833</v>
      </c>
      <c r="B4313" s="93"/>
      <c r="C4313" s="21" t="s">
        <v>328</v>
      </c>
      <c r="D4313" s="12">
        <v>185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277.5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555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832.5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832.5</v>
      </c>
      <c r="AD4313" s="48">
        <f>(ROUND(AC4313-AC4302,1)/AC4302)</f>
        <v>0.15625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185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277.5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555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832.5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832.5</v>
      </c>
      <c r="AD4314" s="48">
        <f>(ROUND(AC4314-AC4302,1)/AC4302)</f>
        <v>0.15625</v>
      </c>
      <c r="AE4314" s="113"/>
      <c r="AF4314" s="60"/>
    </row>
    <row r="4315" spans="1:32">
      <c r="A4315" s="99"/>
      <c r="B4315" s="93"/>
      <c r="C4315" s="21" t="s">
        <v>325</v>
      </c>
      <c r="D4315" s="12">
        <v>80</v>
      </c>
      <c r="E4315" s="12">
        <v>0</v>
      </c>
      <c r="F4315" s="12">
        <v>100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128</v>
      </c>
      <c r="O4315" s="14">
        <f>E4315*$E$16</f>
        <v>0</v>
      </c>
      <c r="P4315" s="14">
        <f>F4315*$F$16</f>
        <v>160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401.92</v>
      </c>
      <c r="T4315" s="14">
        <f>(O4315/100)*(K4315*$K$16)</f>
        <v>0</v>
      </c>
      <c r="U4315" s="14">
        <f>(P4315/100)*(K4315*$K$16)+(P4315/100)*(L4315*$L$16)</f>
        <v>160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529.92000000000007</v>
      </c>
      <c r="Y4315" s="14">
        <f t="shared" si="1369"/>
        <v>0</v>
      </c>
      <c r="Z4315" s="14">
        <f t="shared" si="1370"/>
        <v>320</v>
      </c>
      <c r="AA4315" s="14">
        <f t="shared" si="1371"/>
        <v>0</v>
      </c>
      <c r="AB4315" s="14">
        <f t="shared" si="1373"/>
        <v>0</v>
      </c>
      <c r="AC4315" s="15">
        <f t="shared" si="1372"/>
        <v>849.9</v>
      </c>
      <c r="AD4315" s="48">
        <f>(ROUND(AC4315-AC4302,1)/AC4302)</f>
        <v>0.18041666666666667</v>
      </c>
      <c r="AE4315" s="113"/>
      <c r="AF4315" s="60"/>
    </row>
    <row r="4316" spans="1:32">
      <c r="A4316" s="99"/>
      <c r="B4316" s="93"/>
      <c r="C4316" s="21" t="s">
        <v>326</v>
      </c>
      <c r="D4316" s="12">
        <v>80</v>
      </c>
      <c r="E4316" s="12">
        <v>0</v>
      </c>
      <c r="F4316" s="12">
        <v>100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128</v>
      </c>
      <c r="O4316" s="14">
        <f>E4316*$E$17</f>
        <v>0</v>
      </c>
      <c r="P4316" s="14">
        <f>F4316*$F$17</f>
        <v>160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316.15999999999997</v>
      </c>
      <c r="T4316" s="14">
        <f>(O4316/100)*(K4316*$K$17)</f>
        <v>0</v>
      </c>
      <c r="U4316" s="14">
        <f>(P4316/100)*(K4316*$K$17)+(P4316/100)*(L4316*$L$17)</f>
        <v>160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444.15999999999997</v>
      </c>
      <c r="Y4316" s="14">
        <f t="shared" si="1369"/>
        <v>0</v>
      </c>
      <c r="Z4316" s="14">
        <f t="shared" si="1370"/>
        <v>320</v>
      </c>
      <c r="AA4316" s="14">
        <f t="shared" si="1371"/>
        <v>0</v>
      </c>
      <c r="AB4316" s="14">
        <f t="shared" si="1373"/>
        <v>0</v>
      </c>
      <c r="AC4316" s="15">
        <f t="shared" si="1372"/>
        <v>764.2</v>
      </c>
      <c r="AD4316" s="48">
        <f>(ROUND(AC4316-AC4302,1)/AC4302)</f>
        <v>6.1388888888888896E-2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85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170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272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442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706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85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136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510.00000000000006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646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857.2</v>
      </c>
      <c r="AD4318" s="48">
        <f>(ROUND(AC4318-AC4317,1)/AC4317)</f>
        <v>0.21416430594900848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85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170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244.79999999999998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414.79999999999995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664.4</v>
      </c>
      <c r="AD4319" s="48">
        <f>(ROUND(AC4319-AC4317,1)/AC4317)</f>
        <v>-5.8923512747875356E-2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85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170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244.79999999999998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414.79999999999995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664.4</v>
      </c>
      <c r="AD4320" s="48">
        <f>(ROUND(AC4320-AC4317,1)/AC4317)</f>
        <v>-5.8923512747875356E-2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85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170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244.79999999999998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414.79999999999995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664.4</v>
      </c>
      <c r="AD4321" s="48">
        <f>(ROUND(AC4321-AC4317,1)/AC4317)</f>
        <v>-5.8923512747875356E-2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85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170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244.79999999999998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414.79999999999995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664.4</v>
      </c>
      <c r="AD4322" s="48">
        <f>(ROUND(AC4322-AC4317,1)/AC4317)</f>
        <v>-5.8923512747875356E-2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42</v>
      </c>
      <c r="E4323" s="12">
        <v>140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54.6</v>
      </c>
      <c r="O4323" s="14">
        <f>E4323*$E$9</f>
        <v>210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87.360000000000014</v>
      </c>
      <c r="T4323" s="14">
        <f>(O4323/100)*(K4323*$K$9)</f>
        <v>504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141.96</v>
      </c>
      <c r="Y4323" s="14">
        <f t="shared" si="1369"/>
        <v>714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856</v>
      </c>
      <c r="AD4323" s="48">
        <f>(ROUND(AC4323-AC4317,1)/AC4317)</f>
        <v>0.21246458923512748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42</v>
      </c>
      <c r="E4324" s="12">
        <v>0</v>
      </c>
      <c r="F4324" s="12">
        <v>140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54.6</v>
      </c>
      <c r="O4324" s="14">
        <f>E4324*$E$10</f>
        <v>0</v>
      </c>
      <c r="P4324" s="14">
        <f>F4324*$F$10</f>
        <v>210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87.360000000000014</v>
      </c>
      <c r="T4324" s="14">
        <f>(O4324/100)*(K4324*$J$10)</f>
        <v>0</v>
      </c>
      <c r="U4324" s="14">
        <f>(P4324/100)*(K4324*$K$10)+(P4324/100)*(L4324*$L$10)</f>
        <v>462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141.96</v>
      </c>
      <c r="Y4324" s="14">
        <f t="shared" si="1369"/>
        <v>0</v>
      </c>
      <c r="Z4324" s="14">
        <f t="shared" si="1370"/>
        <v>672</v>
      </c>
      <c r="AA4324" s="14">
        <f t="shared" si="1371"/>
        <v>0</v>
      </c>
      <c r="AB4324" s="14">
        <f t="shared" si="1375"/>
        <v>0</v>
      </c>
      <c r="AC4324" s="15">
        <f t="shared" si="1374"/>
        <v>814</v>
      </c>
      <c r="AD4324" s="48">
        <f>(ROUND(AC4324-AC4317,1)/AC4317)</f>
        <v>0.15297450424929179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42</v>
      </c>
      <c r="E4325" s="12">
        <v>0</v>
      </c>
      <c r="F4325" s="12">
        <v>0</v>
      </c>
      <c r="G4325" s="12">
        <v>140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54.6</v>
      </c>
      <c r="O4325" s="14">
        <f>E4325*$E$11</f>
        <v>0</v>
      </c>
      <c r="P4325" s="14">
        <f>F4325*$F$11</f>
        <v>0</v>
      </c>
      <c r="Q4325" s="14">
        <f>G4325*$G$11</f>
        <v>210</v>
      </c>
      <c r="R4325" s="14">
        <f>H4325*$H$11</f>
        <v>0</v>
      </c>
      <c r="S4325" s="14">
        <f>(N4325/100)*(I4325*$I$11)+(N4325/100)*(J4325*$J$11)</f>
        <v>87.360000000000014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462</v>
      </c>
      <c r="W4325" s="14">
        <f>(R4325/100)*(K4325*$K$11)+(R4325/100)*(L4325*$L$11)</f>
        <v>0</v>
      </c>
      <c r="X4325" s="14">
        <f t="shared" si="1368"/>
        <v>141.96</v>
      </c>
      <c r="Y4325" s="14">
        <f t="shared" si="1369"/>
        <v>0</v>
      </c>
      <c r="Z4325" s="14">
        <f t="shared" si="1370"/>
        <v>0</v>
      </c>
      <c r="AA4325" s="14">
        <f t="shared" si="1371"/>
        <v>672</v>
      </c>
      <c r="AB4325" s="14">
        <f t="shared" si="1375"/>
        <v>0</v>
      </c>
      <c r="AC4325" s="15">
        <f t="shared" si="1374"/>
        <v>814</v>
      </c>
      <c r="AD4325" s="48">
        <f>(ROUND(AC4325-AC4317,1)/AC4317)</f>
        <v>0.15297450424929179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42</v>
      </c>
      <c r="E4326" s="12">
        <v>0</v>
      </c>
      <c r="F4326" s="12">
        <v>0</v>
      </c>
      <c r="G4326" s="12">
        <v>0</v>
      </c>
      <c r="H4326" s="12">
        <v>140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54.6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210</v>
      </c>
      <c r="S4326" s="14">
        <f>(N4326/100)*(I4326*$I$12)+(N4326/100)*(J4326*$J$12)</f>
        <v>87.360000000000014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462</v>
      </c>
      <c r="X4326" s="14">
        <f t="shared" si="1368"/>
        <v>141.96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672</v>
      </c>
      <c r="AC4326" s="15">
        <f t="shared" si="1374"/>
        <v>814</v>
      </c>
      <c r="AD4326" s="48">
        <f>(ROUND(AC4326-AC4317,1)/AC4317)</f>
        <v>0.15297450424929179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85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127.5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382.5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834</v>
      </c>
      <c r="AD4327" s="48">
        <f>(ROUND(AC4327-AC4317,1)/AC4317)</f>
        <v>0.18130311614730879</v>
      </c>
      <c r="AE4327" s="113"/>
      <c r="AF4327" s="60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0.17280453257790368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0.17280453257790368</v>
      </c>
      <c r="AE4329" s="113"/>
      <c r="AF4329" s="60"/>
    </row>
    <row r="4330" spans="1:32">
      <c r="A4330" s="99"/>
      <c r="B4330" s="91"/>
      <c r="C4330" s="21" t="s">
        <v>325</v>
      </c>
      <c r="D4330" s="12">
        <v>85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136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459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595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806.2</v>
      </c>
      <c r="AD4330" s="48">
        <f>(ROUND(AC4330-AC4317,1)/AC4317)</f>
        <v>0.14192634560906517</v>
      </c>
      <c r="AE4330" s="113"/>
      <c r="AF4330" s="60"/>
    </row>
    <row r="4331" spans="1:32">
      <c r="A4331" s="99"/>
      <c r="B4331" s="91"/>
      <c r="C4331" s="21" t="s">
        <v>326</v>
      </c>
      <c r="D4331" s="12">
        <v>85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136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459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595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806.2</v>
      </c>
      <c r="AD4331" s="48">
        <f>(ROUND(AC4331-AC4317,1)/AC4317)</f>
        <v>0.14192634560906517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600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3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3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3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3">
      <c r="A4339" s="99" t="s">
        <v>594</v>
      </c>
      <c r="B4339" s="87"/>
      <c r="C4339" s="21" t="s">
        <v>1</v>
      </c>
      <c r="D4339" s="12">
        <v>58</v>
      </c>
      <c r="E4339" s="12">
        <v>125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187.5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318.75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506.25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702.3</v>
      </c>
      <c r="AD4339" s="48">
        <f>(ROUND(AC4339-AC4333,1)/AC4333)</f>
        <v>0.16429045092838193</v>
      </c>
      <c r="AE4339" s="113"/>
      <c r="AF4339" s="60"/>
    </row>
    <row r="4340" spans="1:33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125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187.5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318.75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506.25</v>
      </c>
      <c r="AA4340" s="14">
        <f t="shared" si="1379"/>
        <v>0</v>
      </c>
      <c r="AB4340" s="14">
        <f t="shared" si="1381"/>
        <v>0</v>
      </c>
      <c r="AC4340" s="15">
        <f t="shared" si="1380"/>
        <v>702.3</v>
      </c>
      <c r="AD4340" s="48">
        <f>(ROUND(AC4340-AC4333,1)/AC4333)</f>
        <v>0.16429045092838193</v>
      </c>
      <c r="AE4340" s="113"/>
      <c r="AF4340" s="60"/>
    </row>
    <row r="4341" spans="1:33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125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187.5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318.75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506.25</v>
      </c>
      <c r="AB4341" s="14">
        <f t="shared" si="1381"/>
        <v>0</v>
      </c>
      <c r="AC4341" s="15">
        <f t="shared" si="1380"/>
        <v>702.3</v>
      </c>
      <c r="AD4341" s="48">
        <f>(ROUND(AC4341-AC4333,1)/AC4333)</f>
        <v>0.16429045092838193</v>
      </c>
      <c r="AE4341" s="113"/>
      <c r="AF4341" s="60"/>
    </row>
    <row r="4342" spans="1:33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125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187.5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318.75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506.25</v>
      </c>
      <c r="AC4342" s="15">
        <f t="shared" si="1380"/>
        <v>702.3</v>
      </c>
      <c r="AD4342" s="48">
        <f>(ROUND(AC4342-AC4333,1)/AC4333)</f>
        <v>0.16429045092838193</v>
      </c>
      <c r="AE4342" s="111"/>
      <c r="AF4342" s="60"/>
    </row>
    <row r="4343" spans="1:33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3" s="75" customFormat="1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  <c r="AG4344"/>
    </row>
    <row r="4345" spans="1:33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3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80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575.36000000000013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760.96000000000015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761</v>
      </c>
      <c r="AD4346" s="48">
        <f>(ROUND(AC4346-AC4333,1)/AC4333)</f>
        <v>0.26160477453580899</v>
      </c>
      <c r="AE4346" s="113"/>
      <c r="AF4346" s="60"/>
    </row>
    <row r="4347" spans="1:33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60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482.56000000000006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668.16000000000008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668.2</v>
      </c>
      <c r="AD4347" s="48">
        <f>(ROUND(AC4347-AC4333,1)/AC4333)</f>
        <v>0.10775862068965517</v>
      </c>
      <c r="AE4347" s="113"/>
      <c r="AF4347" s="63"/>
    </row>
    <row r="4348" spans="1:33">
      <c r="A4348" s="106" t="s">
        <v>0</v>
      </c>
      <c r="B4348" s="88" t="s">
        <v>187</v>
      </c>
      <c r="C4348" s="50" t="s">
        <v>243</v>
      </c>
      <c r="D4348" s="11">
        <v>125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250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350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600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600</v>
      </c>
      <c r="AD4348" s="58">
        <v>0</v>
      </c>
      <c r="AE4348" s="113"/>
      <c r="AF4348" s="60"/>
    </row>
    <row r="4349" spans="1:33">
      <c r="A4349" s="99" t="s">
        <v>800</v>
      </c>
      <c r="B4349" s="89">
        <v>16</v>
      </c>
      <c r="C4349" s="21" t="s">
        <v>324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200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495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695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3" si="1382">R4349+W4349</f>
        <v>0</v>
      </c>
      <c r="AC4349" s="15">
        <f>ROUND(X4349+Y4349+Z4349+AA4349+AB4349,1)</f>
        <v>695</v>
      </c>
      <c r="AD4349" s="48">
        <f>(ROUND(AC4349-AC4348,1)/AC4348)</f>
        <v>0.15833333333333333</v>
      </c>
      <c r="AE4349" s="113"/>
      <c r="AF4349" s="60"/>
    </row>
    <row r="4350" spans="1:33">
      <c r="A4350" s="99" t="s">
        <v>801</v>
      </c>
      <c r="B4350" s="89">
        <v>10</v>
      </c>
      <c r="C4350" s="21" t="s">
        <v>834</v>
      </c>
      <c r="D4350" s="12">
        <v>125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250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315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565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565</v>
      </c>
      <c r="AD4350" s="48">
        <f>(ROUND(AC4350-AC4348,1)/AC4348)</f>
        <v>-5.8333333333333334E-2</v>
      </c>
      <c r="AE4350" s="113"/>
      <c r="AF4350" s="60"/>
    </row>
    <row r="4351" spans="1:33">
      <c r="A4351" s="99" t="s">
        <v>802</v>
      </c>
      <c r="B4351" s="89">
        <v>0</v>
      </c>
      <c r="C4351" s="21" t="s">
        <v>337</v>
      </c>
      <c r="D4351" s="12">
        <v>125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250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315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565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565</v>
      </c>
      <c r="AD4351" s="48">
        <f>(ROUND(AC4351-AC4348,1)/AC4348)</f>
        <v>-5.8333333333333334E-2</v>
      </c>
      <c r="AE4351" s="113"/>
      <c r="AF4351" s="60"/>
    </row>
    <row r="4352" spans="1:33">
      <c r="A4352" s="99" t="s">
        <v>803</v>
      </c>
      <c r="B4352" s="89">
        <v>0</v>
      </c>
      <c r="C4352" s="21" t="s">
        <v>338</v>
      </c>
      <c r="D4352" s="12">
        <v>125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250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315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565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565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125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250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315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565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565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62</v>
      </c>
      <c r="E4354" s="12">
        <v>140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80.600000000000009</v>
      </c>
      <c r="O4354" s="14">
        <f>E4354*$E$9</f>
        <v>210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112.84</v>
      </c>
      <c r="T4354" s="14">
        <f>(O4354/100)*(K4354*$K$9)</f>
        <v>315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193.44</v>
      </c>
      <c r="Y4354" s="14">
        <f t="shared" si="1377"/>
        <v>525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718.4</v>
      </c>
      <c r="AD4354" s="48">
        <f>(ROUND(AC4354-AC4348,1)/AC4348)</f>
        <v>0.19733333333333333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62</v>
      </c>
      <c r="E4355" s="12">
        <v>0</v>
      </c>
      <c r="F4355" s="12">
        <v>140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80.600000000000009</v>
      </c>
      <c r="O4355" s="14">
        <f>E4355*$E$10</f>
        <v>0</v>
      </c>
      <c r="P4355" s="14">
        <f>F4355*$F$10</f>
        <v>210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112.84</v>
      </c>
      <c r="T4355" s="14">
        <f>(O4355/100)*(K4355*$J$10)</f>
        <v>0</v>
      </c>
      <c r="U4355" s="14">
        <f>(P4355/100)*(K4355*$K$10)+(P4355/100)*(L4355*$L$10)</f>
        <v>315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193.44</v>
      </c>
      <c r="Y4355" s="14">
        <f t="shared" si="1377"/>
        <v>0</v>
      </c>
      <c r="Z4355" s="14">
        <f t="shared" si="1378"/>
        <v>525</v>
      </c>
      <c r="AA4355" s="14">
        <f t="shared" si="1379"/>
        <v>0</v>
      </c>
      <c r="AB4355" s="14">
        <f t="shared" si="1382"/>
        <v>0</v>
      </c>
      <c r="AC4355" s="15">
        <f t="shared" si="1383"/>
        <v>718.4</v>
      </c>
      <c r="AD4355" s="48">
        <f>(ROUND(AC4355-AC4348,1)/AC4348)</f>
        <v>0.19733333333333333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62</v>
      </c>
      <c r="E4356" s="12">
        <v>0</v>
      </c>
      <c r="F4356" s="12">
        <v>0</v>
      </c>
      <c r="G4356" s="12">
        <v>140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80.600000000000009</v>
      </c>
      <c r="O4356" s="14">
        <f>E4356*$E$11</f>
        <v>0</v>
      </c>
      <c r="P4356" s="14">
        <f>F4356*$F$11</f>
        <v>0</v>
      </c>
      <c r="Q4356" s="14">
        <f>G4356*$G$11</f>
        <v>210</v>
      </c>
      <c r="R4356" s="14">
        <f>H4356*$H$11</f>
        <v>0</v>
      </c>
      <c r="S4356" s="14">
        <f>(N4356/100)*(I4356*$I$11)+(N4356/100)*(J4356*$J$11)</f>
        <v>112.84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315</v>
      </c>
      <c r="W4356" s="14">
        <f>(R4356/100)*(K4356*$K$11)+(R4356/100)*(L4356*$L$11)</f>
        <v>0</v>
      </c>
      <c r="X4356" s="14">
        <f t="shared" si="1376"/>
        <v>193.44</v>
      </c>
      <c r="Y4356" s="14">
        <f t="shared" si="1377"/>
        <v>0</v>
      </c>
      <c r="Z4356" s="14">
        <f t="shared" si="1378"/>
        <v>0</v>
      </c>
      <c r="AA4356" s="14">
        <f t="shared" si="1379"/>
        <v>525</v>
      </c>
      <c r="AB4356" s="14">
        <f t="shared" si="1382"/>
        <v>0</v>
      </c>
      <c r="AC4356" s="15">
        <f t="shared" si="1383"/>
        <v>718.4</v>
      </c>
      <c r="AD4356" s="48">
        <f>(ROUND(AC4356-AC4348,1)/AC4348)</f>
        <v>0.19733333333333333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62</v>
      </c>
      <c r="E4357" s="12">
        <v>0</v>
      </c>
      <c r="F4357" s="12">
        <v>0</v>
      </c>
      <c r="G4357" s="12">
        <v>0</v>
      </c>
      <c r="H4357" s="12">
        <v>140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80.600000000000009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210</v>
      </c>
      <c r="S4357" s="14">
        <f>(N4357/100)*(I4357*$I$12)+(N4357/100)*(J4357*$J$12)</f>
        <v>112.84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315</v>
      </c>
      <c r="X4357" s="14">
        <f t="shared" si="1376"/>
        <v>193.44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525</v>
      </c>
      <c r="AC4357" s="15">
        <f t="shared" si="1383"/>
        <v>718.4</v>
      </c>
      <c r="AD4357" s="48">
        <f>(ROUND(AC4357-AC4348,1)/AC4348)</f>
        <v>0.19733333333333333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187.5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506.25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693.75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693.8</v>
      </c>
      <c r="AD4358" s="48">
        <f>(ROUND(AC4358-AC4348,1)/AC4348)</f>
        <v>0.15633333333333332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125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187.5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506.25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693.75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693.8</v>
      </c>
      <c r="AD4359" s="48">
        <f>(ROUND(AC4359-AC4348,1)/AC4348)</f>
        <v>0.15633333333333332</v>
      </c>
      <c r="AE4359" s="113"/>
      <c r="AF4359" s="130"/>
    </row>
    <row r="4360" spans="1:32">
      <c r="A4360" s="99"/>
      <c r="B4360" s="89"/>
      <c r="C4360" s="21" t="s">
        <v>329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187.5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506.25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693.75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693.8</v>
      </c>
      <c r="AD4360" s="48">
        <f>(ROUND(AC4360-AC4348,1)/AC4348)</f>
        <v>0.15633333333333332</v>
      </c>
      <c r="AE4360" s="113"/>
      <c r="AF4360" s="60"/>
    </row>
    <row r="4361" spans="1:32">
      <c r="A4361" s="99"/>
      <c r="B4361" s="89"/>
      <c r="C4361" s="21" t="s">
        <v>325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200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465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665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665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200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550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750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750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110</v>
      </c>
      <c r="E4363" s="11">
        <v>0</v>
      </c>
      <c r="F4363" s="11">
        <v>0</v>
      </c>
      <c r="G4363" s="11">
        <v>0</v>
      </c>
      <c r="H4363" s="11">
        <v>0</v>
      </c>
      <c r="I4363" s="51">
        <v>30</v>
      </c>
      <c r="J4363" s="51">
        <v>60</v>
      </c>
      <c r="K4363" s="51">
        <v>0</v>
      </c>
      <c r="L4363" s="51">
        <v>0</v>
      </c>
      <c r="M4363" s="51">
        <v>0</v>
      </c>
      <c r="N4363" s="52">
        <f>D4363*$D$3</f>
        <v>220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396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2" si="1384">N4363+S4363</f>
        <v>616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616</v>
      </c>
      <c r="AD4363" s="58">
        <v>0</v>
      </c>
      <c r="AE4363" s="113"/>
      <c r="AF4363" s="60"/>
    </row>
    <row r="4364" spans="1:32">
      <c r="A4364" s="99" t="s">
        <v>800</v>
      </c>
      <c r="B4364" s="87">
        <v>16</v>
      </c>
      <c r="C4364" s="21" t="s">
        <v>324</v>
      </c>
      <c r="D4364" s="12">
        <v>110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70</v>
      </c>
      <c r="K4364" s="13">
        <v>0</v>
      </c>
      <c r="L4364" s="13">
        <v>0</v>
      </c>
      <c r="M4364" s="13">
        <v>0</v>
      </c>
      <c r="N4364" s="14">
        <f>D4364*$D$4</f>
        <v>176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528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704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ref="AB4364:AB4377" si="1388">R4364+W4364</f>
        <v>0</v>
      </c>
      <c r="AC4364" s="15">
        <f>ROUND(X4364+Y4364+Z4364+AA4364+AB4364,1)</f>
        <v>704</v>
      </c>
      <c r="AD4364" s="48">
        <f>(ROUND(AC4364-AC4363,1)/AC4363)</f>
        <v>0.14285714285714285</v>
      </c>
      <c r="AE4364" s="113"/>
      <c r="AF4364" s="60"/>
    </row>
    <row r="4365" spans="1:32">
      <c r="A4365" s="99" t="s">
        <v>801</v>
      </c>
      <c r="B4365" s="87">
        <v>28</v>
      </c>
      <c r="C4365" s="21" t="s">
        <v>834</v>
      </c>
      <c r="D4365" s="12">
        <v>110</v>
      </c>
      <c r="E4365" s="12">
        <v>0</v>
      </c>
      <c r="F4365" s="12">
        <v>0</v>
      </c>
      <c r="G4365" s="12">
        <v>0</v>
      </c>
      <c r="H4365" s="12">
        <v>0</v>
      </c>
      <c r="I4365" s="13">
        <v>30</v>
      </c>
      <c r="J4365" s="13">
        <v>60</v>
      </c>
      <c r="K4365" s="13">
        <v>0</v>
      </c>
      <c r="L4365" s="13">
        <v>0</v>
      </c>
      <c r="M4365" s="13">
        <v>0</v>
      </c>
      <c r="N4365" s="14">
        <f>D4365*$D$5</f>
        <v>220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356.40000000000003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576.40000000000009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8"/>
        <v>0</v>
      </c>
      <c r="AC4365" s="15">
        <f t="shared" ref="AC4365:AC4377" si="1389">ROUND(X4365+Y4365+Z4365+AA4365+AB4365,1)</f>
        <v>576.4</v>
      </c>
      <c r="AD4365" s="48">
        <f>(ROUND(AC4365-AC4363,1)/AC4363)</f>
        <v>-6.4285714285714293E-2</v>
      </c>
      <c r="AE4365" s="113"/>
      <c r="AF4365" s="60"/>
    </row>
    <row r="4366" spans="1:32">
      <c r="A4366" s="99" t="s">
        <v>802</v>
      </c>
      <c r="B4366" s="87">
        <v>0</v>
      </c>
      <c r="C4366" s="21" t="s">
        <v>337</v>
      </c>
      <c r="D4366" s="12">
        <v>110</v>
      </c>
      <c r="E4366" s="12">
        <v>0</v>
      </c>
      <c r="F4366" s="12">
        <v>0</v>
      </c>
      <c r="G4366" s="12">
        <v>0</v>
      </c>
      <c r="H4366" s="12">
        <v>0</v>
      </c>
      <c r="I4366" s="13">
        <v>30</v>
      </c>
      <c r="J4366" s="13">
        <v>60</v>
      </c>
      <c r="K4366" s="13">
        <v>0</v>
      </c>
      <c r="L4366" s="13">
        <v>0</v>
      </c>
      <c r="M4366" s="13">
        <v>0</v>
      </c>
      <c r="N4366" s="14">
        <f>D4366*$D$6</f>
        <v>220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356.40000000000003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576.40000000000009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si="1388"/>
        <v>0</v>
      </c>
      <c r="AC4366" s="15">
        <f t="shared" si="1389"/>
        <v>576.4</v>
      </c>
      <c r="AD4366" s="48">
        <f>(ROUND(AC4366-AC4363,1)/AC4363)</f>
        <v>-6.4285714285714293E-2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110</v>
      </c>
      <c r="E4367" s="12">
        <v>0</v>
      </c>
      <c r="F4367" s="12">
        <v>0</v>
      </c>
      <c r="G4367" s="12">
        <v>0</v>
      </c>
      <c r="H4367" s="12">
        <v>0</v>
      </c>
      <c r="I4367" s="13">
        <v>30</v>
      </c>
      <c r="J4367" s="13">
        <v>60</v>
      </c>
      <c r="K4367" s="13">
        <v>0</v>
      </c>
      <c r="L4367" s="13">
        <v>0</v>
      </c>
      <c r="M4367" s="13">
        <v>0</v>
      </c>
      <c r="N4367" s="14">
        <f>D4367*$D$7</f>
        <v>220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356.40000000000003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576.40000000000009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8"/>
        <v>0</v>
      </c>
      <c r="AC4367" s="15">
        <f t="shared" si="1389"/>
        <v>576.4</v>
      </c>
      <c r="AD4367" s="48">
        <f>(ROUND(AC4367-AC4363,1)/AC4363)</f>
        <v>-6.4285714285714293E-2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110</v>
      </c>
      <c r="E4368" s="12">
        <v>0</v>
      </c>
      <c r="F4368" s="12">
        <v>0</v>
      </c>
      <c r="G4368" s="12">
        <v>0</v>
      </c>
      <c r="H4368" s="12">
        <v>0</v>
      </c>
      <c r="I4368" s="13">
        <v>30</v>
      </c>
      <c r="J4368" s="13">
        <v>60</v>
      </c>
      <c r="K4368" s="13">
        <v>0</v>
      </c>
      <c r="L4368" s="13">
        <v>0</v>
      </c>
      <c r="M4368" s="13">
        <v>0</v>
      </c>
      <c r="N4368" s="14">
        <f>D4368*$D$8</f>
        <v>220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356.40000000000003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576.40000000000009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8"/>
        <v>0</v>
      </c>
      <c r="AC4368" s="15">
        <f t="shared" si="1389"/>
        <v>576.4</v>
      </c>
      <c r="AD4368" s="48">
        <f>(ROUND(AC4368-AC4363,1)/AC4363)</f>
        <v>-6.4285714285714293E-2</v>
      </c>
      <c r="AE4368" s="113"/>
      <c r="AF4368" s="60"/>
    </row>
    <row r="4369" spans="1:32">
      <c r="A4369" s="99" t="s">
        <v>594</v>
      </c>
      <c r="B4369" s="87"/>
      <c r="C4369" s="21" t="s">
        <v>1</v>
      </c>
      <c r="D4369" s="12">
        <v>55</v>
      </c>
      <c r="E4369" s="12">
        <v>116</v>
      </c>
      <c r="F4369" s="12">
        <v>0</v>
      </c>
      <c r="G4369" s="12">
        <v>0</v>
      </c>
      <c r="H4369" s="12">
        <v>0</v>
      </c>
      <c r="I4369" s="13">
        <v>30</v>
      </c>
      <c r="J4369" s="13">
        <v>60</v>
      </c>
      <c r="K4369" s="13">
        <v>100</v>
      </c>
      <c r="L4369" s="13">
        <v>0</v>
      </c>
      <c r="M4369" s="13">
        <v>0</v>
      </c>
      <c r="N4369" s="14">
        <f>D4369*$D$9</f>
        <v>71.5</v>
      </c>
      <c r="O4369" s="14">
        <f>E4369*$E$9</f>
        <v>174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128.69999999999999</v>
      </c>
      <c r="T4369" s="14">
        <f>(O4369/100)*(K4369*$K$9)</f>
        <v>348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200.2</v>
      </c>
      <c r="Y4369" s="14">
        <f t="shared" si="1385"/>
        <v>522</v>
      </c>
      <c r="Z4369" s="14">
        <f t="shared" si="1386"/>
        <v>0</v>
      </c>
      <c r="AA4369" s="14">
        <f t="shared" si="1387"/>
        <v>0</v>
      </c>
      <c r="AB4369" s="14">
        <f t="shared" si="1388"/>
        <v>0</v>
      </c>
      <c r="AC4369" s="15">
        <f t="shared" si="1389"/>
        <v>722.2</v>
      </c>
      <c r="AD4369" s="48">
        <f>(ROUND(AC4369-AC4363,1)/AC4363)</f>
        <v>0.17240259740259742</v>
      </c>
      <c r="AE4369" s="113"/>
      <c r="AF4369" s="60"/>
    </row>
    <row r="4370" spans="1:32">
      <c r="A4370" s="99" t="s">
        <v>829</v>
      </c>
      <c r="B4370" s="87"/>
      <c r="C4370" s="21" t="s">
        <v>2</v>
      </c>
      <c r="D4370" s="12">
        <v>55</v>
      </c>
      <c r="E4370" s="12">
        <v>0</v>
      </c>
      <c r="F4370" s="12">
        <v>116</v>
      </c>
      <c r="G4370" s="12">
        <v>0</v>
      </c>
      <c r="H4370" s="12">
        <v>0</v>
      </c>
      <c r="I4370" s="13">
        <v>30</v>
      </c>
      <c r="J4370" s="13">
        <v>60</v>
      </c>
      <c r="K4370" s="13">
        <v>50</v>
      </c>
      <c r="L4370" s="13">
        <v>50</v>
      </c>
      <c r="M4370" s="13">
        <v>0</v>
      </c>
      <c r="N4370" s="14">
        <f>D4370*$D$10</f>
        <v>71.5</v>
      </c>
      <c r="O4370" s="14">
        <f>E4370*$E$10</f>
        <v>0</v>
      </c>
      <c r="P4370" s="14">
        <f>F4370*$F$10</f>
        <v>174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128.69999999999999</v>
      </c>
      <c r="T4370" s="14">
        <f>(O4370/100)*(K4370*$J$10)</f>
        <v>0</v>
      </c>
      <c r="U4370" s="14">
        <f>(P4370/100)*(K4370*$K$10)+(P4370/100)*(L4370*$L$10)</f>
        <v>348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200.2</v>
      </c>
      <c r="Y4370" s="14">
        <f t="shared" si="1385"/>
        <v>0</v>
      </c>
      <c r="Z4370" s="14">
        <f t="shared" si="1386"/>
        <v>522</v>
      </c>
      <c r="AA4370" s="14">
        <f t="shared" si="1387"/>
        <v>0</v>
      </c>
      <c r="AB4370" s="14">
        <f t="shared" si="1388"/>
        <v>0</v>
      </c>
      <c r="AC4370" s="15">
        <f t="shared" si="1389"/>
        <v>722.2</v>
      </c>
      <c r="AD4370" s="48">
        <f>(ROUND(AC4370-AC4363,1)/AC4363)</f>
        <v>0.17240259740259742</v>
      </c>
      <c r="AE4370" s="113"/>
      <c r="AF4370" s="60"/>
    </row>
    <row r="4371" spans="1:32">
      <c r="A4371" s="99" t="s">
        <v>830</v>
      </c>
      <c r="B4371" s="87"/>
      <c r="C4371" s="21" t="s">
        <v>3</v>
      </c>
      <c r="D4371" s="12">
        <v>55</v>
      </c>
      <c r="E4371" s="12">
        <v>0</v>
      </c>
      <c r="F4371" s="12">
        <v>0</v>
      </c>
      <c r="G4371" s="12">
        <v>116</v>
      </c>
      <c r="H4371" s="12">
        <v>0</v>
      </c>
      <c r="I4371" s="13">
        <v>30</v>
      </c>
      <c r="J4371" s="13">
        <v>60</v>
      </c>
      <c r="K4371" s="13">
        <v>0</v>
      </c>
      <c r="L4371" s="13">
        <v>100</v>
      </c>
      <c r="M4371" s="13">
        <v>0</v>
      </c>
      <c r="N4371" s="14">
        <f>D4371*$D$11</f>
        <v>71.5</v>
      </c>
      <c r="O4371" s="14">
        <f>E4371*$E$11</f>
        <v>0</v>
      </c>
      <c r="P4371" s="14">
        <f>F4371*$F$11</f>
        <v>0</v>
      </c>
      <c r="Q4371" s="14">
        <f>G4371*$G$11</f>
        <v>174</v>
      </c>
      <c r="R4371" s="14">
        <f>H4371*$H$11</f>
        <v>0</v>
      </c>
      <c r="S4371" s="14">
        <f>(N4371/100)*(I4371*$I$11)+(N4371/100)*(J4371*$J$11)</f>
        <v>128.69999999999999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348</v>
      </c>
      <c r="W4371" s="14">
        <f>(R4371/100)*(K4371*$K$11)+(R4371/100)*(L4371*$L$11)</f>
        <v>0</v>
      </c>
      <c r="X4371" s="14">
        <f t="shared" si="1384"/>
        <v>200.2</v>
      </c>
      <c r="Y4371" s="14">
        <f t="shared" si="1385"/>
        <v>0</v>
      </c>
      <c r="Z4371" s="14">
        <f t="shared" si="1386"/>
        <v>0</v>
      </c>
      <c r="AA4371" s="14">
        <f t="shared" si="1387"/>
        <v>522</v>
      </c>
      <c r="AB4371" s="14">
        <f t="shared" si="1388"/>
        <v>0</v>
      </c>
      <c r="AC4371" s="15">
        <f t="shared" si="1389"/>
        <v>722.2</v>
      </c>
      <c r="AD4371" s="48">
        <f>(ROUND(AC4371-AC4363,1)/AC4363)</f>
        <v>0.17240259740259742</v>
      </c>
      <c r="AE4371" s="113"/>
      <c r="AF4371" s="60"/>
    </row>
    <row r="4372" spans="1:32">
      <c r="A4372" s="99" t="s">
        <v>831</v>
      </c>
      <c r="B4372" s="87"/>
      <c r="C4372" s="21" t="s">
        <v>4</v>
      </c>
      <c r="D4372" s="12">
        <v>55</v>
      </c>
      <c r="E4372" s="12">
        <v>0</v>
      </c>
      <c r="F4372" s="12">
        <v>0</v>
      </c>
      <c r="G4372" s="12">
        <v>0</v>
      </c>
      <c r="H4372" s="12">
        <v>116</v>
      </c>
      <c r="I4372" s="13">
        <v>30</v>
      </c>
      <c r="J4372" s="13">
        <v>60</v>
      </c>
      <c r="K4372" s="13">
        <v>50</v>
      </c>
      <c r="L4372" s="13">
        <v>50</v>
      </c>
      <c r="M4372" s="13">
        <v>0</v>
      </c>
      <c r="N4372" s="14">
        <f>D4372*$D$12</f>
        <v>71.5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174</v>
      </c>
      <c r="S4372" s="14">
        <f>(N4372/100)*(I4372*$I$12)+(N4372/100)*(J4372*$J$12)</f>
        <v>128.69999999999999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348</v>
      </c>
      <c r="X4372" s="14">
        <f t="shared" si="1384"/>
        <v>200.2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8"/>
        <v>522</v>
      </c>
      <c r="AC4372" s="15">
        <f t="shared" si="1389"/>
        <v>722.2</v>
      </c>
      <c r="AD4372" s="48">
        <f>(ROUND(AC4372-AC4363,1)/AC4363)</f>
        <v>0.17240259740259742</v>
      </c>
      <c r="AE4372" s="113"/>
      <c r="AF4372" s="60"/>
    </row>
    <row r="4373" spans="1:32">
      <c r="A4373" s="99" t="s">
        <v>832</v>
      </c>
      <c r="B4373" s="87"/>
      <c r="C4373" s="21" t="s">
        <v>327</v>
      </c>
      <c r="D4373" s="12">
        <v>110</v>
      </c>
      <c r="E4373" s="12">
        <v>0</v>
      </c>
      <c r="F4373" s="12">
        <v>0</v>
      </c>
      <c r="G4373" s="12">
        <v>0</v>
      </c>
      <c r="H4373" s="12">
        <v>0</v>
      </c>
      <c r="I4373" s="13">
        <v>30</v>
      </c>
      <c r="J4373" s="13">
        <v>60</v>
      </c>
      <c r="K4373" s="13">
        <v>0</v>
      </c>
      <c r="L4373" s="13">
        <v>0</v>
      </c>
      <c r="M4373" s="13">
        <v>80</v>
      </c>
      <c r="N4373" s="14">
        <f>D4373*$D$13</f>
        <v>165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561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726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8"/>
        <v>0</v>
      </c>
      <c r="AC4373" s="15">
        <f t="shared" si="1389"/>
        <v>726</v>
      </c>
      <c r="AD4373" s="48">
        <f>(ROUND(AC4373-AC4363,1)/AC4363)</f>
        <v>0.17857142857142858</v>
      </c>
      <c r="AE4373" s="113"/>
      <c r="AF4373" s="63"/>
    </row>
    <row r="4374" spans="1:32">
      <c r="A4374" s="99" t="s">
        <v>833</v>
      </c>
      <c r="B4374" s="87"/>
      <c r="C4374" s="21" t="s">
        <v>328</v>
      </c>
      <c r="D4374" s="12">
        <v>110</v>
      </c>
      <c r="E4374" s="12">
        <v>0</v>
      </c>
      <c r="F4374" s="12">
        <v>0</v>
      </c>
      <c r="G4374" s="12">
        <v>0</v>
      </c>
      <c r="H4374" s="12">
        <v>0</v>
      </c>
      <c r="I4374" s="13">
        <v>30</v>
      </c>
      <c r="J4374" s="13">
        <v>60</v>
      </c>
      <c r="K4374" s="13">
        <v>80</v>
      </c>
      <c r="L4374" s="13">
        <v>0</v>
      </c>
      <c r="M4374" s="13">
        <v>0</v>
      </c>
      <c r="N4374" s="14">
        <f>D4374*$D$14</f>
        <v>165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561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ref="X4374:X4377" si="1390">N4374+S4374</f>
        <v>726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8"/>
        <v>0</v>
      </c>
      <c r="AC4374" s="15">
        <f t="shared" si="1389"/>
        <v>726</v>
      </c>
      <c r="AD4374" s="48">
        <f>(ROUND(AC4374-AC4363,1)/AC4363)</f>
        <v>0.17857142857142858</v>
      </c>
      <c r="AE4374" s="113"/>
      <c r="AF4374" s="60"/>
    </row>
    <row r="4375" spans="1:32">
      <c r="A4375" s="99"/>
      <c r="B4375" s="87"/>
      <c r="C4375" s="21" t="s">
        <v>329</v>
      </c>
      <c r="D4375" s="12">
        <v>110</v>
      </c>
      <c r="E4375" s="12">
        <v>0</v>
      </c>
      <c r="F4375" s="12">
        <v>0</v>
      </c>
      <c r="G4375" s="12">
        <v>0</v>
      </c>
      <c r="H4375" s="12">
        <v>0</v>
      </c>
      <c r="I4375" s="13">
        <v>30</v>
      </c>
      <c r="J4375" s="13">
        <v>60</v>
      </c>
      <c r="K4375" s="13">
        <v>0</v>
      </c>
      <c r="L4375" s="13">
        <v>80</v>
      </c>
      <c r="M4375" s="13">
        <v>0</v>
      </c>
      <c r="N4375" s="14">
        <f>D4375*$D$15</f>
        <v>165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561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0"/>
        <v>726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8"/>
        <v>0</v>
      </c>
      <c r="AC4375" s="15">
        <f t="shared" si="1389"/>
        <v>726</v>
      </c>
      <c r="AD4375" s="48">
        <f>(ROUND(AC4375-AC4363,1)/AC4363)</f>
        <v>0.17857142857142858</v>
      </c>
      <c r="AE4375" s="113"/>
      <c r="AF4375" s="60"/>
    </row>
    <row r="4376" spans="1:32">
      <c r="A4376" s="99"/>
      <c r="B4376" s="87"/>
      <c r="C4376" s="21" t="s">
        <v>325</v>
      </c>
      <c r="D4376" s="12">
        <v>110</v>
      </c>
      <c r="E4376" s="12">
        <v>0</v>
      </c>
      <c r="F4376" s="12">
        <v>0</v>
      </c>
      <c r="G4376" s="12">
        <v>0</v>
      </c>
      <c r="H4376" s="12">
        <v>0</v>
      </c>
      <c r="I4376" s="13">
        <v>30</v>
      </c>
      <c r="J4376" s="13">
        <v>85</v>
      </c>
      <c r="K4376" s="13">
        <v>0</v>
      </c>
      <c r="L4376" s="13">
        <v>0</v>
      </c>
      <c r="M4376" s="13">
        <v>0</v>
      </c>
      <c r="N4376" s="14">
        <f>D4376*$D$16</f>
        <v>176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576.4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0"/>
        <v>752.4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8"/>
        <v>0</v>
      </c>
      <c r="AC4376" s="15">
        <f t="shared" si="1389"/>
        <v>752.4</v>
      </c>
      <c r="AD4376" s="48">
        <f>(ROUND(AC4376-AC4363,1)/AC4363)</f>
        <v>0.22142857142857145</v>
      </c>
      <c r="AE4376" s="113"/>
      <c r="AF4376" s="60"/>
    </row>
    <row r="4377" spans="1:32">
      <c r="A4377" s="99"/>
      <c r="B4377" s="87"/>
      <c r="C4377" s="21" t="s">
        <v>326</v>
      </c>
      <c r="D4377" s="12">
        <v>110</v>
      </c>
      <c r="E4377" s="12">
        <v>0</v>
      </c>
      <c r="F4377" s="12">
        <v>0</v>
      </c>
      <c r="G4377" s="12">
        <v>0</v>
      </c>
      <c r="H4377" s="12">
        <v>0</v>
      </c>
      <c r="I4377" s="13">
        <v>60</v>
      </c>
      <c r="J4377" s="13">
        <v>60</v>
      </c>
      <c r="K4377" s="13">
        <v>0</v>
      </c>
      <c r="L4377" s="13">
        <v>0</v>
      </c>
      <c r="M4377" s="13">
        <v>0</v>
      </c>
      <c r="N4377" s="14">
        <f>D4377*$D$17</f>
        <v>176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475.20000000000005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0"/>
        <v>651.20000000000005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8"/>
        <v>0</v>
      </c>
      <c r="AC4377" s="15">
        <f t="shared" si="1389"/>
        <v>651.20000000000005</v>
      </c>
      <c r="AD4377" s="48">
        <f>(ROUND(AC4377-AC4363,1)/AC4363)</f>
        <v>5.7142857142857148E-2</v>
      </c>
      <c r="AE4377" s="113"/>
      <c r="AF4377" s="60"/>
    </row>
    <row r="4378" spans="1:32">
      <c r="A4378" s="106" t="s">
        <v>0</v>
      </c>
      <c r="B4378" s="90" t="s">
        <v>188</v>
      </c>
      <c r="C4378" s="50" t="s">
        <v>241</v>
      </c>
      <c r="D4378" s="11">
        <v>125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250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350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600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600</v>
      </c>
      <c r="AD4378" s="58"/>
      <c r="AE4378" s="113"/>
      <c r="AF4378" s="60"/>
    </row>
    <row r="4379" spans="1:32">
      <c r="A4379" s="99" t="s">
        <v>800</v>
      </c>
      <c r="B4379" s="91">
        <v>12</v>
      </c>
      <c r="C4379" s="21" t="s">
        <v>324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55</v>
      </c>
      <c r="K4379" s="13">
        <v>0</v>
      </c>
      <c r="L4379" s="13">
        <v>0</v>
      </c>
      <c r="M4379" s="13">
        <v>0</v>
      </c>
      <c r="N4379" s="14">
        <f>D4379*$D$4</f>
        <v>200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475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675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675</v>
      </c>
      <c r="AD4379" s="48">
        <f>(ROUND(AC4379-AC4378,1)/AC4378)</f>
        <v>0.125</v>
      </c>
      <c r="AE4379" s="113"/>
      <c r="AF4379" s="60"/>
    </row>
    <row r="4380" spans="1:32">
      <c r="A4380" s="99" t="s">
        <v>801</v>
      </c>
      <c r="B4380" s="91">
        <v>32</v>
      </c>
      <c r="C4380" s="21" t="s">
        <v>834</v>
      </c>
      <c r="D4380" s="12">
        <v>125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250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315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565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1">ROUND(X4380+Y4380+Z4380+AA4380+AB4380,1)</f>
        <v>565</v>
      </c>
      <c r="AD4380" s="48">
        <f>(ROUND(AC4380-AC4378,1)/AC4378)</f>
        <v>-5.8333333333333334E-2</v>
      </c>
      <c r="AE4380" s="111"/>
      <c r="AF4380" s="60"/>
    </row>
    <row r="4381" spans="1:32">
      <c r="A4381" s="99" t="s">
        <v>802</v>
      </c>
      <c r="B4381" s="91">
        <v>0</v>
      </c>
      <c r="C4381" s="21" t="s">
        <v>337</v>
      </c>
      <c r="D4381" s="12">
        <v>125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250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315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565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2">R4381+W4381</f>
        <v>0</v>
      </c>
      <c r="AC4381" s="15">
        <f t="shared" si="1391"/>
        <v>565</v>
      </c>
      <c r="AD4381" s="48">
        <f>(ROUND(AC4381-AC4378,1)/AC4378)</f>
        <v>-5.8333333333333334E-2</v>
      </c>
      <c r="AE4381" s="113"/>
      <c r="AF4381" s="60"/>
    </row>
    <row r="4382" spans="1:32">
      <c r="A4382" s="99" t="s">
        <v>803</v>
      </c>
      <c r="B4382" s="91">
        <v>0</v>
      </c>
      <c r="C4382" s="21" t="s">
        <v>338</v>
      </c>
      <c r="D4382" s="12">
        <v>125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250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315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565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2"/>
        <v>0</v>
      </c>
      <c r="AC4382" s="15">
        <f t="shared" si="1391"/>
        <v>565</v>
      </c>
      <c r="AD4382" s="48">
        <f>(ROUND(AC4382-AC4378,1)/AC4378)</f>
        <v>-5.8333333333333334E-2</v>
      </c>
      <c r="AE4382" s="113"/>
      <c r="AF4382" s="60"/>
    </row>
    <row r="4383" spans="1:32">
      <c r="A4383" s="99" t="s">
        <v>653</v>
      </c>
      <c r="B4383" s="91"/>
      <c r="C4383" s="21" t="s">
        <v>339</v>
      </c>
      <c r="D4383" s="12">
        <v>125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250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315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565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2"/>
        <v>0</v>
      </c>
      <c r="AC4383" s="15">
        <f t="shared" si="1391"/>
        <v>565</v>
      </c>
      <c r="AD4383" s="48">
        <f>(ROUND(AC4383-AC4378,1)/AC4378)</f>
        <v>-5.8333333333333334E-2</v>
      </c>
      <c r="AE4383" s="113"/>
      <c r="AF4383" s="60"/>
    </row>
    <row r="4384" spans="1:32">
      <c r="A4384" s="99" t="s">
        <v>594</v>
      </c>
      <c r="B4384" s="91"/>
      <c r="C4384" s="21" t="s">
        <v>1</v>
      </c>
      <c r="D4384" s="12">
        <v>62</v>
      </c>
      <c r="E4384" s="12">
        <v>135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80.600000000000009</v>
      </c>
      <c r="O4384" s="14">
        <f>E4384*$E$9</f>
        <v>202.5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112.84</v>
      </c>
      <c r="T4384" s="14">
        <f>(O4384/100)*(K4384*$K$9)</f>
        <v>303.75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193.44</v>
      </c>
      <c r="Y4384" s="14">
        <f t="shared" si="1377"/>
        <v>506.25</v>
      </c>
      <c r="Z4384" s="14">
        <f t="shared" si="1378"/>
        <v>0</v>
      </c>
      <c r="AA4384" s="14">
        <f t="shared" si="1379"/>
        <v>0</v>
      </c>
      <c r="AB4384" s="14">
        <f t="shared" si="1392"/>
        <v>0</v>
      </c>
      <c r="AC4384" s="15">
        <f t="shared" si="1391"/>
        <v>699.7</v>
      </c>
      <c r="AD4384" s="48">
        <f>(ROUND(AC4384-AC4378,1)/AC4378)</f>
        <v>0.16616666666666668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62</v>
      </c>
      <c r="E4385" s="12">
        <v>0</v>
      </c>
      <c r="F4385" s="12">
        <v>135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80.600000000000009</v>
      </c>
      <c r="O4385" s="14">
        <f>E4385*$E$10</f>
        <v>0</v>
      </c>
      <c r="P4385" s="14">
        <f>F4385*$F$10</f>
        <v>202.5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112.84</v>
      </c>
      <c r="T4385" s="14">
        <f>(O4385/100)*(K4385*$J$10)</f>
        <v>0</v>
      </c>
      <c r="U4385" s="14">
        <f>(P4385/100)*(K4385*$K$10)+(P4385/100)*(L4385*$L$10)</f>
        <v>303.75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193.44</v>
      </c>
      <c r="Y4385" s="14">
        <f t="shared" si="1377"/>
        <v>0</v>
      </c>
      <c r="Z4385" s="14">
        <f t="shared" si="1378"/>
        <v>506.25</v>
      </c>
      <c r="AA4385" s="14">
        <f t="shared" si="1379"/>
        <v>0</v>
      </c>
      <c r="AB4385" s="14">
        <f t="shared" si="1392"/>
        <v>0</v>
      </c>
      <c r="AC4385" s="15">
        <f t="shared" si="1391"/>
        <v>699.7</v>
      </c>
      <c r="AD4385" s="48">
        <f>(ROUND(AC4385-AC4378,1)/AC4378)</f>
        <v>0.16616666666666668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62</v>
      </c>
      <c r="E4386" s="12">
        <v>0</v>
      </c>
      <c r="F4386" s="12">
        <v>0</v>
      </c>
      <c r="G4386" s="12">
        <v>135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80.600000000000009</v>
      </c>
      <c r="O4386" s="14">
        <f>E4386*$E$11</f>
        <v>0</v>
      </c>
      <c r="P4386" s="14">
        <f>F4386*$F$11</f>
        <v>0</v>
      </c>
      <c r="Q4386" s="14">
        <f>G4386*$G$11</f>
        <v>202.5</v>
      </c>
      <c r="R4386" s="14">
        <f>H4386*$H$11</f>
        <v>0</v>
      </c>
      <c r="S4386" s="14">
        <f>(N4386/100)*(I4386*$I$11)+(N4386/100)*(J4386*$J$11)</f>
        <v>112.84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303.75</v>
      </c>
      <c r="W4386" s="14">
        <f>(R4386/100)*(K4386*$K$11)+(R4386/100)*(L4386*$L$11)</f>
        <v>0</v>
      </c>
      <c r="X4386" s="14">
        <f t="shared" si="1376"/>
        <v>193.44</v>
      </c>
      <c r="Y4386" s="14">
        <f t="shared" si="1377"/>
        <v>0</v>
      </c>
      <c r="Z4386" s="14">
        <f t="shared" si="1378"/>
        <v>0</v>
      </c>
      <c r="AA4386" s="14">
        <f t="shared" si="1379"/>
        <v>506.25</v>
      </c>
      <c r="AB4386" s="14">
        <f t="shared" si="1392"/>
        <v>0</v>
      </c>
      <c r="AC4386" s="15">
        <f t="shared" si="1391"/>
        <v>699.7</v>
      </c>
      <c r="AD4386" s="48">
        <f>(ROUND(AC4386-AC4378,1)/AC4378)</f>
        <v>0.16616666666666668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62</v>
      </c>
      <c r="E4387" s="12">
        <v>0</v>
      </c>
      <c r="F4387" s="12">
        <v>0</v>
      </c>
      <c r="G4387" s="12">
        <v>0</v>
      </c>
      <c r="H4387" s="12">
        <v>135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80.600000000000009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202.5</v>
      </c>
      <c r="S4387" s="14">
        <f>(N4387/100)*(I4387*$I$12)+(N4387/100)*(J4387*$J$12)</f>
        <v>112.84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303.75</v>
      </c>
      <c r="X4387" s="14">
        <f t="shared" si="1376"/>
        <v>193.44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2"/>
        <v>506.25</v>
      </c>
      <c r="AC4387" s="15">
        <f t="shared" si="1391"/>
        <v>699.7</v>
      </c>
      <c r="AD4387" s="48">
        <f>(ROUND(AC4387-AC4378,1)/AC4378)</f>
        <v>0.16616666666666668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187.5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506.25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693.75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2"/>
        <v>0</v>
      </c>
      <c r="AC4388" s="15">
        <f t="shared" si="1391"/>
        <v>693.8</v>
      </c>
      <c r="AD4388" s="48">
        <f>(ROUND(AC4388-AC4378,1)/AC4378)</f>
        <v>0.15633333333333332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125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187.5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506.25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693.75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2"/>
        <v>0</v>
      </c>
      <c r="AC4389" s="15">
        <f t="shared" si="1391"/>
        <v>693.8</v>
      </c>
      <c r="AD4389" s="48">
        <f>(ROUND(AC4389-AC4378,1)/AC4378)</f>
        <v>0.15633333333333332</v>
      </c>
      <c r="AE4389" s="113"/>
      <c r="AF4389" s="60"/>
    </row>
    <row r="4390" spans="1:32">
      <c r="A4390" s="99"/>
      <c r="B4390" s="91"/>
      <c r="C4390" s="21" t="s">
        <v>329</v>
      </c>
      <c r="D4390" s="12">
        <v>125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187.5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506.25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693.75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2"/>
        <v>0</v>
      </c>
      <c r="AC4390" s="15">
        <f t="shared" si="1391"/>
        <v>693.8</v>
      </c>
      <c r="AD4390" s="48">
        <f>(ROUND(AC4390-AC4378,1)/AC4378)</f>
        <v>0.15633333333333332</v>
      </c>
      <c r="AE4390" s="113"/>
      <c r="AF4390" s="60"/>
    </row>
    <row r="4391" spans="1:32">
      <c r="A4391" s="99"/>
      <c r="B4391" s="91"/>
      <c r="C4391" s="21" t="s">
        <v>325</v>
      </c>
      <c r="D4391" s="12">
        <v>125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70</v>
      </c>
      <c r="K4391" s="13">
        <v>0</v>
      </c>
      <c r="L4391" s="13">
        <v>0</v>
      </c>
      <c r="M4391" s="13">
        <v>0</v>
      </c>
      <c r="N4391" s="14">
        <f>D4391*$D$16</f>
        <v>200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530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730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2"/>
        <v>0</v>
      </c>
      <c r="AC4391" s="15">
        <f t="shared" si="1391"/>
        <v>730</v>
      </c>
      <c r="AD4391" s="48">
        <f>(ROUND(AC4391-AC4378,1)/AC4378)</f>
        <v>0.21666666666666667</v>
      </c>
      <c r="AE4391" s="113"/>
      <c r="AF4391" s="60"/>
    </row>
    <row r="4392" spans="1:32">
      <c r="A4392" s="99"/>
      <c r="B4392" s="91"/>
      <c r="C4392" s="21" t="s">
        <v>326</v>
      </c>
      <c r="D4392" s="12">
        <v>125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200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450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650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2"/>
        <v>0</v>
      </c>
      <c r="AC4392" s="15">
        <f t="shared" si="1391"/>
        <v>650</v>
      </c>
      <c r="AD4392" s="48">
        <f>(ROUND(AC4392-AC4378,1)/AC4378)</f>
        <v>8.3333333333333329E-2</v>
      </c>
      <c r="AE4392" s="111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3">N4393+S4393</f>
        <v>320</v>
      </c>
      <c r="Y4393" s="52">
        <f t="shared" ref="Y4393" si="1394">O4393+T4393</f>
        <v>440</v>
      </c>
      <c r="Z4393" s="52">
        <f t="shared" ref="Z4393" si="1395">P4393+U4393</f>
        <v>0</v>
      </c>
      <c r="AA4393" s="52">
        <f t="shared" ref="AA4393" si="1396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0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4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110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396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7">N4407+S4407</f>
        <v>616</v>
      </c>
      <c r="Y4407" s="52">
        <f t="shared" ref="Y4407:Y4436" si="1398">O4407+T4407</f>
        <v>0</v>
      </c>
      <c r="Z4407" s="52">
        <f t="shared" ref="Z4407:Z4436" si="1399">P4407+U4407</f>
        <v>0</v>
      </c>
      <c r="AA4407" s="52">
        <f t="shared" ref="AA4407:AA4436" si="1400">Q4407+V4407</f>
        <v>0</v>
      </c>
      <c r="AB4407" s="52">
        <f>R4407+W4407</f>
        <v>0</v>
      </c>
      <c r="AC4407" s="53">
        <f>ROUND(X4407+Y4407+Z4407+AA4407+AB4407,1)</f>
        <v>616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110</v>
      </c>
      <c r="E4408" s="12">
        <v>0</v>
      </c>
      <c r="F4408" s="12">
        <v>0</v>
      </c>
      <c r="G4408" s="12">
        <v>0</v>
      </c>
      <c r="H4408" s="12">
        <v>0</v>
      </c>
      <c r="I4408" s="13">
        <v>35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176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523.6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7"/>
        <v>699.6</v>
      </c>
      <c r="Y4408" s="14">
        <f t="shared" si="1398"/>
        <v>0</v>
      </c>
      <c r="Z4408" s="14">
        <f t="shared" si="1399"/>
        <v>0</v>
      </c>
      <c r="AA4408" s="14">
        <f t="shared" si="1400"/>
        <v>0</v>
      </c>
      <c r="AB4408" s="14">
        <f>R4408+W4408</f>
        <v>0</v>
      </c>
      <c r="AC4408" s="15">
        <f>ROUND(X4408+Y4408+Z4408+AA4408+AB4408,1)</f>
        <v>699.6</v>
      </c>
      <c r="AD4408" s="48">
        <f>(ROUND(AC4408-AC4407,1)/AC4407)</f>
        <v>0.1357142857142857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110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220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356.40000000000003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7"/>
        <v>576.40000000000009</v>
      </c>
      <c r="Y4409" s="14">
        <f t="shared" si="1398"/>
        <v>0</v>
      </c>
      <c r="Z4409" s="14">
        <f t="shared" si="1399"/>
        <v>0</v>
      </c>
      <c r="AA4409" s="14">
        <f t="shared" si="1400"/>
        <v>0</v>
      </c>
      <c r="AB4409" s="14">
        <f>R4409+W4409</f>
        <v>0</v>
      </c>
      <c r="AC4409" s="15">
        <f t="shared" ref="AC4409:AC4421" si="1401">ROUND(X4409+Y4409+Z4409+AA4409+AB4409,1)</f>
        <v>576.4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110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220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356.40000000000003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7"/>
        <v>576.40000000000009</v>
      </c>
      <c r="Y4410" s="14">
        <f t="shared" si="1398"/>
        <v>0</v>
      </c>
      <c r="Z4410" s="14">
        <f t="shared" si="1399"/>
        <v>0</v>
      </c>
      <c r="AA4410" s="14">
        <f t="shared" si="1400"/>
        <v>0</v>
      </c>
      <c r="AB4410" s="14">
        <f t="shared" ref="AB4410:AB4421" si="1402">R4410+W4410</f>
        <v>0</v>
      </c>
      <c r="AC4410" s="15">
        <f t="shared" si="1401"/>
        <v>576.4</v>
      </c>
      <c r="AD4410" s="48">
        <f>(ROUND(AC4410-AC4407,1)/AC4407)</f>
        <v>-6.4285714285714293E-2</v>
      </c>
      <c r="AE4410" s="113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110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220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356.40000000000003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7"/>
        <v>576.40000000000009</v>
      </c>
      <c r="Y4411" s="14">
        <f t="shared" si="1398"/>
        <v>0</v>
      </c>
      <c r="Z4411" s="14">
        <f t="shared" si="1399"/>
        <v>0</v>
      </c>
      <c r="AA4411" s="14">
        <f t="shared" si="1400"/>
        <v>0</v>
      </c>
      <c r="AB4411" s="14">
        <f t="shared" si="1402"/>
        <v>0</v>
      </c>
      <c r="AC4411" s="15">
        <f t="shared" si="1401"/>
        <v>576.4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110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220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356.40000000000003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7"/>
        <v>576.40000000000009</v>
      </c>
      <c r="Y4412" s="14">
        <f t="shared" si="1398"/>
        <v>0</v>
      </c>
      <c r="Z4412" s="14">
        <f t="shared" si="1399"/>
        <v>0</v>
      </c>
      <c r="AA4412" s="14">
        <f t="shared" si="1400"/>
        <v>0</v>
      </c>
      <c r="AB4412" s="14">
        <f t="shared" si="1402"/>
        <v>0</v>
      </c>
      <c r="AC4412" s="15">
        <f t="shared" si="1401"/>
        <v>576.4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55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71.5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85.8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7"/>
        <v>157.30000000000001</v>
      </c>
      <c r="Y4413" s="14">
        <f t="shared" si="1398"/>
        <v>568.79999999999995</v>
      </c>
      <c r="Z4413" s="14">
        <f t="shared" si="1399"/>
        <v>0</v>
      </c>
      <c r="AA4413" s="14">
        <f t="shared" si="1400"/>
        <v>0</v>
      </c>
      <c r="AB4413" s="14">
        <f t="shared" si="1402"/>
        <v>0</v>
      </c>
      <c r="AC4413" s="15">
        <f t="shared" si="1401"/>
        <v>726.1</v>
      </c>
      <c r="AD4413" s="48">
        <f>(ROUND(AC4413-AC4407,1)/AC4407)</f>
        <v>0.17873376623376622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55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71.5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149.435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7"/>
        <v>220.935</v>
      </c>
      <c r="Y4414" s="14">
        <f t="shared" si="1398"/>
        <v>0</v>
      </c>
      <c r="Z4414" s="14">
        <f t="shared" si="1399"/>
        <v>500.40000000000003</v>
      </c>
      <c r="AA4414" s="14">
        <f t="shared" si="1400"/>
        <v>0</v>
      </c>
      <c r="AB4414" s="14">
        <f t="shared" si="1402"/>
        <v>0</v>
      </c>
      <c r="AC4414" s="15">
        <f t="shared" si="1401"/>
        <v>721.3</v>
      </c>
      <c r="AD4414" s="48">
        <f>(ROUND(AC4414-AC4407,1)/AC4407)</f>
        <v>0.17094155844155845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71.5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193.05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7"/>
        <v>264.55</v>
      </c>
      <c r="Y4415" s="14">
        <f t="shared" si="1398"/>
        <v>0</v>
      </c>
      <c r="Z4415" s="14">
        <f t="shared" si="1399"/>
        <v>0</v>
      </c>
      <c r="AA4415" s="14">
        <f t="shared" si="1400"/>
        <v>450</v>
      </c>
      <c r="AB4415" s="14">
        <f t="shared" si="1402"/>
        <v>0</v>
      </c>
      <c r="AC4415" s="15">
        <f t="shared" si="1401"/>
        <v>714.6</v>
      </c>
      <c r="AD4415" s="48">
        <f>(ROUND(AC4415-AC4407,1)/AC4407)</f>
        <v>0.16006493506493505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71.5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149.435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7"/>
        <v>220.935</v>
      </c>
      <c r="Y4416" s="14">
        <f t="shared" si="1398"/>
        <v>0</v>
      </c>
      <c r="Z4416" s="14">
        <f t="shared" si="1399"/>
        <v>0</v>
      </c>
      <c r="AA4416" s="14">
        <f t="shared" si="1400"/>
        <v>0</v>
      </c>
      <c r="AB4416" s="14">
        <f t="shared" si="1402"/>
        <v>500.40000000000003</v>
      </c>
      <c r="AC4416" s="15">
        <f t="shared" si="1401"/>
        <v>721.3</v>
      </c>
      <c r="AD4416" s="48">
        <f>(ROUND(AC4416-AC4407,1)/AC4407)</f>
        <v>0.17094155844155845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110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165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544.5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7"/>
        <v>709.5</v>
      </c>
      <c r="Y4417" s="14">
        <f t="shared" si="1398"/>
        <v>0</v>
      </c>
      <c r="Z4417" s="14">
        <f t="shared" si="1399"/>
        <v>0</v>
      </c>
      <c r="AA4417" s="14">
        <f t="shared" si="1400"/>
        <v>0</v>
      </c>
      <c r="AB4417" s="14">
        <f t="shared" si="1402"/>
        <v>0</v>
      </c>
      <c r="AC4417" s="15">
        <f t="shared" si="1401"/>
        <v>709.5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132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198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522.72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7"/>
        <v>720.72</v>
      </c>
      <c r="Y4418" s="14">
        <f t="shared" si="1398"/>
        <v>0</v>
      </c>
      <c r="Z4418" s="14">
        <f t="shared" si="1399"/>
        <v>0</v>
      </c>
      <c r="AA4418" s="14">
        <f t="shared" si="1400"/>
        <v>0</v>
      </c>
      <c r="AB4418" s="14">
        <f t="shared" si="1402"/>
        <v>0</v>
      </c>
      <c r="AC4418" s="15">
        <f t="shared" si="1401"/>
        <v>720.7</v>
      </c>
      <c r="AD4418" s="48">
        <f>(ROUND(AC4418-AC4407,1)/AC4407)</f>
        <v>0.16996753246753246</v>
      </c>
      <c r="AE4418" s="111"/>
      <c r="AF4418" s="60"/>
    </row>
    <row r="4419" spans="1:32">
      <c r="A4419" s="99"/>
      <c r="B4419" s="91"/>
      <c r="C4419" s="21" t="s">
        <v>329</v>
      </c>
      <c r="D4419" s="12">
        <v>132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198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522.72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7"/>
        <v>720.72</v>
      </c>
      <c r="Y4419" s="14">
        <f t="shared" si="1398"/>
        <v>0</v>
      </c>
      <c r="Z4419" s="14">
        <f t="shared" si="1399"/>
        <v>0</v>
      </c>
      <c r="AA4419" s="14">
        <f t="shared" si="1400"/>
        <v>0</v>
      </c>
      <c r="AB4419" s="14">
        <f t="shared" si="1402"/>
        <v>0</v>
      </c>
      <c r="AC4419" s="15">
        <f t="shared" si="1401"/>
        <v>720.7</v>
      </c>
      <c r="AD4419" s="48">
        <f>(ROUND(AC4419-AC4407,1)/AC4407)</f>
        <v>0.16996753246753246</v>
      </c>
      <c r="AE4419" s="113"/>
      <c r="AF4419" s="60"/>
    </row>
    <row r="4420" spans="1:32">
      <c r="A4420" s="99"/>
      <c r="B4420" s="91"/>
      <c r="C4420" s="21" t="s">
        <v>325</v>
      </c>
      <c r="D4420" s="12">
        <v>110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70</v>
      </c>
      <c r="K4420" s="13">
        <v>0</v>
      </c>
      <c r="L4420" s="13">
        <v>30</v>
      </c>
      <c r="M4420" s="13">
        <v>0</v>
      </c>
      <c r="N4420" s="14">
        <f>D4420*$D$16</f>
        <v>176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572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7"/>
        <v>748</v>
      </c>
      <c r="Y4420" s="14">
        <f t="shared" si="1398"/>
        <v>0</v>
      </c>
      <c r="Z4420" s="14">
        <f t="shared" si="1399"/>
        <v>0</v>
      </c>
      <c r="AA4420" s="14">
        <f t="shared" si="1400"/>
        <v>0</v>
      </c>
      <c r="AB4420" s="14">
        <f t="shared" si="1402"/>
        <v>0</v>
      </c>
      <c r="AC4420" s="15">
        <f t="shared" si="1401"/>
        <v>748</v>
      </c>
      <c r="AD4420" s="48">
        <f>(ROUND(AC4420-AC4407,1)/AC4407)</f>
        <v>0.21428571428571427</v>
      </c>
      <c r="AE4420" s="113"/>
      <c r="AF4420" s="60"/>
    </row>
    <row r="4421" spans="1:32">
      <c r="A4421" s="99"/>
      <c r="B4421" s="91"/>
      <c r="C4421" s="21" t="s">
        <v>326</v>
      </c>
      <c r="D4421" s="12">
        <v>110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176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484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7"/>
        <v>660</v>
      </c>
      <c r="Y4421" s="14">
        <f t="shared" si="1398"/>
        <v>0</v>
      </c>
      <c r="Z4421" s="14">
        <f t="shared" si="1399"/>
        <v>0</v>
      </c>
      <c r="AA4421" s="14">
        <f t="shared" si="1400"/>
        <v>0</v>
      </c>
      <c r="AB4421" s="14">
        <f t="shared" si="1402"/>
        <v>0</v>
      </c>
      <c r="AC4421" s="15">
        <f t="shared" si="1401"/>
        <v>660</v>
      </c>
      <c r="AD4421" s="48">
        <f>(ROUND(AC4421-AC4407,1)/AC4407)</f>
        <v>7.1428571428571425E-2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118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236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377.59999999999997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7"/>
        <v>613.59999999999991</v>
      </c>
      <c r="Y4422" s="52">
        <f t="shared" si="1398"/>
        <v>0</v>
      </c>
      <c r="Z4422" s="52">
        <f t="shared" si="1399"/>
        <v>0</v>
      </c>
      <c r="AA4422" s="52">
        <f t="shared" si="1400"/>
        <v>0</v>
      </c>
      <c r="AB4422" s="52">
        <f>R4422+W4422</f>
        <v>0</v>
      </c>
      <c r="AC4422" s="53">
        <f>ROUND(X4422+Y4422+Z4422+AA4422+AB4422,1)</f>
        <v>613.6</v>
      </c>
      <c r="AD4422" s="58"/>
      <c r="AE4422" s="113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75</v>
      </c>
      <c r="K4423" s="13">
        <v>0</v>
      </c>
      <c r="L4423" s="13">
        <v>0</v>
      </c>
      <c r="M4423" s="13">
        <v>0</v>
      </c>
      <c r="N4423" s="14">
        <f>D4423*$D$4</f>
        <v>188.8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495.6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7"/>
        <v>684.40000000000009</v>
      </c>
      <c r="Y4423" s="14">
        <f t="shared" si="1398"/>
        <v>0</v>
      </c>
      <c r="Z4423" s="14">
        <f t="shared" si="1399"/>
        <v>0</v>
      </c>
      <c r="AA4423" s="14">
        <f t="shared" si="1400"/>
        <v>0</v>
      </c>
      <c r="AB4423" s="14">
        <f>R4423+W4423</f>
        <v>0</v>
      </c>
      <c r="AC4423" s="15">
        <f>ROUND(X4423+Y4423+Z4423+AA4423+AB4423,1)</f>
        <v>684.4</v>
      </c>
      <c r="AD4423" s="48">
        <f>(ROUND(AC4423-AC4422,1)/AC4422)</f>
        <v>0.11538461538461538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118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236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339.84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7"/>
        <v>575.83999999999992</v>
      </c>
      <c r="Y4424" s="14">
        <f t="shared" si="1398"/>
        <v>0</v>
      </c>
      <c r="Z4424" s="14">
        <f t="shared" si="1399"/>
        <v>0</v>
      </c>
      <c r="AA4424" s="14">
        <f t="shared" si="1400"/>
        <v>0</v>
      </c>
      <c r="AB4424" s="14">
        <f>R4424+W4424</f>
        <v>0</v>
      </c>
      <c r="AC4424" s="15">
        <f t="shared" ref="AC4424:AC4436" si="1403">ROUND(X4424+Y4424+Z4424+AA4424+AB4424,1)</f>
        <v>575.79999999999995</v>
      </c>
      <c r="AD4424" s="48">
        <f>(ROUND(AC4424-AC4422,1)/AC4422)</f>
        <v>-6.1603650586701426E-2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118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236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339.84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7"/>
        <v>575.83999999999992</v>
      </c>
      <c r="Y4425" s="14">
        <f t="shared" si="1398"/>
        <v>0</v>
      </c>
      <c r="Z4425" s="14">
        <f t="shared" si="1399"/>
        <v>0</v>
      </c>
      <c r="AA4425" s="14">
        <f t="shared" si="1400"/>
        <v>0</v>
      </c>
      <c r="AB4425" s="14">
        <f t="shared" ref="AB4425:AB4436" si="1404">R4425+W4425</f>
        <v>0</v>
      </c>
      <c r="AC4425" s="15">
        <f t="shared" si="1403"/>
        <v>575.79999999999995</v>
      </c>
      <c r="AD4425" s="48">
        <f>(ROUND(AC4425-AC4422,1)/AC4422)</f>
        <v>-6.1603650586701426E-2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118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236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339.84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7"/>
        <v>575.83999999999992</v>
      </c>
      <c r="Y4426" s="14">
        <f t="shared" si="1398"/>
        <v>0</v>
      </c>
      <c r="Z4426" s="14">
        <f t="shared" si="1399"/>
        <v>0</v>
      </c>
      <c r="AA4426" s="14">
        <f t="shared" si="1400"/>
        <v>0</v>
      </c>
      <c r="AB4426" s="14">
        <f t="shared" si="1404"/>
        <v>0</v>
      </c>
      <c r="AC4426" s="15">
        <f t="shared" si="1403"/>
        <v>575.79999999999995</v>
      </c>
      <c r="AD4426" s="48">
        <f>(ROUND(AC4426-AC4422,1)/AC4422)</f>
        <v>-6.1603650586701426E-2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118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236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339.84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7"/>
        <v>575.83999999999992</v>
      </c>
      <c r="Y4427" s="14">
        <f t="shared" si="1398"/>
        <v>0</v>
      </c>
      <c r="Z4427" s="14">
        <f t="shared" si="1399"/>
        <v>0</v>
      </c>
      <c r="AA4427" s="14">
        <f t="shared" si="1400"/>
        <v>0</v>
      </c>
      <c r="AB4427" s="14">
        <f t="shared" si="1404"/>
        <v>0</v>
      </c>
      <c r="AC4427" s="15">
        <f t="shared" si="1403"/>
        <v>575.79999999999995</v>
      </c>
      <c r="AD4427" s="48">
        <f>(ROUND(AC4427-AC4422,1)/AC4422)</f>
        <v>-6.1603650586701426E-2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59</v>
      </c>
      <c r="E4428" s="12">
        <v>130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76.7</v>
      </c>
      <c r="O4428" s="14">
        <f>E4428*$E$9</f>
        <v>195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122.72</v>
      </c>
      <c r="T4428" s="14">
        <f>(O4428/100)*(K4428*$K$9)</f>
        <v>331.5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7"/>
        <v>199.42000000000002</v>
      </c>
      <c r="Y4428" s="14">
        <f t="shared" si="1398"/>
        <v>526.5</v>
      </c>
      <c r="Z4428" s="14">
        <f t="shared" si="1399"/>
        <v>0</v>
      </c>
      <c r="AA4428" s="14">
        <f t="shared" si="1400"/>
        <v>0</v>
      </c>
      <c r="AB4428" s="14">
        <f t="shared" si="1404"/>
        <v>0</v>
      </c>
      <c r="AC4428" s="15">
        <f t="shared" si="1403"/>
        <v>725.9</v>
      </c>
      <c r="AD4428" s="48">
        <f>(ROUND(AC4428-AC4422,1)/AC4422)</f>
        <v>0.18301825293350715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59</v>
      </c>
      <c r="E4429" s="12">
        <v>0</v>
      </c>
      <c r="F4429" s="12">
        <v>130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76.7</v>
      </c>
      <c r="O4429" s="14">
        <f>E4429*$E$10</f>
        <v>0</v>
      </c>
      <c r="P4429" s="14">
        <f>F4429*$F$10</f>
        <v>195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122.72</v>
      </c>
      <c r="T4429" s="14">
        <f>(O4429/100)*(K4429*$J$10)</f>
        <v>0</v>
      </c>
      <c r="U4429" s="14">
        <f>(P4429/100)*(K4429*$K$10)+(P4429/100)*(L4429*$L$10)</f>
        <v>331.5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7"/>
        <v>199.42000000000002</v>
      </c>
      <c r="Y4429" s="14">
        <f t="shared" si="1398"/>
        <v>0</v>
      </c>
      <c r="Z4429" s="14">
        <f t="shared" si="1399"/>
        <v>526.5</v>
      </c>
      <c r="AA4429" s="14">
        <f t="shared" si="1400"/>
        <v>0</v>
      </c>
      <c r="AB4429" s="14">
        <f t="shared" si="1404"/>
        <v>0</v>
      </c>
      <c r="AC4429" s="15">
        <f t="shared" si="1403"/>
        <v>725.9</v>
      </c>
      <c r="AD4429" s="48">
        <f>(ROUND(AC4429-AC4422,1)/AC4422)</f>
        <v>0.18301825293350715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59</v>
      </c>
      <c r="E4430" s="12">
        <v>0</v>
      </c>
      <c r="F4430" s="12">
        <v>0</v>
      </c>
      <c r="G4430" s="12">
        <v>130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76.7</v>
      </c>
      <c r="O4430" s="14">
        <f>E4430*$E$11</f>
        <v>0</v>
      </c>
      <c r="P4430" s="14">
        <f>F4430*$F$11</f>
        <v>0</v>
      </c>
      <c r="Q4430" s="14">
        <f>G4430*$G$11</f>
        <v>195</v>
      </c>
      <c r="R4430" s="14">
        <f>H4430*$H$11</f>
        <v>0</v>
      </c>
      <c r="S4430" s="14">
        <f>(N4430/100)*(I4430*$I$11)+(N4430/100)*(J4430*$J$11)</f>
        <v>122.72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331.5</v>
      </c>
      <c r="W4430" s="14">
        <f>(R4430/100)*(K4430*$K$11)+(R4430/100)*(L4430*$L$11)</f>
        <v>0</v>
      </c>
      <c r="X4430" s="14">
        <f t="shared" si="1397"/>
        <v>199.42000000000002</v>
      </c>
      <c r="Y4430" s="14">
        <f t="shared" si="1398"/>
        <v>0</v>
      </c>
      <c r="Z4430" s="14">
        <f t="shared" si="1399"/>
        <v>0</v>
      </c>
      <c r="AA4430" s="14">
        <f t="shared" si="1400"/>
        <v>526.5</v>
      </c>
      <c r="AB4430" s="14">
        <f t="shared" si="1404"/>
        <v>0</v>
      </c>
      <c r="AC4430" s="15">
        <f t="shared" si="1403"/>
        <v>725.9</v>
      </c>
      <c r="AD4430" s="48">
        <f>(ROUND(AC4430-AC4422,1)/AC4422)</f>
        <v>0.18301825293350715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59</v>
      </c>
      <c r="E4431" s="12">
        <v>0</v>
      </c>
      <c r="F4431" s="12">
        <v>0</v>
      </c>
      <c r="G4431" s="12">
        <v>0</v>
      </c>
      <c r="H4431" s="12">
        <v>130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76.7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195</v>
      </c>
      <c r="S4431" s="14">
        <f>(N4431/100)*(I4431*$I$12)+(N4431/100)*(J4431*$J$12)</f>
        <v>122.72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331.5</v>
      </c>
      <c r="X4431" s="14">
        <f t="shared" si="1397"/>
        <v>199.42000000000002</v>
      </c>
      <c r="Y4431" s="14">
        <f t="shared" si="1398"/>
        <v>0</v>
      </c>
      <c r="Z4431" s="14">
        <f t="shared" si="1399"/>
        <v>0</v>
      </c>
      <c r="AA4431" s="14">
        <f t="shared" si="1400"/>
        <v>0</v>
      </c>
      <c r="AB4431" s="14">
        <f t="shared" si="1404"/>
        <v>526.5</v>
      </c>
      <c r="AC4431" s="15">
        <f t="shared" si="1403"/>
        <v>725.9</v>
      </c>
      <c r="AD4431" s="48">
        <f>(ROUND(AC4431-AC4422,1)/AC4422)</f>
        <v>0.18301825293350715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177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531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708</v>
      </c>
      <c r="Y4432" s="14">
        <f t="shared" si="1398"/>
        <v>0</v>
      </c>
      <c r="Z4432" s="14">
        <f t="shared" si="1399"/>
        <v>0</v>
      </c>
      <c r="AA4432" s="14">
        <f t="shared" si="1400"/>
        <v>0</v>
      </c>
      <c r="AB4432" s="14">
        <f t="shared" si="1404"/>
        <v>0</v>
      </c>
      <c r="AC4432" s="15">
        <f t="shared" si="1403"/>
        <v>708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118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177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531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7"/>
        <v>708</v>
      </c>
      <c r="Y4433" s="14">
        <f t="shared" si="1398"/>
        <v>0</v>
      </c>
      <c r="Z4433" s="14">
        <f t="shared" si="1399"/>
        <v>0</v>
      </c>
      <c r="AA4433" s="14">
        <f t="shared" si="1400"/>
        <v>0</v>
      </c>
      <c r="AB4433" s="14">
        <f t="shared" si="1404"/>
        <v>0</v>
      </c>
      <c r="AC4433" s="15">
        <f t="shared" si="1403"/>
        <v>708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177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531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7"/>
        <v>708</v>
      </c>
      <c r="Y4434" s="14">
        <f t="shared" si="1398"/>
        <v>0</v>
      </c>
      <c r="Z4434" s="14">
        <f t="shared" si="1399"/>
        <v>0</v>
      </c>
      <c r="AA4434" s="14">
        <f t="shared" si="1400"/>
        <v>0</v>
      </c>
      <c r="AB4434" s="14">
        <f t="shared" si="1404"/>
        <v>0</v>
      </c>
      <c r="AC4434" s="15">
        <f t="shared" si="1403"/>
        <v>708</v>
      </c>
      <c r="AD4434" s="48">
        <f>(ROUND(AC4434-AC4422,1)/AC4422)</f>
        <v>0.15384615384615385</v>
      </c>
      <c r="AE4434" s="113"/>
      <c r="AF4434" s="60"/>
    </row>
    <row r="4435" spans="1:32">
      <c r="A4435" s="99"/>
      <c r="B4435" s="93"/>
      <c r="C4435" s="21" t="s">
        <v>325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80</v>
      </c>
      <c r="K4435" s="13">
        <v>0</v>
      </c>
      <c r="L4435" s="13">
        <v>0</v>
      </c>
      <c r="M4435" s="13">
        <v>0</v>
      </c>
      <c r="N4435" s="14">
        <f>D4435*$D$16</f>
        <v>188.8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547.52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7"/>
        <v>736.31999999999994</v>
      </c>
      <c r="Y4435" s="14">
        <f t="shared" si="1398"/>
        <v>0</v>
      </c>
      <c r="Z4435" s="14">
        <f t="shared" si="1399"/>
        <v>0</v>
      </c>
      <c r="AA4435" s="14">
        <f t="shared" si="1400"/>
        <v>0</v>
      </c>
      <c r="AB4435" s="14">
        <f t="shared" si="1404"/>
        <v>0</v>
      </c>
      <c r="AC4435" s="15">
        <f t="shared" si="1403"/>
        <v>736.3</v>
      </c>
      <c r="AD4435" s="48">
        <f>(ROUND(AC4435-AC4422,1)/AC4422)</f>
        <v>0.19996740547588004</v>
      </c>
      <c r="AE4435" s="113"/>
      <c r="AF4435" s="60"/>
    </row>
    <row r="4436" spans="1:32">
      <c r="A4436" s="99"/>
      <c r="B4436" s="93"/>
      <c r="C4436" s="21" t="s">
        <v>326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188.8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462.56000000000006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7"/>
        <v>651.36000000000013</v>
      </c>
      <c r="Y4436" s="14">
        <f t="shared" si="1398"/>
        <v>0</v>
      </c>
      <c r="Z4436" s="14">
        <f t="shared" si="1399"/>
        <v>0</v>
      </c>
      <c r="AA4436" s="14">
        <f t="shared" si="1400"/>
        <v>0</v>
      </c>
      <c r="AB4436" s="14">
        <f t="shared" si="1404"/>
        <v>0</v>
      </c>
      <c r="AC4436" s="15">
        <f t="shared" si="1403"/>
        <v>651.4</v>
      </c>
      <c r="AD4436" s="48">
        <f>(ROUND(AC4436-AC4422,1)/AC4422)</f>
        <v>6.1603650586701426E-2</v>
      </c>
      <c r="AE4436" s="113"/>
      <c r="AF4436" s="63"/>
    </row>
    <row r="4437" spans="1:32">
      <c r="A4437" s="106" t="s">
        <v>0</v>
      </c>
      <c r="B4437" s="108" t="s">
        <v>895</v>
      </c>
      <c r="C4437" s="50" t="s">
        <v>242</v>
      </c>
      <c r="D4437" s="11">
        <v>110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220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396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5">N4437+S4437</f>
        <v>616</v>
      </c>
      <c r="Y4437" s="52">
        <f t="shared" ref="Y4437:Y4451" si="1406">O4437+T4437</f>
        <v>0</v>
      </c>
      <c r="Z4437" s="52">
        <f t="shared" ref="Z4437:Z4451" si="1407">P4437+U4437</f>
        <v>0</v>
      </c>
      <c r="AA4437" s="52">
        <f t="shared" ref="AA4437:AA4451" si="1408">Q4437+V4437</f>
        <v>0</v>
      </c>
      <c r="AB4437" s="52">
        <f>R4437+W4437</f>
        <v>0</v>
      </c>
      <c r="AC4437" s="53">
        <f>ROUND(X4437+Y4437+Z4437+AA4437+AB4437,1)</f>
        <v>616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110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176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528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5"/>
        <v>704</v>
      </c>
      <c r="Y4438" s="14">
        <f t="shared" si="1406"/>
        <v>0</v>
      </c>
      <c r="Z4438" s="14">
        <f t="shared" si="1407"/>
        <v>0</v>
      </c>
      <c r="AA4438" s="14">
        <f t="shared" si="1408"/>
        <v>0</v>
      </c>
      <c r="AB4438" s="14">
        <f>R4438+W4438</f>
        <v>0</v>
      </c>
      <c r="AC4438" s="15">
        <f>ROUND(X4438+Y4438+Z4438+AA4438+AB4438,1)</f>
        <v>704</v>
      </c>
      <c r="AD4438" s="48">
        <f>(ROUND(AC4438-AC4437,1)/AC4437)</f>
        <v>0.14285714285714285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110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220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356.40000000000003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5"/>
        <v>576.40000000000009</v>
      </c>
      <c r="Y4439" s="14">
        <f t="shared" si="1406"/>
        <v>0</v>
      </c>
      <c r="Z4439" s="14">
        <f t="shared" si="1407"/>
        <v>0</v>
      </c>
      <c r="AA4439" s="14">
        <f t="shared" si="1408"/>
        <v>0</v>
      </c>
      <c r="AB4439" s="14">
        <f>R4439+W4439</f>
        <v>0</v>
      </c>
      <c r="AC4439" s="15">
        <f t="shared" ref="AC4439:AC4451" si="1409">ROUND(X4439+Y4439+Z4439+AA4439+AB4439,1)</f>
        <v>576.4</v>
      </c>
      <c r="AD4439" s="48">
        <f>(ROUND(AC4439-AC4437,1)/AC4437)</f>
        <v>-6.4285714285714293E-2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110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220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356.40000000000003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5"/>
        <v>576.40000000000009</v>
      </c>
      <c r="Y4440" s="14">
        <f t="shared" si="1406"/>
        <v>0</v>
      </c>
      <c r="Z4440" s="14">
        <f t="shared" si="1407"/>
        <v>0</v>
      </c>
      <c r="AA4440" s="14">
        <f t="shared" si="1408"/>
        <v>0</v>
      </c>
      <c r="AB4440" s="14">
        <f t="shared" ref="AB4440:AB4451" si="1410">R4440+W4440</f>
        <v>0</v>
      </c>
      <c r="AC4440" s="15">
        <f t="shared" si="1409"/>
        <v>576.4</v>
      </c>
      <c r="AD4440" s="48">
        <f>(ROUND(AC4440-AC4437,1)/AC4437)</f>
        <v>-6.4285714285714293E-2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110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220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356.40000000000003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5"/>
        <v>576.40000000000009</v>
      </c>
      <c r="Y4441" s="14">
        <f t="shared" si="1406"/>
        <v>0</v>
      </c>
      <c r="Z4441" s="14">
        <f t="shared" si="1407"/>
        <v>0</v>
      </c>
      <c r="AA4441" s="14">
        <f t="shared" si="1408"/>
        <v>0</v>
      </c>
      <c r="AB4441" s="14">
        <f t="shared" si="1410"/>
        <v>0</v>
      </c>
      <c r="AC4441" s="15">
        <f t="shared" si="1409"/>
        <v>576.4</v>
      </c>
      <c r="AD4441" s="48">
        <f>(ROUND(AC4441-AC4437,1)/AC4437)</f>
        <v>-6.4285714285714293E-2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110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220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356.40000000000003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5"/>
        <v>576.40000000000009</v>
      </c>
      <c r="Y4442" s="14">
        <f t="shared" si="1406"/>
        <v>0</v>
      </c>
      <c r="Z4442" s="14">
        <f t="shared" si="1407"/>
        <v>0</v>
      </c>
      <c r="AA4442" s="14">
        <f t="shared" si="1408"/>
        <v>0</v>
      </c>
      <c r="AB4442" s="14">
        <f t="shared" si="1410"/>
        <v>0</v>
      </c>
      <c r="AC4442" s="15">
        <f t="shared" si="1409"/>
        <v>576.4</v>
      </c>
      <c r="AD4442" s="48">
        <f>(ROUND(AC4442-AC4437,1)/AC4437)</f>
        <v>-6.4285714285714293E-2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55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71.5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128.69999999999999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5"/>
        <v>200.2</v>
      </c>
      <c r="Y4443" s="14">
        <f t="shared" si="1406"/>
        <v>523.92000000000007</v>
      </c>
      <c r="Z4443" s="14">
        <f t="shared" si="1407"/>
        <v>0</v>
      </c>
      <c r="AA4443" s="14">
        <f t="shared" si="1408"/>
        <v>0</v>
      </c>
      <c r="AB4443" s="14">
        <f t="shared" si="1410"/>
        <v>0</v>
      </c>
      <c r="AC4443" s="15">
        <f t="shared" si="1409"/>
        <v>724.1</v>
      </c>
      <c r="AD4443" s="48">
        <f>(ROUND(AC4443-AC4437,1)/AC4437)</f>
        <v>0.17548701298701297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55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71.5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128.69999999999999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5"/>
        <v>200.2</v>
      </c>
      <c r="Y4444" s="14">
        <f t="shared" si="1406"/>
        <v>0</v>
      </c>
      <c r="Z4444" s="14">
        <f t="shared" si="1407"/>
        <v>523.92000000000007</v>
      </c>
      <c r="AA4444" s="14">
        <f t="shared" si="1408"/>
        <v>0</v>
      </c>
      <c r="AB4444" s="14">
        <f t="shared" si="1410"/>
        <v>0</v>
      </c>
      <c r="AC4444" s="15">
        <f t="shared" si="1409"/>
        <v>724.1</v>
      </c>
      <c r="AD4444" s="48">
        <f>(ROUND(AC4444-AC4437,1)/AC4437)</f>
        <v>0.17548701298701297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55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71.5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128.69999999999999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5"/>
        <v>200.2</v>
      </c>
      <c r="Y4445" s="14">
        <f t="shared" si="1406"/>
        <v>0</v>
      </c>
      <c r="Z4445" s="14">
        <f t="shared" si="1407"/>
        <v>0</v>
      </c>
      <c r="AA4445" s="14">
        <f t="shared" si="1408"/>
        <v>523.92000000000007</v>
      </c>
      <c r="AB4445" s="14">
        <f t="shared" si="1410"/>
        <v>0</v>
      </c>
      <c r="AC4445" s="15">
        <f t="shared" si="1409"/>
        <v>724.1</v>
      </c>
      <c r="AD4445" s="48">
        <f>(ROUND(AC4445-AC4437,1)/AC4437)</f>
        <v>0.17548701298701297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55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71.5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128.69999999999999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5"/>
        <v>200.2</v>
      </c>
      <c r="Y4446" s="14">
        <f t="shared" si="1406"/>
        <v>0</v>
      </c>
      <c r="Z4446" s="14">
        <f t="shared" si="1407"/>
        <v>0</v>
      </c>
      <c r="AA4446" s="14">
        <f t="shared" si="1408"/>
        <v>0</v>
      </c>
      <c r="AB4446" s="14">
        <f t="shared" si="1410"/>
        <v>523.92000000000007</v>
      </c>
      <c r="AC4446" s="15">
        <f t="shared" si="1409"/>
        <v>724.1</v>
      </c>
      <c r="AD4446" s="48">
        <f>(ROUND(AC4446-AC4437,1)/AC4437)</f>
        <v>0.17548701298701297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110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165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561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726</v>
      </c>
      <c r="Y4447" s="14">
        <f t="shared" si="1406"/>
        <v>0</v>
      </c>
      <c r="Z4447" s="14">
        <f t="shared" si="1407"/>
        <v>0</v>
      </c>
      <c r="AA4447" s="14">
        <f t="shared" si="1408"/>
        <v>0</v>
      </c>
      <c r="AB4447" s="14">
        <f t="shared" si="1410"/>
        <v>0</v>
      </c>
      <c r="AC4447" s="15">
        <f t="shared" si="1409"/>
        <v>726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110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165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561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5"/>
        <v>726</v>
      </c>
      <c r="Y4448" s="14">
        <f t="shared" si="1406"/>
        <v>0</v>
      </c>
      <c r="Z4448" s="14">
        <f t="shared" si="1407"/>
        <v>0</v>
      </c>
      <c r="AA4448" s="14">
        <f t="shared" si="1408"/>
        <v>0</v>
      </c>
      <c r="AB4448" s="14">
        <f t="shared" si="1410"/>
        <v>0</v>
      </c>
      <c r="AC4448" s="15">
        <f t="shared" si="1409"/>
        <v>726</v>
      </c>
      <c r="AD4448" s="48">
        <f>(ROUND(AC4448-AC4437,1)/AC4437)</f>
        <v>0.17857142857142858</v>
      </c>
      <c r="AE4448" s="113"/>
      <c r="AF4448" s="60"/>
    </row>
    <row r="4449" spans="1:32">
      <c r="A4449" s="99"/>
      <c r="B4449" s="91"/>
      <c r="C4449" s="21" t="s">
        <v>329</v>
      </c>
      <c r="D4449" s="12">
        <v>110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165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561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5"/>
        <v>726</v>
      </c>
      <c r="Y4449" s="14">
        <f t="shared" si="1406"/>
        <v>0</v>
      </c>
      <c r="Z4449" s="14">
        <f t="shared" si="1407"/>
        <v>0</v>
      </c>
      <c r="AA4449" s="14">
        <f t="shared" si="1408"/>
        <v>0</v>
      </c>
      <c r="AB4449" s="14">
        <f t="shared" si="1410"/>
        <v>0</v>
      </c>
      <c r="AC4449" s="15">
        <f t="shared" si="1409"/>
        <v>726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110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176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475.20000000000005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5"/>
        <v>651.20000000000005</v>
      </c>
      <c r="Y4450" s="14">
        <f t="shared" si="1406"/>
        <v>0</v>
      </c>
      <c r="Z4450" s="14">
        <f t="shared" si="1407"/>
        <v>0</v>
      </c>
      <c r="AA4450" s="14">
        <f t="shared" si="1408"/>
        <v>0</v>
      </c>
      <c r="AB4450" s="14">
        <f t="shared" si="1410"/>
        <v>0</v>
      </c>
      <c r="AC4450" s="15">
        <f t="shared" si="1409"/>
        <v>651.20000000000005</v>
      </c>
      <c r="AD4450" s="48">
        <f>(ROUND(AC4450-AC4437,1)/AC4437)</f>
        <v>5.7142857142857148E-2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110</v>
      </c>
      <c r="E4451" s="12">
        <v>0</v>
      </c>
      <c r="F4451" s="12">
        <v>0</v>
      </c>
      <c r="G4451" s="12">
        <v>0</v>
      </c>
      <c r="H4451" s="12">
        <v>0</v>
      </c>
      <c r="I4451" s="13">
        <v>85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176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576.4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5"/>
        <v>752.4</v>
      </c>
      <c r="Y4451" s="14">
        <f t="shared" si="1406"/>
        <v>0</v>
      </c>
      <c r="Z4451" s="14">
        <f t="shared" si="1407"/>
        <v>0</v>
      </c>
      <c r="AA4451" s="14">
        <f t="shared" si="1408"/>
        <v>0</v>
      </c>
      <c r="AB4451" s="14">
        <f t="shared" si="1410"/>
        <v>0</v>
      </c>
      <c r="AC4451" s="15">
        <f t="shared" si="1409"/>
        <v>752.4</v>
      </c>
      <c r="AD4451" s="48">
        <f>(ROUND(AC4451-AC4437,1)/AC4437)</f>
        <v>0.22142857142857145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112</v>
      </c>
      <c r="E4452" s="11">
        <v>0</v>
      </c>
      <c r="F4452" s="11">
        <v>0</v>
      </c>
      <c r="G4452" s="11">
        <v>0</v>
      </c>
      <c r="H4452" s="11">
        <v>60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224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120</v>
      </c>
      <c r="S4452" s="52">
        <f>(N4452/100)*(I4452*$I$3)+(N4452/100)*(J4452*$J$3)</f>
        <v>268.8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1">N4452+S4452</f>
        <v>492.8</v>
      </c>
      <c r="Y4452" s="52">
        <f t="shared" ref="Y4452:Y4466" si="1412">O4452+T4452</f>
        <v>0</v>
      </c>
      <c r="Z4452" s="52">
        <f t="shared" ref="Z4452:Z4466" si="1413">P4452+U4452</f>
        <v>0</v>
      </c>
      <c r="AA4452" s="52">
        <f t="shared" ref="AA4452:AA4466" si="1414">Q4452+V4452</f>
        <v>0</v>
      </c>
      <c r="AB4452" s="52">
        <f>R4452+W4452</f>
        <v>120</v>
      </c>
      <c r="AC4452" s="53">
        <f>ROUND(X4452+Y4452+Z4452+AA4452+AB4452,1)</f>
        <v>612.79999999999995</v>
      </c>
      <c r="AD4452" s="58"/>
      <c r="AE4452" s="113"/>
      <c r="AF4452" s="63"/>
    </row>
    <row r="4453" spans="1:32">
      <c r="A4453" s="99" t="s">
        <v>800</v>
      </c>
      <c r="B4453" s="93">
        <v>15</v>
      </c>
      <c r="C4453" s="21" t="s">
        <v>324</v>
      </c>
      <c r="D4453" s="12">
        <v>112</v>
      </c>
      <c r="E4453" s="12">
        <v>0</v>
      </c>
      <c r="F4453" s="12">
        <v>0</v>
      </c>
      <c r="G4453" s="12">
        <v>0</v>
      </c>
      <c r="H4453" s="12">
        <v>60</v>
      </c>
      <c r="I4453" s="13">
        <v>35</v>
      </c>
      <c r="J4453" s="13">
        <v>60</v>
      </c>
      <c r="K4453" s="13">
        <v>0</v>
      </c>
      <c r="L4453" s="13">
        <v>0</v>
      </c>
      <c r="M4453" s="13">
        <v>0</v>
      </c>
      <c r="N4453" s="14">
        <f>D4453*$D$4</f>
        <v>179.20000000000002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96</v>
      </c>
      <c r="S4453" s="14">
        <f>(N4453/100)*(I4453*$I$4)+(N4453/100)*(J4453*$J$4)</f>
        <v>425.6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1"/>
        <v>604.80000000000007</v>
      </c>
      <c r="Y4453" s="14">
        <f t="shared" si="1412"/>
        <v>0</v>
      </c>
      <c r="Z4453" s="14">
        <f t="shared" si="1413"/>
        <v>0</v>
      </c>
      <c r="AA4453" s="14">
        <f t="shared" si="1414"/>
        <v>0</v>
      </c>
      <c r="AB4453" s="14">
        <f>R4453+W4453</f>
        <v>96</v>
      </c>
      <c r="AC4453" s="15">
        <f>ROUND(X4453+Y4453+Z4453+AA4453+AB4453,1)</f>
        <v>700.8</v>
      </c>
      <c r="AD4453" s="48">
        <f>(ROUND(AC4453-AC4452,1)/AC4452)</f>
        <v>0.14360313315926895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112</v>
      </c>
      <c r="E4454" s="12">
        <v>0</v>
      </c>
      <c r="F4454" s="12">
        <v>0</v>
      </c>
      <c r="G4454" s="12">
        <v>0</v>
      </c>
      <c r="H4454" s="12">
        <v>60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224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120</v>
      </c>
      <c r="S4454" s="14">
        <f>(N4454/100)*(I4454*$I$5)+(N4454/100)*(J4454*$J$5)</f>
        <v>241.92000000000002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1"/>
        <v>465.92</v>
      </c>
      <c r="Y4454" s="14">
        <f t="shared" si="1412"/>
        <v>0</v>
      </c>
      <c r="Z4454" s="14">
        <f t="shared" si="1413"/>
        <v>0</v>
      </c>
      <c r="AA4454" s="14">
        <f t="shared" si="1414"/>
        <v>0</v>
      </c>
      <c r="AB4454" s="14">
        <f>R4454+W4454</f>
        <v>120</v>
      </c>
      <c r="AC4454" s="15">
        <f t="shared" ref="AC4454:AC4466" si="1415">ROUND(X4454+Y4454+Z4454+AA4454+AB4454,1)</f>
        <v>585.9</v>
      </c>
      <c r="AD4454" s="48">
        <f>(ROUND(AC4454-AC4452,1)/AC4452)</f>
        <v>-4.3896866840731075E-2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112</v>
      </c>
      <c r="E4455" s="12">
        <v>0</v>
      </c>
      <c r="F4455" s="12">
        <v>0</v>
      </c>
      <c r="G4455" s="12">
        <v>0</v>
      </c>
      <c r="H4455" s="12">
        <v>60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224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120</v>
      </c>
      <c r="S4455" s="14">
        <f>(N4455/100)*(I4455*$I$6)+(N4455/100)*(J4455*$J$6)</f>
        <v>241.92000000000002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1"/>
        <v>465.92</v>
      </c>
      <c r="Y4455" s="14">
        <f t="shared" si="1412"/>
        <v>0</v>
      </c>
      <c r="Z4455" s="14">
        <f t="shared" si="1413"/>
        <v>0</v>
      </c>
      <c r="AA4455" s="14">
        <f t="shared" si="1414"/>
        <v>0</v>
      </c>
      <c r="AB4455" s="14">
        <f t="shared" ref="AB4455:AB4466" si="1416">R4455+W4455</f>
        <v>120</v>
      </c>
      <c r="AC4455" s="15">
        <f t="shared" si="1415"/>
        <v>585.9</v>
      </c>
      <c r="AD4455" s="48">
        <f>(ROUND(AC4455-AC4452,1)/AC4452)</f>
        <v>-4.3896866840731075E-2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112</v>
      </c>
      <c r="E4456" s="12">
        <v>0</v>
      </c>
      <c r="F4456" s="12">
        <v>0</v>
      </c>
      <c r="G4456" s="12">
        <v>0</v>
      </c>
      <c r="H4456" s="12">
        <v>60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224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120</v>
      </c>
      <c r="S4456" s="14">
        <f>(N4456/100)*(I4456*$I$7)+(N4456/100)*(J4456*$J$7)</f>
        <v>241.92000000000002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1"/>
        <v>465.92</v>
      </c>
      <c r="Y4456" s="14">
        <f t="shared" si="1412"/>
        <v>0</v>
      </c>
      <c r="Z4456" s="14">
        <f t="shared" si="1413"/>
        <v>0</v>
      </c>
      <c r="AA4456" s="14">
        <f t="shared" si="1414"/>
        <v>0</v>
      </c>
      <c r="AB4456" s="14">
        <f t="shared" si="1416"/>
        <v>120</v>
      </c>
      <c r="AC4456" s="15">
        <f t="shared" si="1415"/>
        <v>585.9</v>
      </c>
      <c r="AD4456" s="48">
        <f>(ROUND(AC4456-AC4452,1)/AC4452)</f>
        <v>-4.3896866840731075E-2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112</v>
      </c>
      <c r="E4457" s="12">
        <v>0</v>
      </c>
      <c r="F4457" s="12">
        <v>0</v>
      </c>
      <c r="G4457" s="12">
        <v>0</v>
      </c>
      <c r="H4457" s="12">
        <v>60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224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120</v>
      </c>
      <c r="S4457" s="14">
        <f>(N4457/100)*(I4457*$I$8)+(N4457/100)*(J4457*$J$8)</f>
        <v>241.92000000000002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1"/>
        <v>465.92</v>
      </c>
      <c r="Y4457" s="14">
        <f t="shared" si="1412"/>
        <v>0</v>
      </c>
      <c r="Z4457" s="14">
        <f t="shared" si="1413"/>
        <v>0</v>
      </c>
      <c r="AA4457" s="14">
        <f t="shared" si="1414"/>
        <v>0</v>
      </c>
      <c r="AB4457" s="14">
        <f t="shared" si="1416"/>
        <v>120</v>
      </c>
      <c r="AC4457" s="15">
        <f t="shared" si="1415"/>
        <v>585.9</v>
      </c>
      <c r="AD4457" s="48">
        <f>(ROUND(AC4457-AC4452,1)/AC4452)</f>
        <v>-4.3896866840731075E-2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56</v>
      </c>
      <c r="E4458" s="12">
        <v>125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72.8</v>
      </c>
      <c r="O4458" s="14">
        <f>E4458*$E$9</f>
        <v>187.5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87.36</v>
      </c>
      <c r="T4458" s="14">
        <f>(O4458/100)*(K4458*$K$9)</f>
        <v>375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1"/>
        <v>160.16</v>
      </c>
      <c r="Y4458" s="14">
        <f t="shared" si="1412"/>
        <v>562.5</v>
      </c>
      <c r="Z4458" s="14">
        <f t="shared" si="1413"/>
        <v>0</v>
      </c>
      <c r="AA4458" s="14">
        <f t="shared" si="1414"/>
        <v>0</v>
      </c>
      <c r="AB4458" s="14">
        <f t="shared" si="1416"/>
        <v>0</v>
      </c>
      <c r="AC4458" s="15">
        <f t="shared" si="1415"/>
        <v>722.7</v>
      </c>
      <c r="AD4458" s="48">
        <f>(ROUND(AC4458-AC4452,1)/AC4452)</f>
        <v>0.17934073107049611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56</v>
      </c>
      <c r="E4459" s="12">
        <v>0</v>
      </c>
      <c r="F4459" s="12">
        <v>125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72.8</v>
      </c>
      <c r="O4459" s="14">
        <f>E4459*$E$10</f>
        <v>0</v>
      </c>
      <c r="P4459" s="14">
        <f>F4459*$F$10</f>
        <v>187.5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87.36</v>
      </c>
      <c r="T4459" s="14">
        <f>(O4459/100)*(K4459*$J$10)</f>
        <v>0</v>
      </c>
      <c r="U4459" s="14">
        <f>(P4459/100)*(K4459*$K$10)+(P4459/100)*(L4459*$L$10)</f>
        <v>375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1"/>
        <v>160.16</v>
      </c>
      <c r="Y4459" s="14">
        <f t="shared" si="1412"/>
        <v>0</v>
      </c>
      <c r="Z4459" s="14">
        <f t="shared" si="1413"/>
        <v>562.5</v>
      </c>
      <c r="AA4459" s="14">
        <f t="shared" si="1414"/>
        <v>0</v>
      </c>
      <c r="AB4459" s="14">
        <f t="shared" si="1416"/>
        <v>0</v>
      </c>
      <c r="AC4459" s="15">
        <f t="shared" si="1415"/>
        <v>722.7</v>
      </c>
      <c r="AD4459" s="48">
        <f>(ROUND(AC4459-AC4452,1)/AC4452)</f>
        <v>0.17934073107049611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56</v>
      </c>
      <c r="E4460" s="12">
        <v>0</v>
      </c>
      <c r="F4460" s="12">
        <v>0</v>
      </c>
      <c r="G4460" s="12">
        <v>125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72.8</v>
      </c>
      <c r="O4460" s="14">
        <f>E4460*$E$11</f>
        <v>0</v>
      </c>
      <c r="P4460" s="14">
        <f>F4460*$F$11</f>
        <v>0</v>
      </c>
      <c r="Q4460" s="14">
        <f>G4460*$G$11</f>
        <v>187.5</v>
      </c>
      <c r="R4460" s="14">
        <f>H4460*$H$11</f>
        <v>0</v>
      </c>
      <c r="S4460" s="14">
        <f>(N4460/100)*(I4460*$I$11)+(N4460/100)*(J4460*$J$11)</f>
        <v>87.36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375</v>
      </c>
      <c r="W4460" s="14">
        <f>(R4460/100)*(K4460*$K$11)+(R4460/100)*(L4460*$L$11)</f>
        <v>0</v>
      </c>
      <c r="X4460" s="14">
        <f t="shared" si="1411"/>
        <v>160.16</v>
      </c>
      <c r="Y4460" s="14">
        <f t="shared" si="1412"/>
        <v>0</v>
      </c>
      <c r="Z4460" s="14">
        <f t="shared" si="1413"/>
        <v>0</v>
      </c>
      <c r="AA4460" s="14">
        <f t="shared" si="1414"/>
        <v>562.5</v>
      </c>
      <c r="AB4460" s="14">
        <f t="shared" si="1416"/>
        <v>0</v>
      </c>
      <c r="AC4460" s="15">
        <f t="shared" si="1415"/>
        <v>722.7</v>
      </c>
      <c r="AD4460" s="48">
        <f>(ROUND(AC4460-AC4452,1)/AC4452)</f>
        <v>0.17934073107049611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56</v>
      </c>
      <c r="E4461" s="12">
        <v>0</v>
      </c>
      <c r="F4461" s="12">
        <v>0</v>
      </c>
      <c r="G4461" s="12">
        <v>0</v>
      </c>
      <c r="H4461" s="12">
        <v>125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72.8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187.5</v>
      </c>
      <c r="S4461" s="14">
        <f>(N4461/100)*(I4461*$I$12)+(N4461/100)*(J4461*$J$12)</f>
        <v>87.36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412.5</v>
      </c>
      <c r="X4461" s="14">
        <f t="shared" si="1411"/>
        <v>160.16</v>
      </c>
      <c r="Y4461" s="14">
        <f t="shared" si="1412"/>
        <v>0</v>
      </c>
      <c r="Z4461" s="14">
        <f t="shared" si="1413"/>
        <v>0</v>
      </c>
      <c r="AA4461" s="14">
        <f t="shared" si="1414"/>
        <v>0</v>
      </c>
      <c r="AB4461" s="14">
        <f t="shared" si="1416"/>
        <v>600</v>
      </c>
      <c r="AC4461" s="15">
        <f t="shared" si="1415"/>
        <v>760.2</v>
      </c>
      <c r="AD4461" s="48">
        <f>(ROUND(AC4461-AC4452,1)/AC4452)</f>
        <v>0.24053524804177548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112</v>
      </c>
      <c r="E4462" s="12">
        <v>0</v>
      </c>
      <c r="F4462" s="12">
        <v>0</v>
      </c>
      <c r="G4462" s="12">
        <v>0</v>
      </c>
      <c r="H4462" s="12">
        <v>60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168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90</v>
      </c>
      <c r="S4462" s="14">
        <f>(N4462/100)*(I4462*$I$13)+(N4462/100)*(J4462*$J$13)+(N4462/100)*(M4462*$M$13)</f>
        <v>369.6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90</v>
      </c>
      <c r="X4462" s="14">
        <f>N4462+S4462</f>
        <v>537.6</v>
      </c>
      <c r="Y4462" s="14">
        <f t="shared" si="1412"/>
        <v>0</v>
      </c>
      <c r="Z4462" s="14">
        <f t="shared" si="1413"/>
        <v>0</v>
      </c>
      <c r="AA4462" s="14">
        <f t="shared" si="1414"/>
        <v>0</v>
      </c>
      <c r="AB4462" s="14">
        <f t="shared" si="1416"/>
        <v>180</v>
      </c>
      <c r="AC4462" s="15">
        <f t="shared" si="1415"/>
        <v>717.6</v>
      </c>
      <c r="AD4462" s="48">
        <f>(ROUND(AC4462-AC4452,1)/AC4452)</f>
        <v>0.17101827676240211</v>
      </c>
      <c r="AE4462" s="113"/>
      <c r="AF4462" s="63"/>
    </row>
    <row r="4463" spans="1:32">
      <c r="A4463" s="99" t="s">
        <v>833</v>
      </c>
      <c r="B4463" s="93"/>
      <c r="C4463" s="21" t="s">
        <v>328</v>
      </c>
      <c r="D4463" s="12">
        <v>135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202.5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526.5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1"/>
        <v>729</v>
      </c>
      <c r="Y4463" s="14">
        <f t="shared" si="1412"/>
        <v>0</v>
      </c>
      <c r="Z4463" s="14">
        <f t="shared" si="1413"/>
        <v>0</v>
      </c>
      <c r="AA4463" s="14">
        <f t="shared" si="1414"/>
        <v>0</v>
      </c>
      <c r="AB4463" s="14">
        <f t="shared" si="1416"/>
        <v>0</v>
      </c>
      <c r="AC4463" s="15">
        <f t="shared" si="1415"/>
        <v>729</v>
      </c>
      <c r="AD4463" s="48">
        <f>(ROUND(AC4463-AC4452,1)/AC4452)</f>
        <v>0.18962140992167104</v>
      </c>
      <c r="AE4463" s="113"/>
      <c r="AF4463" s="60"/>
    </row>
    <row r="4464" spans="1:32">
      <c r="A4464" s="99"/>
      <c r="B4464" s="93"/>
      <c r="C4464" s="21" t="s">
        <v>329</v>
      </c>
      <c r="D4464" s="12">
        <v>135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202.5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526.5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1"/>
        <v>729</v>
      </c>
      <c r="Y4464" s="14">
        <f t="shared" si="1412"/>
        <v>0</v>
      </c>
      <c r="Z4464" s="14">
        <f t="shared" si="1413"/>
        <v>0</v>
      </c>
      <c r="AA4464" s="14">
        <f t="shared" si="1414"/>
        <v>0</v>
      </c>
      <c r="AB4464" s="14">
        <f t="shared" si="1416"/>
        <v>0</v>
      </c>
      <c r="AC4464" s="15">
        <f t="shared" si="1415"/>
        <v>729</v>
      </c>
      <c r="AD4464" s="48">
        <f>(ROUND(AC4464-AC4452,1)/AC4452)</f>
        <v>0.18962140992167104</v>
      </c>
      <c r="AE4464" s="113"/>
      <c r="AF4464" s="60"/>
    </row>
    <row r="4465" spans="1:32">
      <c r="A4465" s="99"/>
      <c r="B4465" s="93"/>
      <c r="C4465" s="21" t="s">
        <v>325</v>
      </c>
      <c r="D4465" s="12">
        <v>112</v>
      </c>
      <c r="E4465" s="12">
        <v>0</v>
      </c>
      <c r="F4465" s="12">
        <v>0</v>
      </c>
      <c r="G4465" s="12">
        <v>0</v>
      </c>
      <c r="H4465" s="12">
        <v>60</v>
      </c>
      <c r="I4465" s="13">
        <v>10</v>
      </c>
      <c r="J4465" s="13">
        <v>75</v>
      </c>
      <c r="K4465" s="13">
        <v>0</v>
      </c>
      <c r="L4465" s="13">
        <v>0</v>
      </c>
      <c r="M4465" s="13">
        <v>0</v>
      </c>
      <c r="N4465" s="14">
        <f>D4465*$D$16</f>
        <v>179.20000000000002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96</v>
      </c>
      <c r="S4465" s="14">
        <f>(N4465/100)*(I4465*$I$16)+(N4465/100)*(J4465*$J$16)</f>
        <v>488.32000000000011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1"/>
        <v>667.5200000000001</v>
      </c>
      <c r="Y4465" s="14">
        <f t="shared" si="1412"/>
        <v>0</v>
      </c>
      <c r="Z4465" s="14">
        <f t="shared" si="1413"/>
        <v>0</v>
      </c>
      <c r="AA4465" s="14">
        <f t="shared" si="1414"/>
        <v>0</v>
      </c>
      <c r="AB4465" s="14">
        <f t="shared" si="1416"/>
        <v>96</v>
      </c>
      <c r="AC4465" s="15">
        <f t="shared" si="1415"/>
        <v>763.5</v>
      </c>
      <c r="AD4465" s="48">
        <f>(ROUND(AC4465-AC4452,1)/AC4452)</f>
        <v>0.24592036553524804</v>
      </c>
      <c r="AE4465" s="113"/>
      <c r="AF4465" s="60"/>
    </row>
    <row r="4466" spans="1:32">
      <c r="A4466" s="99"/>
      <c r="B4466" s="93"/>
      <c r="C4466" s="21" t="s">
        <v>326</v>
      </c>
      <c r="D4466" s="12">
        <v>112</v>
      </c>
      <c r="E4466" s="12">
        <v>0</v>
      </c>
      <c r="F4466" s="12">
        <v>0</v>
      </c>
      <c r="G4466" s="12">
        <v>0</v>
      </c>
      <c r="H4466" s="12">
        <v>60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179.20000000000002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96</v>
      </c>
      <c r="S4466" s="14">
        <f>(N4466/100)*(I4466*$I$17)+(N4466/100)*(J4466*$J$17)</f>
        <v>403.20000000000005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1"/>
        <v>582.40000000000009</v>
      </c>
      <c r="Y4466" s="14">
        <f t="shared" si="1412"/>
        <v>0</v>
      </c>
      <c r="Z4466" s="14">
        <f t="shared" si="1413"/>
        <v>0</v>
      </c>
      <c r="AA4466" s="14">
        <f t="shared" si="1414"/>
        <v>0</v>
      </c>
      <c r="AB4466" s="14">
        <f t="shared" si="1416"/>
        <v>96</v>
      </c>
      <c r="AC4466" s="15">
        <f t="shared" si="1415"/>
        <v>678.4</v>
      </c>
      <c r="AD4466" s="48">
        <f>(ROUND(AC4466-AC4452,1)/AC4452)</f>
        <v>0.10704960835509138</v>
      </c>
      <c r="AE4466" s="113"/>
      <c r="AF4466" s="60"/>
    </row>
    <row r="4467" spans="1:32">
      <c r="A4467" s="106" t="s">
        <v>0</v>
      </c>
      <c r="B4467" s="108" t="s">
        <v>897</v>
      </c>
      <c r="C4467" s="50" t="s">
        <v>242</v>
      </c>
      <c r="D4467" s="11">
        <v>90</v>
      </c>
      <c r="E4467" s="11">
        <v>0</v>
      </c>
      <c r="F4467" s="11">
        <v>0</v>
      </c>
      <c r="G4467" s="11">
        <v>0</v>
      </c>
      <c r="H4467" s="11">
        <v>50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180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100</v>
      </c>
      <c r="S4467" s="52">
        <f>(N4467/100)*(I4467*$I$3)+(N4467/100)*(J4467*$J$3)</f>
        <v>252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80</v>
      </c>
      <c r="X4467" s="52">
        <f t="shared" ref="X4467:X4481" si="1417">N4467+S4467</f>
        <v>432</v>
      </c>
      <c r="Y4467" s="52">
        <f t="shared" ref="Y4467:Y4481" si="1418">O4467+T4467</f>
        <v>0</v>
      </c>
      <c r="Z4467" s="52">
        <f t="shared" ref="Z4467:Z4481" si="1419">P4467+U4467</f>
        <v>0</v>
      </c>
      <c r="AA4467" s="52">
        <f t="shared" ref="AA4467:AA4481" si="1420">Q4467+V4467</f>
        <v>0</v>
      </c>
      <c r="AB4467" s="52">
        <f>R4467+W4467</f>
        <v>180</v>
      </c>
      <c r="AC4467" s="53">
        <f>ROUND(X4467+Y4467+Z4467+AA4467+AB4467,1)</f>
        <v>612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90</v>
      </c>
      <c r="E4468" s="12">
        <v>0</v>
      </c>
      <c r="F4468" s="12">
        <v>0</v>
      </c>
      <c r="G4468" s="12">
        <v>0</v>
      </c>
      <c r="H4468" s="12">
        <v>50</v>
      </c>
      <c r="I4468" s="13">
        <v>40</v>
      </c>
      <c r="J4468" s="13">
        <v>75</v>
      </c>
      <c r="K4468" s="13">
        <v>20</v>
      </c>
      <c r="L4468" s="13">
        <v>20</v>
      </c>
      <c r="M4468" s="13">
        <v>0</v>
      </c>
      <c r="N4468" s="14">
        <f>D4468*$D$4</f>
        <v>144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80</v>
      </c>
      <c r="S4468" s="14">
        <f>(N4468/100)*(I4468*$I$4)+(N4468/100)*(J4468*$J$4)</f>
        <v>414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64</v>
      </c>
      <c r="X4468" s="14">
        <f t="shared" si="1417"/>
        <v>558</v>
      </c>
      <c r="Y4468" s="14">
        <f t="shared" si="1418"/>
        <v>0</v>
      </c>
      <c r="Z4468" s="14">
        <f t="shared" si="1419"/>
        <v>0</v>
      </c>
      <c r="AA4468" s="14">
        <f t="shared" si="1420"/>
        <v>0</v>
      </c>
      <c r="AB4468" s="14">
        <f>R4468+W4468</f>
        <v>144</v>
      </c>
      <c r="AC4468" s="15">
        <f>ROUND(X4468+Y4468+Z4468+AA4468+AB4468,1)</f>
        <v>702</v>
      </c>
      <c r="AD4468" s="48">
        <f>(ROUND(AC4468-AC4467,1)/AC4467)</f>
        <v>0.14705882352941177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90</v>
      </c>
      <c r="E4469" s="12">
        <v>0</v>
      </c>
      <c r="F4469" s="12">
        <v>0</v>
      </c>
      <c r="G4469" s="12">
        <v>0</v>
      </c>
      <c r="H4469" s="12">
        <v>50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180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100</v>
      </c>
      <c r="S4469" s="14">
        <f>(N4469/100)*(I4469*$I$5)+(N4469/100)*(J4469*$J$5)</f>
        <v>226.8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72</v>
      </c>
      <c r="X4469" s="14">
        <f t="shared" si="1417"/>
        <v>406.8</v>
      </c>
      <c r="Y4469" s="14">
        <f t="shared" si="1418"/>
        <v>0</v>
      </c>
      <c r="Z4469" s="14">
        <f t="shared" si="1419"/>
        <v>0</v>
      </c>
      <c r="AA4469" s="14">
        <f t="shared" si="1420"/>
        <v>0</v>
      </c>
      <c r="AB4469" s="14">
        <f>R4469+W4469</f>
        <v>172</v>
      </c>
      <c r="AC4469" s="15">
        <f t="shared" ref="AC4469:AC4481" si="1421">ROUND(X4469+Y4469+Z4469+AA4469+AB4469,1)</f>
        <v>578.79999999999995</v>
      </c>
      <c r="AD4469" s="48">
        <f>(ROUND(AC4469-AC4467,1)/AC4467)</f>
        <v>-5.4248366013071897E-2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90</v>
      </c>
      <c r="E4470" s="12">
        <v>0</v>
      </c>
      <c r="F4470" s="12">
        <v>0</v>
      </c>
      <c r="G4470" s="12">
        <v>0</v>
      </c>
      <c r="H4470" s="12">
        <v>50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180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100</v>
      </c>
      <c r="S4470" s="14">
        <f>(N4470/100)*(I4470*$I$6)+(N4470/100)*(J4470*$J$6)</f>
        <v>226.8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72</v>
      </c>
      <c r="X4470" s="14">
        <f t="shared" si="1417"/>
        <v>406.8</v>
      </c>
      <c r="Y4470" s="14">
        <f t="shared" si="1418"/>
        <v>0</v>
      </c>
      <c r="Z4470" s="14">
        <f t="shared" si="1419"/>
        <v>0</v>
      </c>
      <c r="AA4470" s="14">
        <f t="shared" si="1420"/>
        <v>0</v>
      </c>
      <c r="AB4470" s="14">
        <f t="shared" ref="AB4470:AB4481" si="1422">R4470+W4470</f>
        <v>172</v>
      </c>
      <c r="AC4470" s="15">
        <f t="shared" si="1421"/>
        <v>578.79999999999995</v>
      </c>
      <c r="AD4470" s="48">
        <f>(ROUND(AC4470-AC4467,1)/AC4467)</f>
        <v>-5.4248366013071897E-2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90</v>
      </c>
      <c r="E4471" s="12">
        <v>0</v>
      </c>
      <c r="F4471" s="12">
        <v>0</v>
      </c>
      <c r="G4471" s="12">
        <v>0</v>
      </c>
      <c r="H4471" s="12">
        <v>50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180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100</v>
      </c>
      <c r="S4471" s="14">
        <f>(N4471/100)*(I4471*$I$7)+(N4471/100)*(J4471*$J$7)</f>
        <v>226.8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72</v>
      </c>
      <c r="X4471" s="14">
        <f t="shared" si="1417"/>
        <v>406.8</v>
      </c>
      <c r="Y4471" s="14">
        <f t="shared" si="1418"/>
        <v>0</v>
      </c>
      <c r="Z4471" s="14">
        <f t="shared" si="1419"/>
        <v>0</v>
      </c>
      <c r="AA4471" s="14">
        <f t="shared" si="1420"/>
        <v>0</v>
      </c>
      <c r="AB4471" s="14">
        <f t="shared" si="1422"/>
        <v>172</v>
      </c>
      <c r="AC4471" s="15">
        <f t="shared" si="1421"/>
        <v>578.79999999999995</v>
      </c>
      <c r="AD4471" s="48">
        <f>(ROUND(AC4471-AC4467,1)/AC4467)</f>
        <v>-5.4248366013071897E-2</v>
      </c>
      <c r="AE4471" s="113"/>
      <c r="AF4471" s="63"/>
    </row>
    <row r="4472" spans="1:32">
      <c r="A4472" s="99" t="s">
        <v>653</v>
      </c>
      <c r="B4472" s="91"/>
      <c r="C4472" s="21" t="s">
        <v>339</v>
      </c>
      <c r="D4472" s="12">
        <v>90</v>
      </c>
      <c r="E4472" s="12">
        <v>0</v>
      </c>
      <c r="F4472" s="12">
        <v>0</v>
      </c>
      <c r="G4472" s="12">
        <v>0</v>
      </c>
      <c r="H4472" s="12">
        <v>50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180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100</v>
      </c>
      <c r="S4472" s="14">
        <f>(N4472/100)*(I4472*$I$8)+(N4472/100)*(J4472*$J$8)</f>
        <v>226.8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72</v>
      </c>
      <c r="X4472" s="14">
        <f t="shared" si="1417"/>
        <v>406.8</v>
      </c>
      <c r="Y4472" s="14">
        <f t="shared" si="1418"/>
        <v>0</v>
      </c>
      <c r="Z4472" s="14">
        <f t="shared" si="1419"/>
        <v>0</v>
      </c>
      <c r="AA4472" s="14">
        <f t="shared" si="1420"/>
        <v>0</v>
      </c>
      <c r="AB4472" s="14">
        <f t="shared" si="1422"/>
        <v>172</v>
      </c>
      <c r="AC4472" s="15">
        <f t="shared" si="1421"/>
        <v>578.79999999999995</v>
      </c>
      <c r="AD4472" s="48">
        <f>(ROUND(AC4472-AC4467,1)/AC4467)</f>
        <v>-5.4248366013071897E-2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45</v>
      </c>
      <c r="E4473" s="12">
        <v>135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58.5</v>
      </c>
      <c r="O4473" s="14">
        <f>E4473*$E$9</f>
        <v>202.5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81.899999999999991</v>
      </c>
      <c r="T4473" s="14">
        <f>(O4473/100)*(K4473*$K$9)</f>
        <v>364.5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7"/>
        <v>140.39999999999998</v>
      </c>
      <c r="Y4473" s="14">
        <f t="shared" si="1418"/>
        <v>567</v>
      </c>
      <c r="Z4473" s="14">
        <f t="shared" si="1419"/>
        <v>0</v>
      </c>
      <c r="AA4473" s="14">
        <f t="shared" si="1420"/>
        <v>0</v>
      </c>
      <c r="AB4473" s="14">
        <f t="shared" si="1422"/>
        <v>0</v>
      </c>
      <c r="AC4473" s="15">
        <f t="shared" si="1421"/>
        <v>707.4</v>
      </c>
      <c r="AD4473" s="48">
        <f>(ROUND(AC4473-AC4467,1)/AC4467)</f>
        <v>0.15588235294117647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45</v>
      </c>
      <c r="E4474" s="12">
        <v>0</v>
      </c>
      <c r="F4474" s="12">
        <v>135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58.5</v>
      </c>
      <c r="O4474" s="14">
        <f>E4474*$E$10</f>
        <v>0</v>
      </c>
      <c r="P4474" s="14">
        <f>F4474*$F$10</f>
        <v>202.5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81.899999999999991</v>
      </c>
      <c r="T4474" s="14">
        <f>(O4474/100)*(K4474*$J$10)</f>
        <v>0</v>
      </c>
      <c r="U4474" s="14">
        <f>(P4474/100)*(K4474*$K$10)+(P4474/100)*(L4474*$L$10)</f>
        <v>364.5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7"/>
        <v>140.39999999999998</v>
      </c>
      <c r="Y4474" s="14">
        <f t="shared" si="1418"/>
        <v>0</v>
      </c>
      <c r="Z4474" s="14">
        <f t="shared" si="1419"/>
        <v>567</v>
      </c>
      <c r="AA4474" s="14">
        <f t="shared" si="1420"/>
        <v>0</v>
      </c>
      <c r="AB4474" s="14">
        <f t="shared" si="1422"/>
        <v>0</v>
      </c>
      <c r="AC4474" s="15">
        <f t="shared" si="1421"/>
        <v>707.4</v>
      </c>
      <c r="AD4474" s="48">
        <f>(ROUND(AC4474-AC4467,1)/AC4467)</f>
        <v>0.15588235294117647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45</v>
      </c>
      <c r="E4475" s="12">
        <v>0</v>
      </c>
      <c r="F4475" s="12">
        <v>0</v>
      </c>
      <c r="G4475" s="12">
        <v>135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58.5</v>
      </c>
      <c r="O4475" s="14">
        <f>E4475*$E$11</f>
        <v>0</v>
      </c>
      <c r="P4475" s="14">
        <f>F4475*$F$11</f>
        <v>0</v>
      </c>
      <c r="Q4475" s="14">
        <f>G4475*$G$11</f>
        <v>202.5</v>
      </c>
      <c r="R4475" s="14">
        <f>H4475*$H$11</f>
        <v>0</v>
      </c>
      <c r="S4475" s="14">
        <f>(N4475/100)*(I4475*$I$11)+(N4475/100)*(J4475*$J$11)</f>
        <v>81.899999999999991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364.5</v>
      </c>
      <c r="W4475" s="14">
        <f>(R4475/100)*(K4475*$K$11)+(R4475/100)*(L4475*$L$11)</f>
        <v>0</v>
      </c>
      <c r="X4475" s="14">
        <f t="shared" si="1417"/>
        <v>140.39999999999998</v>
      </c>
      <c r="Y4475" s="14">
        <f t="shared" si="1418"/>
        <v>0</v>
      </c>
      <c r="Z4475" s="14">
        <f t="shared" si="1419"/>
        <v>0</v>
      </c>
      <c r="AA4475" s="14">
        <f t="shared" si="1420"/>
        <v>567</v>
      </c>
      <c r="AB4475" s="14">
        <f t="shared" si="1422"/>
        <v>0</v>
      </c>
      <c r="AC4475" s="15">
        <f t="shared" si="1421"/>
        <v>707.4</v>
      </c>
      <c r="AD4475" s="48">
        <f>(ROUND(AC4475-AC4467,1)/AC4467)</f>
        <v>0.15588235294117647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45</v>
      </c>
      <c r="E4476" s="12">
        <v>0</v>
      </c>
      <c r="F4476" s="12">
        <v>0</v>
      </c>
      <c r="G4476" s="12">
        <v>0</v>
      </c>
      <c r="H4476" s="12">
        <v>135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58.5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202.5</v>
      </c>
      <c r="S4476" s="14">
        <f>(N4476/100)*(I4476*$I$12)+(N4476/100)*(J4476*$J$12)</f>
        <v>81.899999999999991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405</v>
      </c>
      <c r="X4476" s="14">
        <f t="shared" si="1417"/>
        <v>140.39999999999998</v>
      </c>
      <c r="Y4476" s="14">
        <f t="shared" si="1418"/>
        <v>0</v>
      </c>
      <c r="Z4476" s="14">
        <f t="shared" si="1419"/>
        <v>0</v>
      </c>
      <c r="AA4476" s="14">
        <f t="shared" si="1420"/>
        <v>0</v>
      </c>
      <c r="AB4476" s="14">
        <f t="shared" si="1422"/>
        <v>607.5</v>
      </c>
      <c r="AC4476" s="15">
        <f t="shared" si="1421"/>
        <v>747.9</v>
      </c>
      <c r="AD4476" s="48">
        <f>(ROUND(AC4476-AC4467,1)/AC4467)</f>
        <v>0.22205882352941178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90</v>
      </c>
      <c r="E4477" s="12">
        <v>0</v>
      </c>
      <c r="F4477" s="12">
        <v>0</v>
      </c>
      <c r="G4477" s="12">
        <v>0</v>
      </c>
      <c r="H4477" s="12">
        <v>50</v>
      </c>
      <c r="I4477" s="13">
        <v>10</v>
      </c>
      <c r="J4477" s="13">
        <v>60</v>
      </c>
      <c r="K4477" s="13">
        <v>20</v>
      </c>
      <c r="L4477" s="13">
        <v>20</v>
      </c>
      <c r="M4477" s="13">
        <v>60</v>
      </c>
      <c r="N4477" s="14">
        <f>D4477*$D$13</f>
        <v>135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75</v>
      </c>
      <c r="S4477" s="14">
        <f>(N4477/100)*(I4477*$I$13)+(N4477/100)*(J4477*$J$13)+(N4477/100)*(M4477*$M$13)</f>
        <v>351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150</v>
      </c>
      <c r="X4477" s="14">
        <f>N4477+S4477</f>
        <v>486</v>
      </c>
      <c r="Y4477" s="14">
        <f t="shared" si="1418"/>
        <v>0</v>
      </c>
      <c r="Z4477" s="14">
        <f t="shared" si="1419"/>
        <v>0</v>
      </c>
      <c r="AA4477" s="14">
        <f t="shared" si="1420"/>
        <v>0</v>
      </c>
      <c r="AB4477" s="14">
        <f t="shared" si="1422"/>
        <v>225</v>
      </c>
      <c r="AC4477" s="15">
        <f t="shared" si="1421"/>
        <v>711</v>
      </c>
      <c r="AD4477" s="48">
        <f>(ROUND(AC4477-AC4467,1)/AC4467)</f>
        <v>0.16176470588235295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120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180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540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7"/>
        <v>720</v>
      </c>
      <c r="Y4478" s="14">
        <f t="shared" si="1418"/>
        <v>0</v>
      </c>
      <c r="Z4478" s="14">
        <f t="shared" si="1419"/>
        <v>0</v>
      </c>
      <c r="AA4478" s="14">
        <f t="shared" si="1420"/>
        <v>0</v>
      </c>
      <c r="AB4478" s="14">
        <f t="shared" si="1422"/>
        <v>0</v>
      </c>
      <c r="AC4478" s="15">
        <f t="shared" si="1421"/>
        <v>720</v>
      </c>
      <c r="AD4478" s="48">
        <f>(ROUND(AC4478-AC4467,1)/AC4467)</f>
        <v>0.17647058823529413</v>
      </c>
      <c r="AE4478" s="113"/>
      <c r="AF4478" s="60"/>
    </row>
    <row r="4479" spans="1:32">
      <c r="A4479" s="99"/>
      <c r="B4479" s="91"/>
      <c r="C4479" s="21" t="s">
        <v>329</v>
      </c>
      <c r="D4479" s="12">
        <v>120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180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540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7"/>
        <v>720</v>
      </c>
      <c r="Y4479" s="14">
        <f t="shared" si="1418"/>
        <v>0</v>
      </c>
      <c r="Z4479" s="14">
        <f t="shared" si="1419"/>
        <v>0</v>
      </c>
      <c r="AA4479" s="14">
        <f t="shared" si="1420"/>
        <v>0</v>
      </c>
      <c r="AB4479" s="14">
        <f t="shared" si="1422"/>
        <v>0</v>
      </c>
      <c r="AC4479" s="15">
        <f t="shared" si="1421"/>
        <v>720</v>
      </c>
      <c r="AD4479" s="48">
        <f>(ROUND(AC4479-AC4467,1)/AC4467)</f>
        <v>0.17647058823529413</v>
      </c>
      <c r="AE4479" s="113"/>
      <c r="AF4479" s="60"/>
    </row>
    <row r="4480" spans="1:32">
      <c r="A4480" s="99"/>
      <c r="B4480" s="91"/>
      <c r="C4480" s="21" t="s">
        <v>325</v>
      </c>
      <c r="D4480" s="12">
        <v>90</v>
      </c>
      <c r="E4480" s="12">
        <v>0</v>
      </c>
      <c r="F4480" s="12">
        <v>0</v>
      </c>
      <c r="G4480" s="12">
        <v>0</v>
      </c>
      <c r="H4480" s="12">
        <v>50</v>
      </c>
      <c r="I4480" s="13">
        <v>10</v>
      </c>
      <c r="J4480" s="13">
        <v>90</v>
      </c>
      <c r="K4480" s="13">
        <v>20</v>
      </c>
      <c r="L4480" s="13">
        <v>20</v>
      </c>
      <c r="M4480" s="13">
        <v>0</v>
      </c>
      <c r="N4480" s="14">
        <f>D4480*$D$16</f>
        <v>144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80</v>
      </c>
      <c r="S4480" s="14">
        <f>(N4480/100)*(I4480*$I$16)+(N4480/100)*(J4480*$J$16)</f>
        <v>467.99999999999994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64</v>
      </c>
      <c r="X4480" s="14">
        <f t="shared" si="1417"/>
        <v>612</v>
      </c>
      <c r="Y4480" s="14">
        <f t="shared" si="1418"/>
        <v>0</v>
      </c>
      <c r="Z4480" s="14">
        <f t="shared" si="1419"/>
        <v>0</v>
      </c>
      <c r="AA4480" s="14">
        <f t="shared" si="1420"/>
        <v>0</v>
      </c>
      <c r="AB4480" s="14">
        <f t="shared" si="1422"/>
        <v>144</v>
      </c>
      <c r="AC4480" s="15">
        <f t="shared" si="1421"/>
        <v>756</v>
      </c>
      <c r="AD4480" s="48">
        <f>(ROUND(AC4480-AC4467,1)/AC4467)</f>
        <v>0.23529411764705882</v>
      </c>
      <c r="AE4480" s="113"/>
      <c r="AF4480" s="63"/>
    </row>
    <row r="4481" spans="1:32">
      <c r="A4481" s="99"/>
      <c r="B4481" s="91"/>
      <c r="C4481" s="21" t="s">
        <v>326</v>
      </c>
      <c r="D4481" s="12">
        <v>90</v>
      </c>
      <c r="E4481" s="12">
        <v>0</v>
      </c>
      <c r="F4481" s="12">
        <v>0</v>
      </c>
      <c r="G4481" s="12">
        <v>0</v>
      </c>
      <c r="H4481" s="12">
        <v>50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144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80</v>
      </c>
      <c r="S4481" s="14">
        <f>(N4481/100)*(I4481*$I$17)+(N4481/100)*(J4481*$J$17)</f>
        <v>388.79999999999995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64</v>
      </c>
      <c r="X4481" s="14">
        <f t="shared" si="1417"/>
        <v>532.79999999999995</v>
      </c>
      <c r="Y4481" s="14">
        <f t="shared" si="1418"/>
        <v>0</v>
      </c>
      <c r="Z4481" s="14">
        <f t="shared" si="1419"/>
        <v>0</v>
      </c>
      <c r="AA4481" s="14">
        <f t="shared" si="1420"/>
        <v>0</v>
      </c>
      <c r="AB4481" s="14">
        <f t="shared" si="1422"/>
        <v>144</v>
      </c>
      <c r="AC4481" s="15">
        <f t="shared" si="1421"/>
        <v>676.8</v>
      </c>
      <c r="AD4481" s="48">
        <f>(ROUND(AC4481-AC4467,1)/AC4467)</f>
        <v>0.10588235294117647</v>
      </c>
      <c r="AE4481" s="111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500</v>
      </c>
      <c r="AD4482" s="18"/>
      <c r="AE4482" s="113"/>
      <c r="AF4482" s="60"/>
    </row>
    <row r="4483" spans="1:32">
      <c r="A4483" s="106" t="s">
        <v>0</v>
      </c>
      <c r="B4483" s="87" t="s">
        <v>190</v>
      </c>
      <c r="C4483" s="21" t="s">
        <v>243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220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286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3">N4483+S4483</f>
        <v>506</v>
      </c>
      <c r="Y4483" s="14">
        <f t="shared" ref="Y4483:Y4542" si="1424">O4483+T4483</f>
        <v>0</v>
      </c>
      <c r="Z4483" s="14">
        <f t="shared" ref="Z4483:Z4542" si="1425">P4483+U4483</f>
        <v>0</v>
      </c>
      <c r="AA4483" s="14">
        <f t="shared" ref="AA4483:AA4542" si="1426">Q4483+V4483</f>
        <v>0</v>
      </c>
      <c r="AB4483" s="14">
        <f>R4483+W4483</f>
        <v>0</v>
      </c>
      <c r="AC4483" s="15">
        <f>ROUND(X4483+Y4483+Z4483+AA4483+AB4483,1)</f>
        <v>506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25</v>
      </c>
      <c r="J4484" s="13">
        <v>65</v>
      </c>
      <c r="K4484" s="13">
        <v>0</v>
      </c>
      <c r="L4484" s="13">
        <v>0</v>
      </c>
      <c r="M4484" s="13">
        <v>0</v>
      </c>
      <c r="N4484" s="14">
        <f>D4484*$D$4</f>
        <v>176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396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3"/>
        <v>572</v>
      </c>
      <c r="Y4484" s="14">
        <f t="shared" si="1424"/>
        <v>0</v>
      </c>
      <c r="Z4484" s="14">
        <f t="shared" si="1425"/>
        <v>0</v>
      </c>
      <c r="AA4484" s="14">
        <f t="shared" si="1426"/>
        <v>0</v>
      </c>
      <c r="AB4484" s="14">
        <f>R4484+W4484</f>
        <v>0</v>
      </c>
      <c r="AC4484" s="15">
        <f>ROUND(X4484+Y4484+Z4484+AA4484+AB4484,1)</f>
        <v>572</v>
      </c>
      <c r="AD4484" s="48">
        <f>(ROUND(AC4484-AC4483,1)/AC4483)</f>
        <v>0.13043478260869565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110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220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257.40000000000003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3"/>
        <v>477.40000000000003</v>
      </c>
      <c r="Y4485" s="14">
        <f t="shared" si="1424"/>
        <v>0</v>
      </c>
      <c r="Z4485" s="14">
        <f t="shared" si="1425"/>
        <v>0</v>
      </c>
      <c r="AA4485" s="14">
        <f t="shared" si="1426"/>
        <v>0</v>
      </c>
      <c r="AB4485" s="14">
        <f>R4485+W4485</f>
        <v>0</v>
      </c>
      <c r="AC4485" s="15">
        <f t="shared" ref="AC4485:AC4497" si="1427">ROUND(X4485+Y4485+Z4485+AA4485+AB4485,1)</f>
        <v>477.4</v>
      </c>
      <c r="AD4485" s="48">
        <f>(ROUND(AC4485-AC4483,1)/AC4483)</f>
        <v>-5.6521739130434782E-2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110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220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257.40000000000003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3"/>
        <v>477.40000000000003</v>
      </c>
      <c r="Y4486" s="14">
        <f t="shared" si="1424"/>
        <v>0</v>
      </c>
      <c r="Z4486" s="14">
        <f t="shared" si="1425"/>
        <v>0</v>
      </c>
      <c r="AA4486" s="14">
        <f t="shared" si="1426"/>
        <v>0</v>
      </c>
      <c r="AB4486" s="14">
        <f t="shared" ref="AB4486:AB4498" si="1428">R4486+W4486</f>
        <v>0</v>
      </c>
      <c r="AC4486" s="15">
        <f t="shared" si="1427"/>
        <v>477.4</v>
      </c>
      <c r="AD4486" s="48">
        <f>(ROUND(AC4486-AC4483,1)/AC4483)</f>
        <v>-5.6521739130434782E-2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110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220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257.40000000000003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3"/>
        <v>477.40000000000003</v>
      </c>
      <c r="Y4487" s="14">
        <f t="shared" si="1424"/>
        <v>0</v>
      </c>
      <c r="Z4487" s="14">
        <f t="shared" si="1425"/>
        <v>0</v>
      </c>
      <c r="AA4487" s="14">
        <f t="shared" si="1426"/>
        <v>0</v>
      </c>
      <c r="AB4487" s="14">
        <f t="shared" si="1428"/>
        <v>0</v>
      </c>
      <c r="AC4487" s="15">
        <f t="shared" si="1427"/>
        <v>477.4</v>
      </c>
      <c r="AD4487" s="48">
        <f>(ROUND(AC4487-AC4483,1)/AC4483)</f>
        <v>-5.6521739130434782E-2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110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220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257.40000000000003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3"/>
        <v>477.40000000000003</v>
      </c>
      <c r="Y4488" s="14">
        <f t="shared" si="1424"/>
        <v>0</v>
      </c>
      <c r="Z4488" s="14">
        <f t="shared" si="1425"/>
        <v>0</v>
      </c>
      <c r="AA4488" s="14">
        <f t="shared" si="1426"/>
        <v>0</v>
      </c>
      <c r="AB4488" s="14">
        <f t="shared" si="1428"/>
        <v>0</v>
      </c>
      <c r="AC4488" s="15">
        <f t="shared" si="1427"/>
        <v>477.4</v>
      </c>
      <c r="AD4488" s="48">
        <f>(ROUND(AC4488-AC4483,1)/AC4483)</f>
        <v>-5.6521739130434782E-2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55</v>
      </c>
      <c r="E4489" s="12">
        <v>120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71.5</v>
      </c>
      <c r="O4489" s="14">
        <f>E4489*$E$9</f>
        <v>180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92.949999999999989</v>
      </c>
      <c r="T4489" s="14">
        <f>(O4489/100)*(K4489*$K$9)</f>
        <v>252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3"/>
        <v>164.45</v>
      </c>
      <c r="Y4489" s="14">
        <f t="shared" si="1424"/>
        <v>432</v>
      </c>
      <c r="Z4489" s="14">
        <f t="shared" si="1425"/>
        <v>0</v>
      </c>
      <c r="AA4489" s="14">
        <f t="shared" si="1426"/>
        <v>0</v>
      </c>
      <c r="AB4489" s="14">
        <f t="shared" si="1428"/>
        <v>0</v>
      </c>
      <c r="AC4489" s="15">
        <f t="shared" si="1427"/>
        <v>596.5</v>
      </c>
      <c r="AD4489" s="48">
        <f>(ROUND(AC4489-AC4483,1)/AC4483)</f>
        <v>0.17885375494071146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55</v>
      </c>
      <c r="E4490" s="12">
        <v>0</v>
      </c>
      <c r="F4490" s="12">
        <v>120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71.5</v>
      </c>
      <c r="O4490" s="14">
        <f>E4490*$E$10</f>
        <v>0</v>
      </c>
      <c r="P4490" s="14">
        <f>F4490*$F$10</f>
        <v>180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92.949999999999989</v>
      </c>
      <c r="T4490" s="14">
        <f>(O4490/100)*(K4490*$J$10)</f>
        <v>0</v>
      </c>
      <c r="U4490" s="14">
        <f>(P4490/100)*(K4490*$K$10)+(P4490/100)*(L4490*$L$10)</f>
        <v>252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3"/>
        <v>164.45</v>
      </c>
      <c r="Y4490" s="14">
        <f t="shared" si="1424"/>
        <v>0</v>
      </c>
      <c r="Z4490" s="14">
        <f t="shared" si="1425"/>
        <v>432</v>
      </c>
      <c r="AA4490" s="14">
        <f t="shared" si="1426"/>
        <v>0</v>
      </c>
      <c r="AB4490" s="14">
        <f t="shared" si="1428"/>
        <v>0</v>
      </c>
      <c r="AC4490" s="15">
        <f t="shared" si="1427"/>
        <v>596.5</v>
      </c>
      <c r="AD4490" s="48">
        <f>(ROUND(AC4490-AC4483,1)/AC4483)</f>
        <v>0.17885375494071146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55</v>
      </c>
      <c r="E4491" s="12">
        <v>0</v>
      </c>
      <c r="F4491" s="12">
        <v>0</v>
      </c>
      <c r="G4491" s="12">
        <v>120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71.5</v>
      </c>
      <c r="O4491" s="14">
        <f>E4491*$E$11</f>
        <v>0</v>
      </c>
      <c r="P4491" s="14">
        <f>F4491*$F$11</f>
        <v>0</v>
      </c>
      <c r="Q4491" s="14">
        <f>G4491*$G$11</f>
        <v>180</v>
      </c>
      <c r="R4491" s="14">
        <f>H4491*$H$11</f>
        <v>0</v>
      </c>
      <c r="S4491" s="14">
        <f>(N4491/100)*(I4491*$I$11)+(N4491/100)*(J4491*$J$11)</f>
        <v>92.949999999999989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252</v>
      </c>
      <c r="W4491" s="14">
        <f>(R4491/100)*(K4491*$K$11)+(R4491/100)*(L4491*$L$11)</f>
        <v>0</v>
      </c>
      <c r="X4491" s="14">
        <f t="shared" si="1423"/>
        <v>164.45</v>
      </c>
      <c r="Y4491" s="14">
        <f t="shared" si="1424"/>
        <v>0</v>
      </c>
      <c r="Z4491" s="14">
        <f t="shared" si="1425"/>
        <v>0</v>
      </c>
      <c r="AA4491" s="14">
        <f t="shared" si="1426"/>
        <v>432</v>
      </c>
      <c r="AB4491" s="14">
        <f t="shared" si="1428"/>
        <v>0</v>
      </c>
      <c r="AC4491" s="15">
        <f t="shared" si="1427"/>
        <v>596.5</v>
      </c>
      <c r="AD4491" s="48">
        <f>(ROUND(AC4491-AC4483,1)/AC4483)</f>
        <v>0.17885375494071146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55</v>
      </c>
      <c r="E4492" s="12">
        <v>0</v>
      </c>
      <c r="F4492" s="12">
        <v>0</v>
      </c>
      <c r="G4492" s="12">
        <v>0</v>
      </c>
      <c r="H4492" s="12">
        <v>120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71.5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180</v>
      </c>
      <c r="S4492" s="14">
        <f>(N4492/100)*(I4492*$I$12)+(N4492/100)*(J4492*$J$12)</f>
        <v>92.949999999999989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252</v>
      </c>
      <c r="X4492" s="14">
        <f t="shared" si="1423"/>
        <v>164.45</v>
      </c>
      <c r="Y4492" s="14">
        <f t="shared" si="1424"/>
        <v>0</v>
      </c>
      <c r="Z4492" s="14">
        <f t="shared" si="1425"/>
        <v>0</v>
      </c>
      <c r="AA4492" s="14">
        <f t="shared" si="1426"/>
        <v>0</v>
      </c>
      <c r="AB4492" s="14">
        <f t="shared" si="1428"/>
        <v>432</v>
      </c>
      <c r="AC4492" s="15">
        <f t="shared" si="1427"/>
        <v>596.5</v>
      </c>
      <c r="AD4492" s="48">
        <f>(ROUND(AC4492-AC4483,1)/AC4483)</f>
        <v>0.17885375494071146</v>
      </c>
      <c r="AE4492" s="113"/>
      <c r="AF4492" s="60"/>
    </row>
    <row r="4493" spans="1:32">
      <c r="A4493" s="99" t="s">
        <v>832</v>
      </c>
      <c r="B4493" s="87"/>
      <c r="C4493" s="21" t="s">
        <v>327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165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419.1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584.1</v>
      </c>
      <c r="Y4493" s="14">
        <f t="shared" si="1424"/>
        <v>0</v>
      </c>
      <c r="Z4493" s="14">
        <f t="shared" si="1425"/>
        <v>0</v>
      </c>
      <c r="AA4493" s="14">
        <f t="shared" si="1426"/>
        <v>0</v>
      </c>
      <c r="AB4493" s="14">
        <f t="shared" si="1428"/>
        <v>0</v>
      </c>
      <c r="AC4493" s="15">
        <f t="shared" si="1427"/>
        <v>584.1</v>
      </c>
      <c r="AD4493" s="48">
        <f>(ROUND(AC4493-AC4483,1)/AC4483)</f>
        <v>0.15434782608695652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110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165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419.1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3"/>
        <v>584.1</v>
      </c>
      <c r="Y4494" s="14">
        <f t="shared" si="1424"/>
        <v>0</v>
      </c>
      <c r="Z4494" s="14">
        <f t="shared" si="1425"/>
        <v>0</v>
      </c>
      <c r="AA4494" s="14">
        <f t="shared" si="1426"/>
        <v>0</v>
      </c>
      <c r="AB4494" s="14">
        <f t="shared" si="1428"/>
        <v>0</v>
      </c>
      <c r="AC4494" s="15">
        <f t="shared" si="1427"/>
        <v>584.1</v>
      </c>
      <c r="AD4494" s="48">
        <f>(ROUND(AC4494-AC4483,1)/AC4483)</f>
        <v>0.15434782608695652</v>
      </c>
      <c r="AE4494" s="113"/>
      <c r="AF4494" s="60"/>
    </row>
    <row r="4495" spans="1:32">
      <c r="A4495" s="99"/>
      <c r="B4495" s="87"/>
      <c r="C4495" s="21" t="s">
        <v>329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165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419.1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3"/>
        <v>584.1</v>
      </c>
      <c r="Y4495" s="14">
        <f t="shared" si="1424"/>
        <v>0</v>
      </c>
      <c r="Z4495" s="14">
        <f t="shared" si="1425"/>
        <v>0</v>
      </c>
      <c r="AA4495" s="14">
        <f t="shared" si="1426"/>
        <v>0</v>
      </c>
      <c r="AB4495" s="14">
        <f t="shared" si="1428"/>
        <v>0</v>
      </c>
      <c r="AC4495" s="15">
        <f t="shared" si="1427"/>
        <v>584.1</v>
      </c>
      <c r="AD4495" s="48">
        <f>(ROUND(AC4495-AC4483,1)/AC4483)</f>
        <v>0.15434782608695652</v>
      </c>
      <c r="AE4495" s="113"/>
      <c r="AF4495" s="60"/>
    </row>
    <row r="4496" spans="1:32">
      <c r="A4496" s="99"/>
      <c r="B4496" s="87"/>
      <c r="C4496" s="21" t="s">
        <v>325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70</v>
      </c>
      <c r="K4496" s="13">
        <v>0</v>
      </c>
      <c r="L4496" s="13">
        <v>0</v>
      </c>
      <c r="M4496" s="13">
        <v>0</v>
      </c>
      <c r="N4496" s="14">
        <f>D4496*$D$16</f>
        <v>176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448.8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3"/>
        <v>624.79999999999995</v>
      </c>
      <c r="Y4496" s="14">
        <f t="shared" si="1424"/>
        <v>0</v>
      </c>
      <c r="Z4496" s="14">
        <f t="shared" si="1425"/>
        <v>0</v>
      </c>
      <c r="AA4496" s="14">
        <f t="shared" si="1426"/>
        <v>0</v>
      </c>
      <c r="AB4496" s="14">
        <f t="shared" si="1428"/>
        <v>0</v>
      </c>
      <c r="AC4496" s="15">
        <f t="shared" si="1427"/>
        <v>624.79999999999995</v>
      </c>
      <c r="AD4496" s="48">
        <f>(ROUND(AC4496-AC4483,1)/AC4483)</f>
        <v>0.23478260869565218</v>
      </c>
      <c r="AE4496" s="113"/>
      <c r="AF4496" s="60"/>
    </row>
    <row r="4497" spans="1:32">
      <c r="A4497" s="99"/>
      <c r="B4497" s="87"/>
      <c r="C4497" s="21" t="s">
        <v>326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176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374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3"/>
        <v>550</v>
      </c>
      <c r="Y4497" s="14">
        <f t="shared" si="1424"/>
        <v>0</v>
      </c>
      <c r="Z4497" s="14">
        <f t="shared" si="1425"/>
        <v>0</v>
      </c>
      <c r="AA4497" s="14">
        <f t="shared" si="1426"/>
        <v>0</v>
      </c>
      <c r="AB4497" s="14">
        <f t="shared" si="1428"/>
        <v>0</v>
      </c>
      <c r="AC4497" s="15">
        <f t="shared" si="1427"/>
        <v>550</v>
      </c>
      <c r="AD4497" s="48">
        <f>(ROUND(AC4497-AC4483,1)/AC4483)</f>
        <v>8.6956521739130432E-2</v>
      </c>
      <c r="AE4497" s="111"/>
      <c r="AF4497" s="63"/>
    </row>
    <row r="4498" spans="1:32">
      <c r="A4498" s="106" t="s">
        <v>0</v>
      </c>
      <c r="B4498" s="88" t="s">
        <v>192</v>
      </c>
      <c r="C4498" s="50" t="s">
        <v>243</v>
      </c>
      <c r="D4498" s="11">
        <v>118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236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283.2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3"/>
        <v>519.20000000000005</v>
      </c>
      <c r="Y4498" s="52">
        <f t="shared" si="1424"/>
        <v>0</v>
      </c>
      <c r="Z4498" s="52">
        <f t="shared" si="1425"/>
        <v>0</v>
      </c>
      <c r="AA4498" s="52">
        <f t="shared" si="1426"/>
        <v>0</v>
      </c>
      <c r="AB4498" s="52">
        <f t="shared" si="1428"/>
        <v>0</v>
      </c>
      <c r="AC4498" s="53">
        <f>ROUND(X4498+Y4498+Z4498+AA4498+AB4498,1)</f>
        <v>519.20000000000005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118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D4499*$D$4</f>
        <v>188.8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401.20000000000005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3"/>
        <v>590</v>
      </c>
      <c r="Y4499" s="14">
        <f t="shared" si="1424"/>
        <v>0</v>
      </c>
      <c r="Z4499" s="14">
        <f t="shared" si="1425"/>
        <v>0</v>
      </c>
      <c r="AA4499" s="14">
        <f t="shared" si="1426"/>
        <v>0</v>
      </c>
      <c r="AB4499" s="14">
        <f>R4499+W4499</f>
        <v>0</v>
      </c>
      <c r="AC4499" s="15">
        <f>ROUND(X4499+Y4499+Z4499+AA4499+AB4499,1)</f>
        <v>590</v>
      </c>
      <c r="AD4499" s="48">
        <f>(ROUND(AC4499-AC4498,1)/AC4498)</f>
        <v>0.13636363636363635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118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236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254.88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3"/>
        <v>490.88</v>
      </c>
      <c r="Y4500" s="14">
        <f t="shared" si="1424"/>
        <v>0</v>
      </c>
      <c r="Z4500" s="14">
        <f t="shared" si="1425"/>
        <v>0</v>
      </c>
      <c r="AA4500" s="14">
        <f t="shared" si="1426"/>
        <v>0</v>
      </c>
      <c r="AB4500" s="14">
        <f>R4500+W4500</f>
        <v>0</v>
      </c>
      <c r="AC4500" s="15">
        <f t="shared" ref="AC4500:AC4512" si="1429">ROUND(X4500+Y4500+Z4500+AA4500+AB4500,1)</f>
        <v>490.9</v>
      </c>
      <c r="AD4500" s="48">
        <f>(ROUND(AC4500-AC4498,1)/AC4498)</f>
        <v>-5.4506933744221879E-2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118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236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254.88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3"/>
        <v>490.88</v>
      </c>
      <c r="Y4501" s="14">
        <f t="shared" si="1424"/>
        <v>0</v>
      </c>
      <c r="Z4501" s="14">
        <f t="shared" si="1425"/>
        <v>0</v>
      </c>
      <c r="AA4501" s="14">
        <f t="shared" si="1426"/>
        <v>0</v>
      </c>
      <c r="AB4501" s="14">
        <f t="shared" ref="AB4501:AB4513" si="1430">R4501+W4501</f>
        <v>0</v>
      </c>
      <c r="AC4501" s="15">
        <f t="shared" si="1429"/>
        <v>490.9</v>
      </c>
      <c r="AD4501" s="48">
        <f>(ROUND(AC4501-AC4498,1)/AC4498)</f>
        <v>-5.4506933744221879E-2</v>
      </c>
      <c r="AE4501" s="113"/>
      <c r="AF4501" s="60"/>
    </row>
    <row r="4502" spans="1:32">
      <c r="A4502" s="99" t="s">
        <v>803</v>
      </c>
      <c r="B4502" s="89">
        <v>0</v>
      </c>
      <c r="C4502" s="21" t="s">
        <v>338</v>
      </c>
      <c r="D4502" s="12">
        <v>118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236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254.88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3"/>
        <v>490.88</v>
      </c>
      <c r="Y4502" s="14">
        <f t="shared" si="1424"/>
        <v>0</v>
      </c>
      <c r="Z4502" s="14">
        <f t="shared" si="1425"/>
        <v>0</v>
      </c>
      <c r="AA4502" s="14">
        <f t="shared" si="1426"/>
        <v>0</v>
      </c>
      <c r="AB4502" s="14">
        <f t="shared" si="1430"/>
        <v>0</v>
      </c>
      <c r="AC4502" s="15">
        <f t="shared" si="1429"/>
        <v>490.9</v>
      </c>
      <c r="AD4502" s="48">
        <f>(ROUND(AC4502-AC4498,1)/AC4498)</f>
        <v>-5.4506933744221879E-2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118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236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254.88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3"/>
        <v>490.88</v>
      </c>
      <c r="Y4503" s="14">
        <f t="shared" si="1424"/>
        <v>0</v>
      </c>
      <c r="Z4503" s="14">
        <f t="shared" si="1425"/>
        <v>0</v>
      </c>
      <c r="AA4503" s="14">
        <f t="shared" si="1426"/>
        <v>0</v>
      </c>
      <c r="AB4503" s="14">
        <f t="shared" si="1430"/>
        <v>0</v>
      </c>
      <c r="AC4503" s="15">
        <f t="shared" si="1429"/>
        <v>490.9</v>
      </c>
      <c r="AD4503" s="48">
        <f>(ROUND(AC4503-AC4498,1)/AC4498)</f>
        <v>-5.4506933744221879E-2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59</v>
      </c>
      <c r="E4504" s="12">
        <v>130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76.7</v>
      </c>
      <c r="O4504" s="14">
        <f>E4504*$E$9</f>
        <v>195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92.039999999999992</v>
      </c>
      <c r="T4504" s="14">
        <f>(O4504/100)*(K4504*$K$9)</f>
        <v>253.5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3"/>
        <v>168.74</v>
      </c>
      <c r="Y4504" s="14">
        <f t="shared" si="1424"/>
        <v>448.5</v>
      </c>
      <c r="Z4504" s="14">
        <f t="shared" si="1425"/>
        <v>0</v>
      </c>
      <c r="AA4504" s="14">
        <f t="shared" si="1426"/>
        <v>0</v>
      </c>
      <c r="AB4504" s="14">
        <f t="shared" si="1430"/>
        <v>0</v>
      </c>
      <c r="AC4504" s="15">
        <f t="shared" si="1429"/>
        <v>617.20000000000005</v>
      </c>
      <c r="AD4504" s="48">
        <f>(ROUND(AC4504-AC4498,1)/AC4498)</f>
        <v>0.18875192604006161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59</v>
      </c>
      <c r="E4505" s="12">
        <v>0</v>
      </c>
      <c r="F4505" s="12">
        <v>130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76.7</v>
      </c>
      <c r="O4505" s="14">
        <f>E4505*$E$10</f>
        <v>0</v>
      </c>
      <c r="P4505" s="14">
        <f>F4505*$F$10</f>
        <v>195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92.039999999999992</v>
      </c>
      <c r="T4505" s="14">
        <f>(O4505/100)*(K4505*$J$10)</f>
        <v>0</v>
      </c>
      <c r="U4505" s="14">
        <f>(P4505/100)*(K4505*$K$10)+(P4505/100)*(L4505*$L$10)</f>
        <v>253.5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3"/>
        <v>168.74</v>
      </c>
      <c r="Y4505" s="14">
        <f t="shared" si="1424"/>
        <v>0</v>
      </c>
      <c r="Z4505" s="14">
        <f t="shared" si="1425"/>
        <v>448.5</v>
      </c>
      <c r="AA4505" s="14">
        <f t="shared" si="1426"/>
        <v>0</v>
      </c>
      <c r="AB4505" s="14">
        <f t="shared" si="1430"/>
        <v>0</v>
      </c>
      <c r="AC4505" s="15">
        <f t="shared" si="1429"/>
        <v>617.20000000000005</v>
      </c>
      <c r="AD4505" s="48">
        <f>(ROUND(AC4505-AC4498,1)/AC4498)</f>
        <v>0.18875192604006161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59</v>
      </c>
      <c r="E4506" s="12">
        <v>0</v>
      </c>
      <c r="F4506" s="12">
        <v>0</v>
      </c>
      <c r="G4506" s="12">
        <v>130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76.7</v>
      </c>
      <c r="O4506" s="14">
        <f>E4506*$E$11</f>
        <v>0</v>
      </c>
      <c r="P4506" s="14">
        <f>F4506*$F$11</f>
        <v>0</v>
      </c>
      <c r="Q4506" s="14">
        <f>G4506*$G$11</f>
        <v>195</v>
      </c>
      <c r="R4506" s="14">
        <f>H4506*$H$11</f>
        <v>0</v>
      </c>
      <c r="S4506" s="14">
        <f>(N4506/100)*(I4506*$I$11)+(N4506/100)*(J4506*$J$11)</f>
        <v>92.039999999999992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253.5</v>
      </c>
      <c r="W4506" s="14">
        <f>(R4506/100)*(K4506*$K$11)+(R4506/100)*(L4506*$L$11)</f>
        <v>0</v>
      </c>
      <c r="X4506" s="14">
        <f t="shared" si="1423"/>
        <v>168.74</v>
      </c>
      <c r="Y4506" s="14">
        <f t="shared" si="1424"/>
        <v>0</v>
      </c>
      <c r="Z4506" s="14">
        <f t="shared" si="1425"/>
        <v>0</v>
      </c>
      <c r="AA4506" s="14">
        <f t="shared" si="1426"/>
        <v>448.5</v>
      </c>
      <c r="AB4506" s="14">
        <f t="shared" si="1430"/>
        <v>0</v>
      </c>
      <c r="AC4506" s="15">
        <f t="shared" si="1429"/>
        <v>617.20000000000005</v>
      </c>
      <c r="AD4506" s="48">
        <f>(ROUND(AC4506-AC4498,1)/AC4498)</f>
        <v>0.18875192604006161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59</v>
      </c>
      <c r="E4507" s="12">
        <v>0</v>
      </c>
      <c r="F4507" s="12">
        <v>0</v>
      </c>
      <c r="G4507" s="12">
        <v>0</v>
      </c>
      <c r="H4507" s="12">
        <v>130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76.7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195</v>
      </c>
      <c r="S4507" s="14">
        <f>(N4507/100)*(I4507*$I$12)+(N4507/100)*(J4507*$J$12)</f>
        <v>92.039999999999992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253.5</v>
      </c>
      <c r="X4507" s="14">
        <f t="shared" si="1423"/>
        <v>168.74</v>
      </c>
      <c r="Y4507" s="14">
        <f t="shared" si="1424"/>
        <v>0</v>
      </c>
      <c r="Z4507" s="14">
        <f t="shared" si="1425"/>
        <v>0</v>
      </c>
      <c r="AA4507" s="14">
        <f t="shared" si="1426"/>
        <v>0</v>
      </c>
      <c r="AB4507" s="14">
        <f t="shared" si="1430"/>
        <v>448.5</v>
      </c>
      <c r="AC4507" s="15">
        <f t="shared" si="1429"/>
        <v>617.20000000000005</v>
      </c>
      <c r="AD4507" s="48">
        <f>(ROUND(AC4507-AC4498,1)/AC4498)</f>
        <v>0.18875192604006161</v>
      </c>
      <c r="AE4507" s="111"/>
      <c r="AF4507" s="60"/>
    </row>
    <row r="4508" spans="1:32">
      <c r="A4508" s="99" t="s">
        <v>832</v>
      </c>
      <c r="B4508" s="89"/>
      <c r="C4508" s="21" t="s">
        <v>327</v>
      </c>
      <c r="D4508" s="12">
        <v>118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177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424.79999999999995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601.79999999999995</v>
      </c>
      <c r="Y4508" s="14">
        <f t="shared" si="1424"/>
        <v>0</v>
      </c>
      <c r="Z4508" s="14">
        <f t="shared" si="1425"/>
        <v>0</v>
      </c>
      <c r="AA4508" s="14">
        <f t="shared" si="1426"/>
        <v>0</v>
      </c>
      <c r="AB4508" s="14">
        <f t="shared" si="1430"/>
        <v>0</v>
      </c>
      <c r="AC4508" s="15">
        <f t="shared" si="1429"/>
        <v>601.79999999999995</v>
      </c>
      <c r="AD4508" s="48">
        <f>(ROUND(AC4508-AC4498,1)/AC4498)</f>
        <v>0.15909090909090906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118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177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424.79999999999995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3"/>
        <v>601.79999999999995</v>
      </c>
      <c r="Y4509" s="14">
        <f t="shared" si="1424"/>
        <v>0</v>
      </c>
      <c r="Z4509" s="14">
        <f t="shared" si="1425"/>
        <v>0</v>
      </c>
      <c r="AA4509" s="14">
        <f t="shared" si="1426"/>
        <v>0</v>
      </c>
      <c r="AB4509" s="14">
        <f t="shared" si="1430"/>
        <v>0</v>
      </c>
      <c r="AC4509" s="15">
        <f t="shared" si="1429"/>
        <v>601.79999999999995</v>
      </c>
      <c r="AD4509" s="48">
        <f>(ROUND(AC4509-AC4498,1)/AC4498)</f>
        <v>0.15909090909090906</v>
      </c>
      <c r="AE4509" s="113"/>
      <c r="AF4509" s="60"/>
    </row>
    <row r="4510" spans="1:32">
      <c r="A4510" s="99"/>
      <c r="B4510" s="89"/>
      <c r="C4510" s="21" t="s">
        <v>329</v>
      </c>
      <c r="D4510" s="12">
        <v>118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177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424.79999999999995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3"/>
        <v>601.79999999999995</v>
      </c>
      <c r="Y4510" s="14">
        <f t="shared" si="1424"/>
        <v>0</v>
      </c>
      <c r="Z4510" s="14">
        <f t="shared" si="1425"/>
        <v>0</v>
      </c>
      <c r="AA4510" s="14">
        <f t="shared" si="1426"/>
        <v>0</v>
      </c>
      <c r="AB4510" s="14">
        <f t="shared" si="1430"/>
        <v>0</v>
      </c>
      <c r="AC4510" s="15">
        <f t="shared" si="1429"/>
        <v>601.79999999999995</v>
      </c>
      <c r="AD4510" s="48">
        <f>(ROUND(AC4510-AC4498,1)/AC4498)</f>
        <v>0.15909090909090906</v>
      </c>
      <c r="AE4510" s="113"/>
      <c r="AF4510" s="60"/>
    </row>
    <row r="4511" spans="1:32">
      <c r="A4511" s="99"/>
      <c r="B4511" s="89"/>
      <c r="C4511" s="21" t="s">
        <v>325</v>
      </c>
      <c r="D4511" s="12">
        <v>118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188.8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467.28000000000003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3"/>
        <v>656.08</v>
      </c>
      <c r="Y4511" s="14">
        <f t="shared" si="1424"/>
        <v>0</v>
      </c>
      <c r="Z4511" s="14">
        <f t="shared" si="1425"/>
        <v>0</v>
      </c>
      <c r="AA4511" s="14">
        <f t="shared" si="1426"/>
        <v>0</v>
      </c>
      <c r="AB4511" s="14">
        <f t="shared" si="1430"/>
        <v>0</v>
      </c>
      <c r="AC4511" s="15">
        <f t="shared" si="1429"/>
        <v>656.1</v>
      </c>
      <c r="AD4511" s="48">
        <f>(ROUND(AC4511-AC4498,1)/AC4498)</f>
        <v>0.26367488443759629</v>
      </c>
      <c r="AE4511" s="113"/>
      <c r="AF4511" s="60"/>
    </row>
    <row r="4512" spans="1:32">
      <c r="A4512" s="99"/>
      <c r="B4512" s="89"/>
      <c r="C4512" s="21" t="s">
        <v>326</v>
      </c>
      <c r="D4512" s="12">
        <v>118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188.8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372.88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3"/>
        <v>561.68000000000006</v>
      </c>
      <c r="Y4512" s="14">
        <f t="shared" si="1424"/>
        <v>0</v>
      </c>
      <c r="Z4512" s="14">
        <f t="shared" si="1425"/>
        <v>0</v>
      </c>
      <c r="AA4512" s="14">
        <f t="shared" si="1426"/>
        <v>0</v>
      </c>
      <c r="AB4512" s="14">
        <f t="shared" si="1430"/>
        <v>0</v>
      </c>
      <c r="AC4512" s="15">
        <f t="shared" si="1429"/>
        <v>561.70000000000005</v>
      </c>
      <c r="AD4512" s="48">
        <f>(ROUND(AC4512-AC4498,1)/AC4498)</f>
        <v>8.1856702619414481E-2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106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212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296.8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3"/>
        <v>508.8</v>
      </c>
      <c r="Y4513" s="52">
        <f t="shared" si="1424"/>
        <v>0</v>
      </c>
      <c r="Z4513" s="52">
        <f t="shared" si="1425"/>
        <v>0</v>
      </c>
      <c r="AA4513" s="52">
        <f t="shared" si="1426"/>
        <v>0</v>
      </c>
      <c r="AB4513" s="52">
        <f t="shared" si="1430"/>
        <v>0</v>
      </c>
      <c r="AC4513" s="53">
        <f>ROUND(X4513+Y4513+Z4513+AA4513+AB4513,1)</f>
        <v>508.8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106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D4514*$D$4</f>
        <v>169.60000000000002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402.80000000000007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3"/>
        <v>572.40000000000009</v>
      </c>
      <c r="Y4514" s="14">
        <f t="shared" si="1424"/>
        <v>0</v>
      </c>
      <c r="Z4514" s="14">
        <f t="shared" si="1425"/>
        <v>0</v>
      </c>
      <c r="AA4514" s="14">
        <f t="shared" si="1426"/>
        <v>0</v>
      </c>
      <c r="AB4514" s="14">
        <f>R4514+W4514</f>
        <v>0</v>
      </c>
      <c r="AC4514" s="15">
        <f>ROUND(X4514+Y4514+Z4514+AA4514+AB4514,1)</f>
        <v>572.4</v>
      </c>
      <c r="AD4514" s="48">
        <f>(ROUND(AC4514-AC4513,1)/AC4513)</f>
        <v>0.125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106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212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267.12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3"/>
        <v>479.12</v>
      </c>
      <c r="Y4515" s="14">
        <f t="shared" si="1424"/>
        <v>0</v>
      </c>
      <c r="Z4515" s="14">
        <f t="shared" si="1425"/>
        <v>0</v>
      </c>
      <c r="AA4515" s="14">
        <f t="shared" si="1426"/>
        <v>0</v>
      </c>
      <c r="AB4515" s="14">
        <f>R4515+W4515</f>
        <v>0</v>
      </c>
      <c r="AC4515" s="15">
        <f t="shared" ref="AC4515:AC4527" si="1431">ROUND(X4515+Y4515+Z4515+AA4515+AB4515,1)</f>
        <v>479.1</v>
      </c>
      <c r="AD4515" s="48">
        <f>(ROUND(AC4515-AC4513,1)/AC4513)</f>
        <v>-5.8372641509433956E-2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106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212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267.12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3"/>
        <v>479.12</v>
      </c>
      <c r="Y4516" s="14">
        <f t="shared" si="1424"/>
        <v>0</v>
      </c>
      <c r="Z4516" s="14">
        <f t="shared" si="1425"/>
        <v>0</v>
      </c>
      <c r="AA4516" s="14">
        <f t="shared" si="1426"/>
        <v>0</v>
      </c>
      <c r="AB4516" s="14">
        <f t="shared" ref="AB4516:AB4528" si="1432">R4516+W4516</f>
        <v>0</v>
      </c>
      <c r="AC4516" s="15">
        <f t="shared" si="1431"/>
        <v>479.1</v>
      </c>
      <c r="AD4516" s="48">
        <f>(ROUND(AC4516-AC4513,1)/AC4513)</f>
        <v>-5.8372641509433956E-2</v>
      </c>
      <c r="AE4516" s="111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106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212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267.12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3"/>
        <v>479.12</v>
      </c>
      <c r="Y4517" s="14">
        <f t="shared" si="1424"/>
        <v>0</v>
      </c>
      <c r="Z4517" s="14">
        <f t="shared" si="1425"/>
        <v>0</v>
      </c>
      <c r="AA4517" s="14">
        <f t="shared" si="1426"/>
        <v>0</v>
      </c>
      <c r="AB4517" s="14">
        <f t="shared" si="1432"/>
        <v>0</v>
      </c>
      <c r="AC4517" s="15">
        <f t="shared" si="1431"/>
        <v>479.1</v>
      </c>
      <c r="AD4517" s="48">
        <f>(ROUND(AC4517-AC4513,1)/AC4513)</f>
        <v>-5.8372641509433956E-2</v>
      </c>
      <c r="AE4517" s="113"/>
      <c r="AF4517" s="63"/>
    </row>
    <row r="4518" spans="1:32">
      <c r="A4518" s="99" t="s">
        <v>653</v>
      </c>
      <c r="B4518" s="87"/>
      <c r="C4518" s="21" t="s">
        <v>339</v>
      </c>
      <c r="D4518" s="12">
        <v>106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212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267.12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3"/>
        <v>479.12</v>
      </c>
      <c r="Y4518" s="14">
        <f t="shared" si="1424"/>
        <v>0</v>
      </c>
      <c r="Z4518" s="14">
        <f t="shared" si="1425"/>
        <v>0</v>
      </c>
      <c r="AA4518" s="14">
        <f t="shared" si="1426"/>
        <v>0</v>
      </c>
      <c r="AB4518" s="14">
        <f t="shared" si="1432"/>
        <v>0</v>
      </c>
      <c r="AC4518" s="15">
        <f t="shared" si="1431"/>
        <v>479.1</v>
      </c>
      <c r="AD4518" s="48">
        <f>(ROUND(AC4518-AC4513,1)/AC4513)</f>
        <v>-5.8372641509433956E-2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53</v>
      </c>
      <c r="E4519" s="12">
        <v>116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68.900000000000006</v>
      </c>
      <c r="O4519" s="14">
        <f>E4519*$E$9</f>
        <v>174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96.460000000000008</v>
      </c>
      <c r="T4519" s="14">
        <f>(O4519/100)*(K4519*$K$9)</f>
        <v>261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3"/>
        <v>165.36</v>
      </c>
      <c r="Y4519" s="14">
        <f t="shared" si="1424"/>
        <v>435</v>
      </c>
      <c r="Z4519" s="14">
        <f t="shared" si="1425"/>
        <v>0</v>
      </c>
      <c r="AA4519" s="14">
        <f t="shared" si="1426"/>
        <v>0</v>
      </c>
      <c r="AB4519" s="14">
        <f t="shared" si="1432"/>
        <v>0</v>
      </c>
      <c r="AC4519" s="15">
        <f t="shared" si="1431"/>
        <v>600.4</v>
      </c>
      <c r="AD4519" s="48">
        <f>(ROUND(AC4519-AC4513,1)/AC4513)</f>
        <v>0.18003144654088049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53</v>
      </c>
      <c r="E4520" s="12">
        <v>0</v>
      </c>
      <c r="F4520" s="12">
        <v>116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68.900000000000006</v>
      </c>
      <c r="O4520" s="14">
        <f>E4520*$E$10</f>
        <v>0</v>
      </c>
      <c r="P4520" s="14">
        <f>F4520*$F$10</f>
        <v>174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96.460000000000008</v>
      </c>
      <c r="T4520" s="14">
        <f>(O4520/100)*(K4520*$J$10)</f>
        <v>0</v>
      </c>
      <c r="U4520" s="14">
        <f>(P4520/100)*(K4520*$K$10)+(P4520/100)*(L4520*$L$10)</f>
        <v>261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3"/>
        <v>165.36</v>
      </c>
      <c r="Y4520" s="14">
        <f t="shared" si="1424"/>
        <v>0</v>
      </c>
      <c r="Z4520" s="14">
        <f t="shared" si="1425"/>
        <v>435</v>
      </c>
      <c r="AA4520" s="14">
        <f t="shared" si="1426"/>
        <v>0</v>
      </c>
      <c r="AB4520" s="14">
        <f t="shared" si="1432"/>
        <v>0</v>
      </c>
      <c r="AC4520" s="15">
        <f t="shared" si="1431"/>
        <v>600.4</v>
      </c>
      <c r="AD4520" s="48">
        <f>(ROUND(AC4520-AC4513,1)/AC4513)</f>
        <v>0.18003144654088049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53</v>
      </c>
      <c r="E4521" s="12">
        <v>0</v>
      </c>
      <c r="F4521" s="12">
        <v>0</v>
      </c>
      <c r="G4521" s="12">
        <v>116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68.900000000000006</v>
      </c>
      <c r="O4521" s="14">
        <f>E4521*$E$11</f>
        <v>0</v>
      </c>
      <c r="P4521" s="14">
        <f>F4521*$F$11</f>
        <v>0</v>
      </c>
      <c r="Q4521" s="14">
        <f>G4521*$G$11</f>
        <v>174</v>
      </c>
      <c r="R4521" s="14">
        <f>H4521*$H$11</f>
        <v>0</v>
      </c>
      <c r="S4521" s="14">
        <f>(N4521/100)*(I4521*$I$11)+(N4521/100)*(J4521*$J$11)</f>
        <v>96.460000000000008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261</v>
      </c>
      <c r="W4521" s="14">
        <f>(R4521/100)*(K4521*$K$11)+(R4521/100)*(L4521*$L$11)</f>
        <v>0</v>
      </c>
      <c r="X4521" s="14">
        <f t="shared" si="1423"/>
        <v>165.36</v>
      </c>
      <c r="Y4521" s="14">
        <f t="shared" si="1424"/>
        <v>0</v>
      </c>
      <c r="Z4521" s="14">
        <f t="shared" si="1425"/>
        <v>0</v>
      </c>
      <c r="AA4521" s="14">
        <f t="shared" si="1426"/>
        <v>435</v>
      </c>
      <c r="AB4521" s="14">
        <f t="shared" si="1432"/>
        <v>0</v>
      </c>
      <c r="AC4521" s="15">
        <f t="shared" si="1431"/>
        <v>600.4</v>
      </c>
      <c r="AD4521" s="48">
        <f>(ROUND(AC4521-AC4513,1)/AC4513)</f>
        <v>0.18003144654088049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53</v>
      </c>
      <c r="E4522" s="12">
        <v>0</v>
      </c>
      <c r="F4522" s="12">
        <v>0</v>
      </c>
      <c r="G4522" s="12">
        <v>0</v>
      </c>
      <c r="H4522" s="12">
        <v>116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68.900000000000006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174</v>
      </c>
      <c r="S4522" s="14">
        <f>(N4522/100)*(I4522*$I$12)+(N4522/100)*(J4522*$J$12)</f>
        <v>96.460000000000008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261</v>
      </c>
      <c r="X4522" s="14">
        <f t="shared" si="1423"/>
        <v>165.36</v>
      </c>
      <c r="Y4522" s="14">
        <f t="shared" si="1424"/>
        <v>0</v>
      </c>
      <c r="Z4522" s="14">
        <f t="shared" si="1425"/>
        <v>0</v>
      </c>
      <c r="AA4522" s="14">
        <f t="shared" si="1426"/>
        <v>0</v>
      </c>
      <c r="AB4522" s="14">
        <f t="shared" si="1432"/>
        <v>435</v>
      </c>
      <c r="AC4522" s="15">
        <f t="shared" si="1431"/>
        <v>600.4</v>
      </c>
      <c r="AD4522" s="48">
        <f>(ROUND(AC4522-AC4513,1)/AC4513)</f>
        <v>0.18003144654088049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106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159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429.3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588.29999999999995</v>
      </c>
      <c r="Y4523" s="14">
        <f t="shared" si="1424"/>
        <v>0</v>
      </c>
      <c r="Z4523" s="14">
        <f t="shared" si="1425"/>
        <v>0</v>
      </c>
      <c r="AA4523" s="14">
        <f t="shared" si="1426"/>
        <v>0</v>
      </c>
      <c r="AB4523" s="14">
        <f t="shared" si="1432"/>
        <v>0</v>
      </c>
      <c r="AC4523" s="15">
        <f t="shared" si="1431"/>
        <v>588.29999999999995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106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159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429.3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3"/>
        <v>588.29999999999995</v>
      </c>
      <c r="Y4524" s="14">
        <f t="shared" si="1424"/>
        <v>0</v>
      </c>
      <c r="Z4524" s="14">
        <f t="shared" si="1425"/>
        <v>0</v>
      </c>
      <c r="AA4524" s="14">
        <f t="shared" si="1426"/>
        <v>0</v>
      </c>
      <c r="AB4524" s="14">
        <f t="shared" si="1432"/>
        <v>0</v>
      </c>
      <c r="AC4524" s="15">
        <f t="shared" si="1431"/>
        <v>588.29999999999995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106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159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429.3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3"/>
        <v>588.29999999999995</v>
      </c>
      <c r="Y4525" s="14">
        <f t="shared" si="1424"/>
        <v>0</v>
      </c>
      <c r="Z4525" s="14">
        <f t="shared" si="1425"/>
        <v>0</v>
      </c>
      <c r="AA4525" s="14">
        <f t="shared" si="1426"/>
        <v>0</v>
      </c>
      <c r="AB4525" s="14">
        <f t="shared" si="1432"/>
        <v>0</v>
      </c>
      <c r="AC4525" s="15">
        <f t="shared" si="1431"/>
        <v>588.29999999999995</v>
      </c>
      <c r="AD4525" s="48">
        <f>(ROUND(AC4525-AC4513,1)/AC4513)</f>
        <v>0.15625</v>
      </c>
      <c r="AE4525" s="111"/>
      <c r="AF4525" s="60"/>
    </row>
    <row r="4526" spans="1:32">
      <c r="A4526" s="99"/>
      <c r="B4526" s="87"/>
      <c r="C4526" s="21" t="s">
        <v>325</v>
      </c>
      <c r="D4526" s="12">
        <v>106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70</v>
      </c>
      <c r="K4526" s="13">
        <v>0</v>
      </c>
      <c r="L4526" s="13">
        <v>0</v>
      </c>
      <c r="M4526" s="13">
        <v>0</v>
      </c>
      <c r="N4526" s="14">
        <f>D4526*$D$16</f>
        <v>169.60000000000002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449.44000000000005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3"/>
        <v>619.04000000000008</v>
      </c>
      <c r="Y4526" s="14">
        <f t="shared" si="1424"/>
        <v>0</v>
      </c>
      <c r="Z4526" s="14">
        <f t="shared" si="1425"/>
        <v>0</v>
      </c>
      <c r="AA4526" s="14">
        <f t="shared" si="1426"/>
        <v>0</v>
      </c>
      <c r="AB4526" s="14">
        <f t="shared" si="1432"/>
        <v>0</v>
      </c>
      <c r="AC4526" s="15">
        <f t="shared" si="1431"/>
        <v>619</v>
      </c>
      <c r="AD4526" s="48">
        <f>(ROUND(AC4526-AC4513,1)/AC4513)</f>
        <v>0.2165880503144654</v>
      </c>
      <c r="AE4526" s="113"/>
      <c r="AF4526" s="60"/>
    </row>
    <row r="4527" spans="1:32">
      <c r="A4527" s="99"/>
      <c r="B4527" s="87"/>
      <c r="C4527" s="21" t="s">
        <v>326</v>
      </c>
      <c r="D4527" s="12">
        <v>106</v>
      </c>
      <c r="E4527" s="12">
        <v>0</v>
      </c>
      <c r="F4527" s="12">
        <v>0</v>
      </c>
      <c r="G4527" s="12">
        <v>0</v>
      </c>
      <c r="H4527" s="12">
        <v>0</v>
      </c>
      <c r="I4527" s="13">
        <v>50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169.60000000000002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381.6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3"/>
        <v>551.20000000000005</v>
      </c>
      <c r="Y4527" s="14">
        <f t="shared" si="1424"/>
        <v>0</v>
      </c>
      <c r="Z4527" s="14">
        <f t="shared" si="1425"/>
        <v>0</v>
      </c>
      <c r="AA4527" s="14">
        <f t="shared" si="1426"/>
        <v>0</v>
      </c>
      <c r="AB4527" s="14">
        <f t="shared" si="1432"/>
        <v>0</v>
      </c>
      <c r="AC4527" s="15">
        <f t="shared" si="1431"/>
        <v>551.20000000000005</v>
      </c>
      <c r="AD4527" s="48">
        <f>(ROUND(AC4527-AC4513,1)/AC4513)</f>
        <v>8.3333333333333329E-2</v>
      </c>
      <c r="AE4527" s="113"/>
      <c r="AF4527" s="60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60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120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3"/>
        <v>384</v>
      </c>
      <c r="Y4528" s="52">
        <f t="shared" si="1424"/>
        <v>0</v>
      </c>
      <c r="Z4528" s="52">
        <f t="shared" si="1425"/>
        <v>120</v>
      </c>
      <c r="AA4528" s="52">
        <f t="shared" si="1426"/>
        <v>0</v>
      </c>
      <c r="AB4528" s="52">
        <f t="shared" si="1432"/>
        <v>0</v>
      </c>
      <c r="AC4528" s="53">
        <f>ROUND(X4528+Y4528+Z4528+AA4528+AB4528,1)</f>
        <v>504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60</v>
      </c>
      <c r="G4529" s="12">
        <v>0</v>
      </c>
      <c r="H4529" s="12">
        <v>0</v>
      </c>
      <c r="I4529" s="13">
        <v>40</v>
      </c>
      <c r="J4529" s="13">
        <v>70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96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352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3"/>
        <v>480</v>
      </c>
      <c r="Y4529" s="14">
        <f t="shared" si="1424"/>
        <v>0</v>
      </c>
      <c r="Z4529" s="14">
        <f t="shared" si="1425"/>
        <v>96</v>
      </c>
      <c r="AA4529" s="14">
        <f t="shared" si="1426"/>
        <v>0</v>
      </c>
      <c r="AB4529" s="14">
        <f>R4529+W4529</f>
        <v>0</v>
      </c>
      <c r="AC4529" s="15">
        <f>ROUND(X4529+Y4529+Z4529+AA4529+AB4529,1)</f>
        <v>576</v>
      </c>
      <c r="AD4529" s="48">
        <f>(ROUND(AC4529-AC4528,1)/AC4528)</f>
        <v>0.14285714285714285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60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120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3"/>
        <v>361.6</v>
      </c>
      <c r="Y4530" s="14">
        <f t="shared" si="1424"/>
        <v>0</v>
      </c>
      <c r="Z4530" s="14">
        <f t="shared" si="1425"/>
        <v>120</v>
      </c>
      <c r="AA4530" s="14">
        <f t="shared" si="1426"/>
        <v>0</v>
      </c>
      <c r="AB4530" s="14">
        <f>R4530+W4530</f>
        <v>0</v>
      </c>
      <c r="AC4530" s="15">
        <f t="shared" ref="AC4530:AC4542" si="1433">ROUND(X4530+Y4530+Z4530+AA4530+AB4530,1)</f>
        <v>481.6</v>
      </c>
      <c r="AD4530" s="48">
        <f>(ROUND(AC4530-AC4528,1)/AC4528)</f>
        <v>-4.4444444444444439E-2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60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120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3"/>
        <v>361.6</v>
      </c>
      <c r="Y4531" s="14">
        <f t="shared" si="1424"/>
        <v>0</v>
      </c>
      <c r="Z4531" s="14">
        <f t="shared" si="1425"/>
        <v>120</v>
      </c>
      <c r="AA4531" s="14">
        <f t="shared" si="1426"/>
        <v>0</v>
      </c>
      <c r="AB4531" s="14">
        <f t="shared" ref="AB4531:AB4542" si="1434">R4531+W4531</f>
        <v>0</v>
      </c>
      <c r="AC4531" s="15">
        <f t="shared" si="1433"/>
        <v>481.6</v>
      </c>
      <c r="AD4531" s="48">
        <f>(ROUND(AC4531-AC4528,1)/AC4528)</f>
        <v>-4.4444444444444439E-2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60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120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3"/>
        <v>361.6</v>
      </c>
      <c r="Y4532" s="14">
        <f t="shared" si="1424"/>
        <v>0</v>
      </c>
      <c r="Z4532" s="14">
        <f t="shared" si="1425"/>
        <v>120</v>
      </c>
      <c r="AA4532" s="14">
        <f t="shared" si="1426"/>
        <v>0</v>
      </c>
      <c r="AB4532" s="14">
        <f t="shared" si="1434"/>
        <v>0</v>
      </c>
      <c r="AC4532" s="15">
        <f t="shared" si="1433"/>
        <v>481.6</v>
      </c>
      <c r="AD4532" s="48">
        <f>(ROUND(AC4532-AC4528,1)/AC4528)</f>
        <v>-4.4444444444444439E-2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60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120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3"/>
        <v>361.6</v>
      </c>
      <c r="Y4533" s="14">
        <f t="shared" si="1424"/>
        <v>0</v>
      </c>
      <c r="Z4533" s="14">
        <f t="shared" si="1425"/>
        <v>120</v>
      </c>
      <c r="AA4533" s="14">
        <f t="shared" si="1426"/>
        <v>0</v>
      </c>
      <c r="AB4533" s="14">
        <f t="shared" si="1434"/>
        <v>0</v>
      </c>
      <c r="AC4533" s="15">
        <f t="shared" si="1433"/>
        <v>481.6</v>
      </c>
      <c r="AD4533" s="48">
        <f>(ROUND(AC4533-AC4528,1)/AC4528)</f>
        <v>-4.4444444444444439E-2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130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195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273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3"/>
        <v>124.8</v>
      </c>
      <c r="Y4534" s="14">
        <f t="shared" si="1424"/>
        <v>468</v>
      </c>
      <c r="Z4534" s="14">
        <f t="shared" si="1425"/>
        <v>0</v>
      </c>
      <c r="AA4534" s="14">
        <f t="shared" si="1426"/>
        <v>0</v>
      </c>
      <c r="AB4534" s="14">
        <f t="shared" si="1434"/>
        <v>0</v>
      </c>
      <c r="AC4534" s="15">
        <f t="shared" si="1433"/>
        <v>592.79999999999995</v>
      </c>
      <c r="AD4534" s="48">
        <f>(ROUND(AC4534-AC4528,1)/AC4528)</f>
        <v>0.17619047619047618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130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195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312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3"/>
        <v>124.8</v>
      </c>
      <c r="Y4535" s="14">
        <f t="shared" si="1424"/>
        <v>0</v>
      </c>
      <c r="Z4535" s="14">
        <f t="shared" si="1425"/>
        <v>507</v>
      </c>
      <c r="AA4535" s="14">
        <f t="shared" si="1426"/>
        <v>0</v>
      </c>
      <c r="AB4535" s="14">
        <f t="shared" si="1434"/>
        <v>0</v>
      </c>
      <c r="AC4535" s="15">
        <f t="shared" si="1433"/>
        <v>631.79999999999995</v>
      </c>
      <c r="AD4535" s="48">
        <f>(ROUND(AC4535-AC4528,1)/AC4528)</f>
        <v>0.25357142857142856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130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195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273</v>
      </c>
      <c r="W4536" s="14">
        <f>(R4536/100)*(K4536*$K$11)+(R4536/100)*(L4536*$L$11)</f>
        <v>0</v>
      </c>
      <c r="X4536" s="14">
        <f t="shared" si="1423"/>
        <v>124.8</v>
      </c>
      <c r="Y4536" s="14">
        <f t="shared" si="1424"/>
        <v>0</v>
      </c>
      <c r="Z4536" s="14">
        <f t="shared" si="1425"/>
        <v>0</v>
      </c>
      <c r="AA4536" s="14">
        <f t="shared" si="1426"/>
        <v>468</v>
      </c>
      <c r="AB4536" s="14">
        <f t="shared" si="1434"/>
        <v>0</v>
      </c>
      <c r="AC4536" s="15">
        <f t="shared" si="1433"/>
        <v>592.79999999999995</v>
      </c>
      <c r="AD4536" s="48">
        <f>(ROUND(AC4536-AC4528,1)/AC4528)</f>
        <v>0.17619047619047618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130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195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273</v>
      </c>
      <c r="X4537" s="14">
        <f t="shared" si="1423"/>
        <v>124.8</v>
      </c>
      <c r="Y4537" s="14">
        <f t="shared" si="1424"/>
        <v>0</v>
      </c>
      <c r="Z4537" s="14">
        <f t="shared" si="1425"/>
        <v>0</v>
      </c>
      <c r="AA4537" s="14">
        <f t="shared" si="1426"/>
        <v>0</v>
      </c>
      <c r="AB4537" s="14">
        <f t="shared" si="1434"/>
        <v>468</v>
      </c>
      <c r="AC4537" s="15">
        <f t="shared" si="1433"/>
        <v>592.79999999999995</v>
      </c>
      <c r="AD4537" s="48">
        <f>(ROUND(AC4537-AC4528,1)/AC4528)</f>
        <v>0.17619047619047618</v>
      </c>
      <c r="AE4537" s="113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60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90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72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4"/>
        <v>0</v>
      </c>
      <c r="Z4538" s="14">
        <f t="shared" si="1425"/>
        <v>162</v>
      </c>
      <c r="AA4538" s="14">
        <f t="shared" si="1426"/>
        <v>0</v>
      </c>
      <c r="AB4538" s="14">
        <f t="shared" si="1434"/>
        <v>0</v>
      </c>
      <c r="AC4538" s="15">
        <f t="shared" si="1433"/>
        <v>546</v>
      </c>
      <c r="AD4538" s="48">
        <f>(ROUND(AC4538-AC4528,1)/AC4528)</f>
        <v>8.3333333333333329E-2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100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150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450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3"/>
        <v>600</v>
      </c>
      <c r="Y4539" s="14">
        <f t="shared" si="1424"/>
        <v>0</v>
      </c>
      <c r="Z4539" s="14">
        <f t="shared" si="1425"/>
        <v>0</v>
      </c>
      <c r="AA4539" s="14">
        <f t="shared" si="1426"/>
        <v>0</v>
      </c>
      <c r="AB4539" s="14">
        <f t="shared" si="1434"/>
        <v>0</v>
      </c>
      <c r="AC4539" s="15">
        <f t="shared" si="1433"/>
        <v>600</v>
      </c>
      <c r="AD4539" s="48">
        <f>(ROUND(AC4539-AC4528,1)/AC4528)</f>
        <v>0.19047619047619047</v>
      </c>
      <c r="AE4539" s="113"/>
      <c r="AF4539" s="60"/>
    </row>
    <row r="4540" spans="1:32">
      <c r="A4540" s="99"/>
      <c r="B4540" s="91"/>
      <c r="C4540" s="21" t="s">
        <v>329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150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450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3"/>
        <v>600</v>
      </c>
      <c r="Y4540" s="14">
        <f t="shared" si="1424"/>
        <v>0</v>
      </c>
      <c r="Z4540" s="14">
        <f t="shared" si="1425"/>
        <v>0</v>
      </c>
      <c r="AA4540" s="14">
        <f t="shared" si="1426"/>
        <v>0</v>
      </c>
      <c r="AB4540" s="14">
        <f t="shared" si="1434"/>
        <v>0</v>
      </c>
      <c r="AC4540" s="15">
        <f t="shared" si="1433"/>
        <v>600</v>
      </c>
      <c r="AD4540" s="48">
        <f>(ROUND(AC4540-AC4528,1)/AC4528)</f>
        <v>0.19047619047619047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60</v>
      </c>
      <c r="G4541" s="12">
        <v>0</v>
      </c>
      <c r="H4541" s="12">
        <v>0</v>
      </c>
      <c r="I4541" s="13">
        <v>20</v>
      </c>
      <c r="J4541" s="13">
        <v>80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96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384.00000000000006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3"/>
        <v>512</v>
      </c>
      <c r="Y4541" s="14">
        <f t="shared" si="1424"/>
        <v>0</v>
      </c>
      <c r="Z4541" s="14">
        <f t="shared" si="1425"/>
        <v>96</v>
      </c>
      <c r="AA4541" s="14">
        <f t="shared" si="1426"/>
        <v>0</v>
      </c>
      <c r="AB4541" s="14">
        <f t="shared" si="1434"/>
        <v>0</v>
      </c>
      <c r="AC4541" s="15">
        <f t="shared" si="1433"/>
        <v>608</v>
      </c>
      <c r="AD4541" s="48">
        <f>(ROUND(AC4541-AC4528,1)/AC4528)</f>
        <v>0.20634920634920634</v>
      </c>
      <c r="AE4541" s="113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60</v>
      </c>
      <c r="G4542" s="12">
        <v>0</v>
      </c>
      <c r="H4542" s="12">
        <v>0</v>
      </c>
      <c r="I4542" s="13">
        <v>60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96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332.8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3"/>
        <v>460.8</v>
      </c>
      <c r="Y4542" s="14">
        <f t="shared" si="1424"/>
        <v>0</v>
      </c>
      <c r="Z4542" s="14">
        <f t="shared" si="1425"/>
        <v>96</v>
      </c>
      <c r="AA4542" s="14">
        <f t="shared" si="1426"/>
        <v>0</v>
      </c>
      <c r="AB4542" s="14">
        <f t="shared" si="1434"/>
        <v>0</v>
      </c>
      <c r="AC4542" s="15">
        <f t="shared" si="1433"/>
        <v>556.79999999999995</v>
      </c>
      <c r="AD4542" s="48">
        <f>(ROUND(AC4542-AC4528,1)/AC4528)</f>
        <v>0.10476190476190475</v>
      </c>
      <c r="AE4542" s="111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90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180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324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5">N4543+S4543</f>
        <v>504</v>
      </c>
      <c r="Y4543" s="52">
        <f t="shared" ref="Y4543:Y4557" si="1436">O4543+T4543</f>
        <v>0</v>
      </c>
      <c r="Z4543" s="52">
        <f t="shared" ref="Z4543:Z4557" si="1437">P4543+U4543</f>
        <v>0</v>
      </c>
      <c r="AA4543" s="52">
        <f t="shared" ref="AA4543:AA4557" si="1438">Q4543+V4543</f>
        <v>0</v>
      </c>
      <c r="AB4543" s="52">
        <f>R4543+W4543</f>
        <v>0</v>
      </c>
      <c r="AC4543" s="53">
        <f>ROUND(X4543+Y4543+Z4543+AA4543+AB4543,1)</f>
        <v>504</v>
      </c>
      <c r="AD4543" s="58" t="s">
        <v>329</v>
      </c>
      <c r="AE4543" s="113"/>
    </row>
    <row r="4544" spans="1:32">
      <c r="A4544" s="99" t="s">
        <v>800</v>
      </c>
      <c r="B4544" s="93">
        <v>10</v>
      </c>
      <c r="C4544" s="21" t="s">
        <v>324</v>
      </c>
      <c r="D4544" s="12">
        <v>90</v>
      </c>
      <c r="E4544" s="12">
        <v>0</v>
      </c>
      <c r="F4544" s="12">
        <v>0</v>
      </c>
      <c r="G4544" s="12">
        <v>0</v>
      </c>
      <c r="H4544" s="12">
        <v>0</v>
      </c>
      <c r="I4544" s="13">
        <v>45</v>
      </c>
      <c r="J4544" s="13">
        <v>45</v>
      </c>
      <c r="K4544" s="13">
        <v>0</v>
      </c>
      <c r="L4544" s="13">
        <v>50</v>
      </c>
      <c r="M4544" s="13">
        <v>0</v>
      </c>
      <c r="N4544" s="14">
        <f>D4544*$D$4</f>
        <v>144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468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5"/>
        <v>612</v>
      </c>
      <c r="Y4544" s="14">
        <f t="shared" si="1436"/>
        <v>0</v>
      </c>
      <c r="Z4544" s="14">
        <f t="shared" si="1437"/>
        <v>0</v>
      </c>
      <c r="AA4544" s="14">
        <f t="shared" si="1438"/>
        <v>0</v>
      </c>
      <c r="AB4544" s="14">
        <f>R4544+W4544</f>
        <v>0</v>
      </c>
      <c r="AC4544" s="15">
        <f>ROUND(X4544+Y4544+Z4544+AA4544+AB4544,1)</f>
        <v>612</v>
      </c>
      <c r="AD4544" s="48">
        <f>(ROUND(AC4544-AC4543,1)/AC4543)</f>
        <v>0.21428571428571427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90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180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291.60000000000002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5"/>
        <v>471.6</v>
      </c>
      <c r="Y4545" s="14">
        <f t="shared" si="1436"/>
        <v>0</v>
      </c>
      <c r="Z4545" s="14">
        <f t="shared" si="1437"/>
        <v>0</v>
      </c>
      <c r="AA4545" s="14">
        <f t="shared" si="1438"/>
        <v>0</v>
      </c>
      <c r="AB4545" s="14">
        <f>R4545+W4545</f>
        <v>0</v>
      </c>
      <c r="AC4545" s="15">
        <f t="shared" ref="AC4545:AC4557" si="1439">ROUND(X4545+Y4545+Z4545+AA4545+AB4545,1)</f>
        <v>471.6</v>
      </c>
      <c r="AD4545" s="48">
        <f>(ROUND(AC4545-AC4543,1)/AC4543)</f>
        <v>-6.4285714285714279E-2</v>
      </c>
      <c r="AE4545" s="113"/>
    </row>
    <row r="4546" spans="1:32">
      <c r="A4546" s="99" t="s">
        <v>802</v>
      </c>
      <c r="B4546" s="93">
        <v>0</v>
      </c>
      <c r="C4546" s="21" t="s">
        <v>337</v>
      </c>
      <c r="D4546" s="12">
        <v>90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180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291.60000000000002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5"/>
        <v>471.6</v>
      </c>
      <c r="Y4546" s="14">
        <f t="shared" si="1436"/>
        <v>0</v>
      </c>
      <c r="Z4546" s="14">
        <f t="shared" si="1437"/>
        <v>0</v>
      </c>
      <c r="AA4546" s="14">
        <f t="shared" si="1438"/>
        <v>0</v>
      </c>
      <c r="AB4546" s="14">
        <f t="shared" ref="AB4546:AB4557" si="1440">R4546+W4546</f>
        <v>0</v>
      </c>
      <c r="AC4546" s="15">
        <f t="shared" si="1439"/>
        <v>471.6</v>
      </c>
      <c r="AD4546" s="48">
        <f>(ROUND(AC4546-AC4543,1)/AC4543)</f>
        <v>-6.4285714285714279E-2</v>
      </c>
      <c r="AE4546" s="113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90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180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291.60000000000002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5"/>
        <v>471.6</v>
      </c>
      <c r="Y4547" s="14">
        <f t="shared" si="1436"/>
        <v>0</v>
      </c>
      <c r="Z4547" s="14">
        <f t="shared" si="1437"/>
        <v>0</v>
      </c>
      <c r="AA4547" s="14">
        <f t="shared" si="1438"/>
        <v>0</v>
      </c>
      <c r="AB4547" s="14">
        <f t="shared" si="1440"/>
        <v>0</v>
      </c>
      <c r="AC4547" s="15">
        <f t="shared" si="1439"/>
        <v>471.6</v>
      </c>
      <c r="AD4547" s="48">
        <f>(ROUND(AC4547-AC4543,1)/AC4543)</f>
        <v>-6.4285714285714279E-2</v>
      </c>
      <c r="AE4547" s="113"/>
    </row>
    <row r="4548" spans="1:32">
      <c r="A4548" s="99" t="s">
        <v>653</v>
      </c>
      <c r="B4548" s="93"/>
      <c r="C4548" s="21" t="s">
        <v>339</v>
      </c>
      <c r="D4548" s="12">
        <v>90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180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291.60000000000002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5"/>
        <v>471.6</v>
      </c>
      <c r="Y4548" s="14">
        <f t="shared" si="1436"/>
        <v>0</v>
      </c>
      <c r="Z4548" s="14">
        <f t="shared" si="1437"/>
        <v>0</v>
      </c>
      <c r="AA4548" s="14">
        <f t="shared" si="1438"/>
        <v>0</v>
      </c>
      <c r="AB4548" s="14">
        <f t="shared" si="1440"/>
        <v>0</v>
      </c>
      <c r="AC4548" s="15">
        <f t="shared" si="1439"/>
        <v>471.6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45</v>
      </c>
      <c r="E4549" s="12">
        <v>160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58.5</v>
      </c>
      <c r="O4549" s="14">
        <f>E4549*$E$9</f>
        <v>240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46.8</v>
      </c>
      <c r="T4549" s="14">
        <f>(O4549/100)*(K4549*$K$9)</f>
        <v>240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5"/>
        <v>105.3</v>
      </c>
      <c r="Y4549" s="14">
        <f t="shared" si="1436"/>
        <v>480</v>
      </c>
      <c r="Z4549" s="14">
        <f t="shared" si="1437"/>
        <v>0</v>
      </c>
      <c r="AA4549" s="14">
        <f t="shared" si="1438"/>
        <v>0</v>
      </c>
      <c r="AB4549" s="14">
        <f t="shared" si="1440"/>
        <v>0</v>
      </c>
      <c r="AC4549" s="15">
        <f t="shared" si="1439"/>
        <v>585.29999999999995</v>
      </c>
      <c r="AD4549" s="48">
        <f>(ROUND(AC4549-AC4543,1)/AC4543)</f>
        <v>0.16130952380952379</v>
      </c>
      <c r="AE4549" s="60"/>
    </row>
    <row r="4550" spans="1:32">
      <c r="A4550" s="99" t="s">
        <v>829</v>
      </c>
      <c r="B4550" s="93"/>
      <c r="C4550" s="21" t="s">
        <v>2</v>
      </c>
      <c r="D4550" s="12">
        <v>45</v>
      </c>
      <c r="E4550" s="12">
        <v>0</v>
      </c>
      <c r="F4550" s="12">
        <v>150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58.5</v>
      </c>
      <c r="O4550" s="14">
        <f>E4550*$E$10</f>
        <v>0</v>
      </c>
      <c r="P4550" s="14">
        <f>F4550*$F$10</f>
        <v>225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76.05</v>
      </c>
      <c r="T4550" s="14">
        <f>(O4550/100)*(K4550*$J$10)</f>
        <v>0</v>
      </c>
      <c r="U4550" s="14">
        <f>(P4550/100)*(K4550*$K$10)+(P4550/100)*(L4550*$L$10)</f>
        <v>225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5"/>
        <v>134.55000000000001</v>
      </c>
      <c r="Y4550" s="14">
        <f t="shared" si="1436"/>
        <v>0</v>
      </c>
      <c r="Z4550" s="14">
        <f t="shared" si="1437"/>
        <v>450</v>
      </c>
      <c r="AA4550" s="14">
        <f t="shared" si="1438"/>
        <v>0</v>
      </c>
      <c r="AB4550" s="14">
        <f t="shared" si="1440"/>
        <v>0</v>
      </c>
      <c r="AC4550" s="15">
        <f t="shared" si="1439"/>
        <v>584.6</v>
      </c>
      <c r="AD4550" s="48">
        <f>(ROUND(AC4550-AC4543,1)/AC4543)</f>
        <v>0.15992063492063491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45</v>
      </c>
      <c r="E4551" s="12">
        <v>0</v>
      </c>
      <c r="F4551" s="12">
        <v>0</v>
      </c>
      <c r="G4551" s="12">
        <v>140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58.5</v>
      </c>
      <c r="O4551" s="14">
        <f>E4551*$E$11</f>
        <v>0</v>
      </c>
      <c r="P4551" s="14">
        <f>F4551*$F$11</f>
        <v>0</v>
      </c>
      <c r="Q4551" s="14">
        <f>G4551*$G$11</f>
        <v>210</v>
      </c>
      <c r="R4551" s="14">
        <f>H4551*$H$11</f>
        <v>0</v>
      </c>
      <c r="S4551" s="14">
        <f>(N4551/100)*(I4551*$I$11)+(N4551/100)*(J4551*$J$11)+(N4551/100)*(L4551*$L$11)</f>
        <v>105.3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210</v>
      </c>
      <c r="W4551" s="14">
        <f>(R4551/100)*(K4551*$K$11)+(R4551/100)*(L4551*$L$11)</f>
        <v>0</v>
      </c>
      <c r="X4551" s="14">
        <f t="shared" si="1435"/>
        <v>163.80000000000001</v>
      </c>
      <c r="Y4551" s="14">
        <f t="shared" si="1436"/>
        <v>0</v>
      </c>
      <c r="Z4551" s="14">
        <f t="shared" si="1437"/>
        <v>0</v>
      </c>
      <c r="AA4551" s="14">
        <f t="shared" si="1438"/>
        <v>420</v>
      </c>
      <c r="AB4551" s="14">
        <f t="shared" si="1440"/>
        <v>0</v>
      </c>
      <c r="AC4551" s="15">
        <f t="shared" si="1439"/>
        <v>583.79999999999995</v>
      </c>
      <c r="AD4551" s="48">
        <f>(ROUND(AC4551-AC4543,1)/AC4543)</f>
        <v>0.15833333333333333</v>
      </c>
      <c r="AE4551" s="113"/>
    </row>
    <row r="4552" spans="1:32">
      <c r="A4552" s="99" t="s">
        <v>831</v>
      </c>
      <c r="B4552" s="93"/>
      <c r="C4552" s="21" t="s">
        <v>4</v>
      </c>
      <c r="D4552" s="12">
        <v>45</v>
      </c>
      <c r="E4552" s="12">
        <v>0</v>
      </c>
      <c r="F4552" s="12">
        <v>0</v>
      </c>
      <c r="G4552" s="12">
        <v>0</v>
      </c>
      <c r="H4552" s="12">
        <v>150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58.5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225</v>
      </c>
      <c r="S4552" s="14">
        <f>(N4552/100)*(I4552*$I$12)+(N4552/100)*(J4552*$J$12)+(N4552/100)*(L4552*$L$12)</f>
        <v>76.05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225</v>
      </c>
      <c r="X4552" s="14">
        <f t="shared" si="1435"/>
        <v>134.55000000000001</v>
      </c>
      <c r="Y4552" s="14">
        <f t="shared" si="1436"/>
        <v>0</v>
      </c>
      <c r="Z4552" s="14">
        <f t="shared" si="1437"/>
        <v>0</v>
      </c>
      <c r="AA4552" s="14">
        <f t="shared" si="1438"/>
        <v>0</v>
      </c>
      <c r="AB4552" s="14">
        <f t="shared" si="1440"/>
        <v>450</v>
      </c>
      <c r="AC4552" s="15">
        <f t="shared" si="1439"/>
        <v>584.6</v>
      </c>
      <c r="AD4552" s="48">
        <f>(ROUND(AC4552-AC4543,1)/AC4543)</f>
        <v>0.15992063492063491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120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180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414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5"/>
        <v>594</v>
      </c>
      <c r="Y4553" s="14">
        <f t="shared" si="1436"/>
        <v>0</v>
      </c>
      <c r="Z4553" s="14">
        <f t="shared" si="1437"/>
        <v>0</v>
      </c>
      <c r="AA4553" s="14">
        <f t="shared" si="1438"/>
        <v>0</v>
      </c>
      <c r="AB4553" s="14">
        <f t="shared" si="1440"/>
        <v>0</v>
      </c>
      <c r="AC4553" s="15">
        <f t="shared" si="1439"/>
        <v>594</v>
      </c>
      <c r="AD4553" s="48">
        <f>(ROUND(AC4553-AC4543,1)/AC4543)</f>
        <v>0.17857142857142858</v>
      </c>
      <c r="AE4553" s="113"/>
    </row>
    <row r="4554" spans="1:32">
      <c r="A4554" s="99" t="s">
        <v>833</v>
      </c>
      <c r="B4554" s="93"/>
      <c r="C4554" s="21" t="s">
        <v>328</v>
      </c>
      <c r="D4554" s="12">
        <v>140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210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378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5"/>
        <v>588</v>
      </c>
      <c r="Y4554" s="14">
        <f t="shared" si="1436"/>
        <v>0</v>
      </c>
      <c r="Z4554" s="14">
        <f t="shared" si="1437"/>
        <v>0</v>
      </c>
      <c r="AA4554" s="14">
        <f t="shared" si="1438"/>
        <v>0</v>
      </c>
      <c r="AB4554" s="14">
        <f t="shared" si="1440"/>
        <v>0</v>
      </c>
      <c r="AC4554" s="15">
        <f t="shared" si="1439"/>
        <v>588</v>
      </c>
      <c r="AD4554" s="48">
        <f>(ROUND(AC4554-AC4543,1)/AC4543)</f>
        <v>0.16666666666666666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140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210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378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5"/>
        <v>588</v>
      </c>
      <c r="Y4555" s="14">
        <f t="shared" si="1436"/>
        <v>0</v>
      </c>
      <c r="Z4555" s="14">
        <f t="shared" si="1437"/>
        <v>0</v>
      </c>
      <c r="AA4555" s="14">
        <f t="shared" si="1438"/>
        <v>0</v>
      </c>
      <c r="AB4555" s="14">
        <f t="shared" si="1440"/>
        <v>0</v>
      </c>
      <c r="AC4555" s="15">
        <f t="shared" si="1439"/>
        <v>588</v>
      </c>
      <c r="AD4555" s="48">
        <f>(ROUND(AC4555-AC4543,1)/AC4543)</f>
        <v>0.16666666666666666</v>
      </c>
      <c r="AE4555" s="113"/>
    </row>
    <row r="4556" spans="1:32">
      <c r="A4556" s="99"/>
      <c r="B4556" s="93"/>
      <c r="C4556" s="21" t="s">
        <v>325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50</v>
      </c>
      <c r="K4556" s="13">
        <v>0</v>
      </c>
      <c r="L4556" s="13">
        <v>50</v>
      </c>
      <c r="M4556" s="13">
        <v>0</v>
      </c>
      <c r="N4556" s="14">
        <f>D4556*$D$16</f>
        <v>144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424.8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5"/>
        <v>568.79999999999995</v>
      </c>
      <c r="Y4556" s="14">
        <f t="shared" si="1436"/>
        <v>0</v>
      </c>
      <c r="Z4556" s="14">
        <f t="shared" si="1437"/>
        <v>0</v>
      </c>
      <c r="AA4556" s="14">
        <f t="shared" si="1438"/>
        <v>0</v>
      </c>
      <c r="AB4556" s="14">
        <f t="shared" si="1440"/>
        <v>0</v>
      </c>
      <c r="AC4556" s="15">
        <f t="shared" si="1439"/>
        <v>568.79999999999995</v>
      </c>
      <c r="AD4556" s="48">
        <f>(ROUND(AC4556-AC4543,1)/AC4543)</f>
        <v>0.12857142857142856</v>
      </c>
      <c r="AE4556" s="113"/>
      <c r="AF4556" s="60"/>
    </row>
    <row r="4557" spans="1:32">
      <c r="A4557" s="99"/>
      <c r="B4557" s="93"/>
      <c r="C4557" s="21" t="s">
        <v>326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50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144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424.8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5"/>
        <v>568.79999999999995</v>
      </c>
      <c r="Y4557" s="14">
        <f t="shared" si="1436"/>
        <v>0</v>
      </c>
      <c r="Z4557" s="14">
        <f t="shared" si="1437"/>
        <v>0</v>
      </c>
      <c r="AA4557" s="14">
        <f t="shared" si="1438"/>
        <v>0</v>
      </c>
      <c r="AB4557" s="14">
        <f t="shared" si="1440"/>
        <v>0</v>
      </c>
      <c r="AC4557" s="15">
        <f t="shared" si="1439"/>
        <v>568.79999999999995</v>
      </c>
      <c r="AD4557" s="48">
        <f>(ROUND(AC4557-AC4543,1)/AC4543)</f>
        <v>0.12857142857142856</v>
      </c>
      <c r="AE4557" s="113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</row>
    <row r="4559" spans="1:32">
      <c r="A4559" s="106" t="s">
        <v>0</v>
      </c>
      <c r="B4559" s="87" t="s">
        <v>197</v>
      </c>
      <c r="C4559" s="21" t="s">
        <v>243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170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340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1">N4559+S4559</f>
        <v>510</v>
      </c>
      <c r="Y4559" s="14">
        <f t="shared" ref="Y4559:Y4604" si="1442">O4559+T4559</f>
        <v>0</v>
      </c>
      <c r="Z4559" s="14">
        <f t="shared" ref="Z4559:Z4604" si="1443">P4559+U4559</f>
        <v>0</v>
      </c>
      <c r="AA4559" s="14">
        <f t="shared" ref="AA4559:AA4604" si="1444">Q4559+V4559</f>
        <v>0</v>
      </c>
      <c r="AB4559" s="14">
        <f>R4559+W4559</f>
        <v>0</v>
      </c>
      <c r="AC4559" s="15">
        <f>ROUND(X4559+Y4559+Z4559+AA4559+AB4559,1)</f>
        <v>510</v>
      </c>
      <c r="AD4559" s="48">
        <v>0</v>
      </c>
      <c r="AE4559" s="113"/>
    </row>
    <row r="4560" spans="1:32">
      <c r="A4560" s="99" t="s">
        <v>800</v>
      </c>
      <c r="B4560" s="87">
        <v>10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85</v>
      </c>
      <c r="J4560" s="13">
        <v>45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442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1"/>
        <v>578</v>
      </c>
      <c r="Y4560" s="14">
        <f t="shared" si="1442"/>
        <v>0</v>
      </c>
      <c r="Z4560" s="14">
        <f t="shared" si="1443"/>
        <v>0</v>
      </c>
      <c r="AA4560" s="14">
        <f t="shared" si="1444"/>
        <v>0</v>
      </c>
      <c r="AB4560" s="14">
        <f>R4560+W4560</f>
        <v>0</v>
      </c>
      <c r="AC4560" s="15">
        <f>ROUND(X4560+Y4560+Z4560+AA4560+AB4560,1)</f>
        <v>578</v>
      </c>
      <c r="AD4560" s="48">
        <f>(ROUND(AC4560-AC4559,1)/AC4559)</f>
        <v>0.13333333333333333</v>
      </c>
      <c r="AE4560" s="113"/>
    </row>
    <row r="4561" spans="1:31">
      <c r="A4561" s="99" t="s">
        <v>801</v>
      </c>
      <c r="B4561" s="87">
        <v>10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1"/>
        <v>476</v>
      </c>
      <c r="Y4561" s="14">
        <f t="shared" si="1442"/>
        <v>0</v>
      </c>
      <c r="Z4561" s="14">
        <f t="shared" si="1443"/>
        <v>0</v>
      </c>
      <c r="AA4561" s="14">
        <f t="shared" si="1444"/>
        <v>0</v>
      </c>
      <c r="AB4561" s="14">
        <f>R4561+W4561</f>
        <v>0</v>
      </c>
      <c r="AC4561" s="15">
        <f t="shared" ref="AC4561:AC4573" si="1445">ROUND(X4561+Y4561+Z4561+AA4561+AB4561,1)</f>
        <v>476</v>
      </c>
      <c r="AD4561" s="48">
        <f>(ROUND(AC4561-AC4559,1)/AC4559)</f>
        <v>-6.6666666666666666E-2</v>
      </c>
      <c r="AE4561" s="113"/>
    </row>
    <row r="4562" spans="1:31">
      <c r="A4562" s="99" t="s">
        <v>802</v>
      </c>
      <c r="B4562" s="87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1"/>
        <v>476</v>
      </c>
      <c r="Y4562" s="14">
        <f t="shared" si="1442"/>
        <v>0</v>
      </c>
      <c r="Z4562" s="14">
        <f t="shared" si="1443"/>
        <v>0</v>
      </c>
      <c r="AA4562" s="14">
        <f t="shared" si="1444"/>
        <v>0</v>
      </c>
      <c r="AB4562" s="14">
        <f t="shared" ref="AB4562:AB4604" si="1446">R4562+W4562</f>
        <v>0</v>
      </c>
      <c r="AC4562" s="15">
        <f t="shared" si="1445"/>
        <v>476</v>
      </c>
      <c r="AD4562" s="48">
        <f>(ROUND(AC4562-AC4559,1)/AC4559)</f>
        <v>-6.6666666666666666E-2</v>
      </c>
      <c r="AE4562" s="111"/>
    </row>
    <row r="4563" spans="1:31">
      <c r="A4563" s="99" t="s">
        <v>803</v>
      </c>
      <c r="B4563" s="87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1"/>
        <v>476</v>
      </c>
      <c r="Y4563" s="14">
        <f t="shared" si="1442"/>
        <v>0</v>
      </c>
      <c r="Z4563" s="14">
        <f t="shared" si="1443"/>
        <v>0</v>
      </c>
      <c r="AA4563" s="14">
        <f t="shared" si="1444"/>
        <v>0</v>
      </c>
      <c r="AB4563" s="14">
        <f t="shared" si="1446"/>
        <v>0</v>
      </c>
      <c r="AC4563" s="15">
        <f t="shared" si="1445"/>
        <v>476</v>
      </c>
      <c r="AD4563" s="48">
        <f>(ROUND(AC4563-AC4559,1)/AC4559)</f>
        <v>-6.6666666666666666E-2</v>
      </c>
      <c r="AE4563" s="113"/>
    </row>
    <row r="4564" spans="1:31">
      <c r="A4564" s="99" t="s">
        <v>653</v>
      </c>
      <c r="B4564" s="87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1"/>
        <v>476</v>
      </c>
      <c r="Y4564" s="14">
        <f t="shared" si="1442"/>
        <v>0</v>
      </c>
      <c r="Z4564" s="14">
        <f t="shared" si="1443"/>
        <v>0</v>
      </c>
      <c r="AA4564" s="14">
        <f t="shared" si="1444"/>
        <v>0</v>
      </c>
      <c r="AB4564" s="14">
        <f t="shared" si="1446"/>
        <v>0</v>
      </c>
      <c r="AC4564" s="15">
        <f t="shared" si="1445"/>
        <v>476</v>
      </c>
      <c r="AD4564" s="48">
        <f>(ROUND(AC4564-AC4559,1)/AC4559)</f>
        <v>-6.6666666666666666E-2</v>
      </c>
      <c r="AE4564" s="113"/>
    </row>
    <row r="4565" spans="1:31">
      <c r="A4565" s="99" t="s">
        <v>594</v>
      </c>
      <c r="B4565" s="87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1"/>
        <v>163.80000000000001</v>
      </c>
      <c r="Y4565" s="14">
        <f t="shared" si="1442"/>
        <v>441.75</v>
      </c>
      <c r="Z4565" s="14">
        <f t="shared" si="1443"/>
        <v>0</v>
      </c>
      <c r="AA4565" s="14">
        <f t="shared" si="1444"/>
        <v>0</v>
      </c>
      <c r="AB4565" s="14">
        <f t="shared" si="1446"/>
        <v>0</v>
      </c>
      <c r="AC4565" s="15">
        <f t="shared" si="1445"/>
        <v>605.6</v>
      </c>
      <c r="AD4565" s="48">
        <f>(ROUND(AC4565-AC4559,1)/AC4559)</f>
        <v>0.18745098039215685</v>
      </c>
      <c r="AE4565" s="113" t="s">
        <v>799</v>
      </c>
    </row>
    <row r="4566" spans="1:31">
      <c r="A4566" s="99" t="s">
        <v>829</v>
      </c>
      <c r="B4566" s="87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1"/>
        <v>163.80000000000001</v>
      </c>
      <c r="Y4566" s="14">
        <f t="shared" si="1442"/>
        <v>0</v>
      </c>
      <c r="Z4566" s="14">
        <f t="shared" si="1443"/>
        <v>441.75</v>
      </c>
      <c r="AA4566" s="14">
        <f t="shared" si="1444"/>
        <v>0</v>
      </c>
      <c r="AB4566" s="14">
        <f t="shared" si="1446"/>
        <v>0</v>
      </c>
      <c r="AC4566" s="15">
        <f t="shared" si="1445"/>
        <v>605.6</v>
      </c>
      <c r="AD4566" s="48">
        <f>(ROUND(AC4566-AC4559,1)/AC4559)</f>
        <v>0.18745098039215685</v>
      </c>
      <c r="AE4566" s="113"/>
    </row>
    <row r="4567" spans="1:31">
      <c r="A4567" s="99" t="s">
        <v>830</v>
      </c>
      <c r="B4567" s="87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41"/>
        <v>163.80000000000001</v>
      </c>
      <c r="Y4567" s="14">
        <f t="shared" si="1442"/>
        <v>0</v>
      </c>
      <c r="Z4567" s="14">
        <f t="shared" si="1443"/>
        <v>0</v>
      </c>
      <c r="AA4567" s="14">
        <f t="shared" si="1444"/>
        <v>441.75</v>
      </c>
      <c r="AB4567" s="14">
        <f t="shared" si="1446"/>
        <v>0</v>
      </c>
      <c r="AC4567" s="15">
        <f t="shared" si="1445"/>
        <v>605.6</v>
      </c>
      <c r="AD4567" s="48">
        <f>(ROUND(AC4567-AC4559,1)/AC4559)</f>
        <v>0.18745098039215685</v>
      </c>
      <c r="AE4567" s="113"/>
    </row>
    <row r="4568" spans="1:31">
      <c r="A4568" s="99" t="s">
        <v>831</v>
      </c>
      <c r="B4568" s="87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41"/>
        <v>163.80000000000001</v>
      </c>
      <c r="Y4568" s="14">
        <f t="shared" si="1442"/>
        <v>0</v>
      </c>
      <c r="Z4568" s="14">
        <f t="shared" si="1443"/>
        <v>0</v>
      </c>
      <c r="AA4568" s="14">
        <f t="shared" si="1444"/>
        <v>0</v>
      </c>
      <c r="AB4568" s="14">
        <f t="shared" si="1446"/>
        <v>441.75</v>
      </c>
      <c r="AC4568" s="15">
        <f t="shared" si="1445"/>
        <v>605.6</v>
      </c>
      <c r="AD4568" s="48">
        <f>(ROUND(AC4568-AC4559,1)/AC4559)</f>
        <v>0.18745098039215685</v>
      </c>
      <c r="AE4568" s="113"/>
    </row>
    <row r="4569" spans="1:31">
      <c r="A4569" s="99" t="s">
        <v>832</v>
      </c>
      <c r="B4569" s="87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42"/>
        <v>0</v>
      </c>
      <c r="Z4569" s="14">
        <f t="shared" si="1443"/>
        <v>0</v>
      </c>
      <c r="AA4569" s="14">
        <f t="shared" si="1444"/>
        <v>0</v>
      </c>
      <c r="AB4569" s="14">
        <f t="shared" si="1446"/>
        <v>0</v>
      </c>
      <c r="AC4569" s="15">
        <f t="shared" si="1445"/>
        <v>586.5</v>
      </c>
      <c r="AD4569" s="48">
        <f>(ROUND(AC4569-AC4559,1)/AC4559)</f>
        <v>0.15</v>
      </c>
      <c r="AE4569" s="113"/>
    </row>
    <row r="4570" spans="1:31">
      <c r="A4570" s="99" t="s">
        <v>833</v>
      </c>
      <c r="B4570" s="87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1"/>
        <v>586.5</v>
      </c>
      <c r="Y4570" s="14">
        <f t="shared" si="1442"/>
        <v>0</v>
      </c>
      <c r="Z4570" s="14">
        <f t="shared" si="1443"/>
        <v>0</v>
      </c>
      <c r="AA4570" s="14">
        <f t="shared" si="1444"/>
        <v>0</v>
      </c>
      <c r="AB4570" s="14">
        <f t="shared" si="1446"/>
        <v>0</v>
      </c>
      <c r="AC4570" s="15">
        <f t="shared" si="1445"/>
        <v>586.5</v>
      </c>
      <c r="AD4570" s="48">
        <f>(ROUND(AC4570-AC4559,1)/AC4559)</f>
        <v>0.15</v>
      </c>
      <c r="AE4570" s="113"/>
    </row>
    <row r="4571" spans="1:31">
      <c r="A4571" s="99"/>
      <c r="B4571" s="87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1"/>
        <v>586.5</v>
      </c>
      <c r="Y4571" s="14">
        <f t="shared" si="1442"/>
        <v>0</v>
      </c>
      <c r="Z4571" s="14">
        <f t="shared" si="1443"/>
        <v>0</v>
      </c>
      <c r="AA4571" s="14">
        <f t="shared" si="1444"/>
        <v>0</v>
      </c>
      <c r="AB4571" s="14">
        <f t="shared" si="1446"/>
        <v>0</v>
      </c>
      <c r="AC4571" s="15">
        <f t="shared" si="1445"/>
        <v>586.5</v>
      </c>
      <c r="AD4571" s="48">
        <f>(ROUND(AC4571-AC4559,1)/AC4559)</f>
        <v>0.15</v>
      </c>
      <c r="AE4571" s="113"/>
    </row>
    <row r="4572" spans="1:31">
      <c r="A4572" s="99"/>
      <c r="B4572" s="87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411.40000000000003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1"/>
        <v>547.40000000000009</v>
      </c>
      <c r="Y4572" s="14">
        <f t="shared" si="1442"/>
        <v>0</v>
      </c>
      <c r="Z4572" s="14">
        <f t="shared" si="1443"/>
        <v>0</v>
      </c>
      <c r="AA4572" s="14">
        <f t="shared" si="1444"/>
        <v>0</v>
      </c>
      <c r="AB4572" s="14">
        <f t="shared" si="1446"/>
        <v>0</v>
      </c>
      <c r="AC4572" s="15">
        <f t="shared" si="1445"/>
        <v>547.4</v>
      </c>
      <c r="AD4572" s="48">
        <f>(ROUND(AC4572-AC4559,1)/AC4559)</f>
        <v>7.3333333333333334E-2</v>
      </c>
      <c r="AE4572" s="113"/>
    </row>
    <row r="4573" spans="1:31">
      <c r="A4573" s="99"/>
      <c r="B4573" s="87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95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486.20000000000005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1"/>
        <v>622.20000000000005</v>
      </c>
      <c r="Y4573" s="14">
        <f t="shared" si="1442"/>
        <v>0</v>
      </c>
      <c r="Z4573" s="14">
        <f t="shared" si="1443"/>
        <v>0</v>
      </c>
      <c r="AA4573" s="14">
        <f t="shared" si="1444"/>
        <v>0</v>
      </c>
      <c r="AB4573" s="14">
        <f t="shared" si="1446"/>
        <v>0</v>
      </c>
      <c r="AC4573" s="15">
        <f t="shared" si="1445"/>
        <v>622.20000000000005</v>
      </c>
      <c r="AD4573" s="48">
        <f>(ROUND(AC4573-AC4559,1)/AC4559)</f>
        <v>0.22</v>
      </c>
      <c r="AE4573" s="113"/>
    </row>
    <row r="4574" spans="1:31">
      <c r="A4574" s="106" t="s">
        <v>0</v>
      </c>
      <c r="B4574" s="88" t="s">
        <v>320</v>
      </c>
      <c r="C4574" s="50" t="s">
        <v>243</v>
      </c>
      <c r="D4574" s="11">
        <v>85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170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340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1"/>
        <v>510</v>
      </c>
      <c r="Y4574" s="52">
        <f t="shared" si="1442"/>
        <v>0</v>
      </c>
      <c r="Z4574" s="52">
        <f t="shared" si="1443"/>
        <v>0</v>
      </c>
      <c r="AA4574" s="52">
        <f t="shared" si="1444"/>
        <v>0</v>
      </c>
      <c r="AB4574" s="52">
        <f t="shared" si="1446"/>
        <v>0</v>
      </c>
      <c r="AC4574" s="53">
        <f>ROUND(X4574+Y4574+Z4574+AA4574+AB4574,1)</f>
        <v>510</v>
      </c>
      <c r="AD4574" s="58">
        <v>0</v>
      </c>
      <c r="AE4574" s="113"/>
    </row>
    <row r="4575" spans="1:31">
      <c r="A4575" s="99" t="s">
        <v>800</v>
      </c>
      <c r="B4575" s="89">
        <v>0</v>
      </c>
      <c r="C4575" s="21" t="s">
        <v>324</v>
      </c>
      <c r="D4575" s="12">
        <v>85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75</v>
      </c>
      <c r="K4575" s="13">
        <v>0</v>
      </c>
      <c r="L4575" s="13">
        <v>0</v>
      </c>
      <c r="M4575" s="13">
        <v>0</v>
      </c>
      <c r="N4575" s="14">
        <f>D4575*$D$4</f>
        <v>136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510.00000000000006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1"/>
        <v>646</v>
      </c>
      <c r="Y4575" s="14">
        <f t="shared" si="1442"/>
        <v>0</v>
      </c>
      <c r="Z4575" s="14">
        <f t="shared" si="1443"/>
        <v>0</v>
      </c>
      <c r="AA4575" s="14">
        <f t="shared" si="1444"/>
        <v>0</v>
      </c>
      <c r="AB4575" s="14">
        <f>R4575+W4575</f>
        <v>0</v>
      </c>
      <c r="AC4575" s="15">
        <f>ROUND(X4575+Y4575+Z4575+AA4575+AB4575,1)</f>
        <v>646</v>
      </c>
      <c r="AD4575" s="48">
        <f>(ROUND(AC4575-AC4574,1)/AC4574)</f>
        <v>0.26666666666666666</v>
      </c>
      <c r="AE4575" s="113"/>
    </row>
    <row r="4576" spans="1:31">
      <c r="A4576" s="99" t="s">
        <v>801</v>
      </c>
      <c r="B4576" s="89">
        <v>0</v>
      </c>
      <c r="C4576" s="21" t="s">
        <v>834</v>
      </c>
      <c r="D4576" s="12">
        <v>85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170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306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1"/>
        <v>476</v>
      </c>
      <c r="Y4576" s="14">
        <f t="shared" si="1442"/>
        <v>0</v>
      </c>
      <c r="Z4576" s="14">
        <f t="shared" si="1443"/>
        <v>0</v>
      </c>
      <c r="AA4576" s="14">
        <f t="shared" si="1444"/>
        <v>0</v>
      </c>
      <c r="AB4576" s="14">
        <f>R4576+W4576</f>
        <v>0</v>
      </c>
      <c r="AC4576" s="15">
        <f t="shared" ref="AC4576:AC4588" si="1447">ROUND(X4576+Y4576+Z4576+AA4576+AB4576,1)</f>
        <v>476</v>
      </c>
      <c r="AD4576" s="48">
        <f>(ROUND(AC4576-AC4574,1)/AC4574)</f>
        <v>-6.6666666666666666E-2</v>
      </c>
      <c r="AE4576" s="113"/>
    </row>
    <row r="4577" spans="1:31">
      <c r="A4577" s="99" t="s">
        <v>802</v>
      </c>
      <c r="B4577" s="89">
        <v>0</v>
      </c>
      <c r="C4577" s="21" t="s">
        <v>337</v>
      </c>
      <c r="D4577" s="12">
        <v>85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170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306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1"/>
        <v>476</v>
      </c>
      <c r="Y4577" s="14">
        <f t="shared" si="1442"/>
        <v>0</v>
      </c>
      <c r="Z4577" s="14">
        <f t="shared" si="1443"/>
        <v>0</v>
      </c>
      <c r="AA4577" s="14">
        <f t="shared" si="1444"/>
        <v>0</v>
      </c>
      <c r="AB4577" s="14">
        <f t="shared" ref="AB4577:AB4588" si="1448">R4577+W4577</f>
        <v>0</v>
      </c>
      <c r="AC4577" s="15">
        <f t="shared" si="1447"/>
        <v>476</v>
      </c>
      <c r="AD4577" s="48">
        <f>(ROUND(AC4577-AC4574,1)/AC4574)</f>
        <v>-6.6666666666666666E-2</v>
      </c>
      <c r="AE4577" s="113"/>
    </row>
    <row r="4578" spans="1:31">
      <c r="A4578" s="99" t="s">
        <v>803</v>
      </c>
      <c r="B4578" s="89">
        <v>0</v>
      </c>
      <c r="C4578" s="21" t="s">
        <v>338</v>
      </c>
      <c r="D4578" s="12">
        <v>85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170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306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1"/>
        <v>476</v>
      </c>
      <c r="Y4578" s="14">
        <f t="shared" si="1442"/>
        <v>0</v>
      </c>
      <c r="Z4578" s="14">
        <f t="shared" si="1443"/>
        <v>0</v>
      </c>
      <c r="AA4578" s="14">
        <f t="shared" si="1444"/>
        <v>0</v>
      </c>
      <c r="AB4578" s="14">
        <f t="shared" si="1448"/>
        <v>0</v>
      </c>
      <c r="AC4578" s="15">
        <f t="shared" si="1447"/>
        <v>476</v>
      </c>
      <c r="AD4578" s="48">
        <f>(ROUND(AC4578-AC4574,1)/AC4574)</f>
        <v>-6.6666666666666666E-2</v>
      </c>
      <c r="AE4578" s="113"/>
    </row>
    <row r="4579" spans="1:31">
      <c r="A4579" s="99" t="s">
        <v>653</v>
      </c>
      <c r="B4579" s="89"/>
      <c r="C4579" s="21" t="s">
        <v>339</v>
      </c>
      <c r="D4579" s="12">
        <v>85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170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306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1"/>
        <v>476</v>
      </c>
      <c r="Y4579" s="14">
        <f t="shared" si="1442"/>
        <v>0</v>
      </c>
      <c r="Z4579" s="14">
        <f t="shared" si="1443"/>
        <v>0</v>
      </c>
      <c r="AA4579" s="14">
        <f t="shared" si="1444"/>
        <v>0</v>
      </c>
      <c r="AB4579" s="14">
        <f t="shared" si="1448"/>
        <v>0</v>
      </c>
      <c r="AC4579" s="15">
        <f t="shared" si="1447"/>
        <v>476</v>
      </c>
      <c r="AD4579" s="48">
        <f>(ROUND(AC4579-AC4574,1)/AC4574)</f>
        <v>-6.6666666666666666E-2</v>
      </c>
      <c r="AE4579" s="113"/>
    </row>
    <row r="4580" spans="1:31">
      <c r="A4580" s="99" t="s">
        <v>594</v>
      </c>
      <c r="B4580" s="89"/>
      <c r="C4580" s="21" t="s">
        <v>1</v>
      </c>
      <c r="D4580" s="12">
        <v>42</v>
      </c>
      <c r="E4580" s="12">
        <v>95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54.6</v>
      </c>
      <c r="O4580" s="14">
        <f>E4580*$E$9</f>
        <v>142.5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109.2</v>
      </c>
      <c r="T4580" s="14">
        <f>(O4580/100)*(K4580*$K$9)</f>
        <v>299.25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1"/>
        <v>163.80000000000001</v>
      </c>
      <c r="Y4580" s="14">
        <f t="shared" si="1442"/>
        <v>441.75</v>
      </c>
      <c r="Z4580" s="14">
        <f t="shared" si="1443"/>
        <v>0</v>
      </c>
      <c r="AA4580" s="14">
        <f t="shared" si="1444"/>
        <v>0</v>
      </c>
      <c r="AB4580" s="14">
        <f t="shared" si="1448"/>
        <v>0</v>
      </c>
      <c r="AC4580" s="15">
        <f t="shared" si="1447"/>
        <v>605.6</v>
      </c>
      <c r="AD4580" s="48">
        <f>(ROUND(AC4580-AC4574,1)/AC4574)</f>
        <v>0.18745098039215685</v>
      </c>
      <c r="AE4580" s="113"/>
    </row>
    <row r="4581" spans="1:31">
      <c r="A4581" s="99" t="s">
        <v>829</v>
      </c>
      <c r="B4581" s="89"/>
      <c r="C4581" s="21" t="s">
        <v>2</v>
      </c>
      <c r="D4581" s="12">
        <v>42</v>
      </c>
      <c r="E4581" s="12">
        <v>0</v>
      </c>
      <c r="F4581" s="12">
        <v>95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54.6</v>
      </c>
      <c r="O4581" s="14">
        <f>E4581*$E$10</f>
        <v>0</v>
      </c>
      <c r="P4581" s="14">
        <f>F4581*$F$10</f>
        <v>142.5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109.2</v>
      </c>
      <c r="T4581" s="14">
        <f>(O4581/100)*(K4581*$J$10)</f>
        <v>0</v>
      </c>
      <c r="U4581" s="14">
        <f>(P4581/100)*(K4581*$K$10)+(P4581/100)*(L4581*$L$10)</f>
        <v>299.25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1"/>
        <v>163.80000000000001</v>
      </c>
      <c r="Y4581" s="14">
        <f t="shared" si="1442"/>
        <v>0</v>
      </c>
      <c r="Z4581" s="14">
        <f t="shared" si="1443"/>
        <v>441.75</v>
      </c>
      <c r="AA4581" s="14">
        <f t="shared" si="1444"/>
        <v>0</v>
      </c>
      <c r="AB4581" s="14">
        <f t="shared" si="1448"/>
        <v>0</v>
      </c>
      <c r="AC4581" s="15">
        <f t="shared" si="1447"/>
        <v>605.6</v>
      </c>
      <c r="AD4581" s="48">
        <f>(ROUND(AC4581-AC4574,1)/AC4574)</f>
        <v>0.18745098039215685</v>
      </c>
      <c r="AE4581" s="113"/>
    </row>
    <row r="4582" spans="1:31">
      <c r="A4582" s="99" t="s">
        <v>830</v>
      </c>
      <c r="B4582" s="89"/>
      <c r="C4582" s="21" t="s">
        <v>3</v>
      </c>
      <c r="D4582" s="12">
        <v>42</v>
      </c>
      <c r="E4582" s="12">
        <v>0</v>
      </c>
      <c r="F4582" s="12">
        <v>0</v>
      </c>
      <c r="G4582" s="12">
        <v>95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54.6</v>
      </c>
      <c r="O4582" s="14">
        <f>E4582*$E$11</f>
        <v>0</v>
      </c>
      <c r="P4582" s="14">
        <f>F4582*$F$11</f>
        <v>0</v>
      </c>
      <c r="Q4582" s="14">
        <f>G4582*$G$11</f>
        <v>142.5</v>
      </c>
      <c r="R4582" s="14">
        <f>H4582*$H$11</f>
        <v>0</v>
      </c>
      <c r="S4582" s="14">
        <f>(N4582/100)*(I4582*$I$11)+(N4582/100)*(J4582*$J$11)</f>
        <v>109.2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299.25</v>
      </c>
      <c r="W4582" s="14">
        <f>(R4582/100)*(K4582*$K$11)+(R4582/100)*(L4582*$L$11)</f>
        <v>0</v>
      </c>
      <c r="X4582" s="14">
        <f t="shared" si="1441"/>
        <v>163.80000000000001</v>
      </c>
      <c r="Y4582" s="14">
        <f t="shared" si="1442"/>
        <v>0</v>
      </c>
      <c r="Z4582" s="14">
        <f t="shared" si="1443"/>
        <v>0</v>
      </c>
      <c r="AA4582" s="14">
        <f t="shared" si="1444"/>
        <v>441.75</v>
      </c>
      <c r="AB4582" s="14">
        <f t="shared" si="1448"/>
        <v>0</v>
      </c>
      <c r="AC4582" s="15">
        <f t="shared" si="1447"/>
        <v>605.6</v>
      </c>
      <c r="AD4582" s="48">
        <f>(ROUND(AC4582-AC4574,1)/AC4574)</f>
        <v>0.18745098039215685</v>
      </c>
      <c r="AE4582" s="113"/>
    </row>
    <row r="4583" spans="1:31">
      <c r="A4583" s="99" t="s">
        <v>831</v>
      </c>
      <c r="B4583" s="89"/>
      <c r="C4583" s="21" t="s">
        <v>4</v>
      </c>
      <c r="D4583" s="12">
        <v>42</v>
      </c>
      <c r="E4583" s="12">
        <v>0</v>
      </c>
      <c r="F4583" s="12">
        <v>0</v>
      </c>
      <c r="G4583" s="12">
        <v>0</v>
      </c>
      <c r="H4583" s="12">
        <v>95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54.6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142.5</v>
      </c>
      <c r="S4583" s="14">
        <f>(N4583/100)*(I4583*$I$12)+(N4583/100)*(J4583*$J$12)</f>
        <v>109.2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299.25</v>
      </c>
      <c r="X4583" s="14">
        <f t="shared" si="1441"/>
        <v>163.80000000000001</v>
      </c>
      <c r="Y4583" s="14">
        <f t="shared" si="1442"/>
        <v>0</v>
      </c>
      <c r="Z4583" s="14">
        <f t="shared" si="1443"/>
        <v>0</v>
      </c>
      <c r="AA4583" s="14">
        <f t="shared" si="1444"/>
        <v>0</v>
      </c>
      <c r="AB4583" s="14">
        <f t="shared" si="1448"/>
        <v>441.75</v>
      </c>
      <c r="AC4583" s="15">
        <f t="shared" si="1447"/>
        <v>605.6</v>
      </c>
      <c r="AD4583" s="48">
        <f>(ROUND(AC4583-AC4574,1)/AC4574)</f>
        <v>0.18745098039215685</v>
      </c>
      <c r="AE4583" s="113"/>
    </row>
    <row r="4584" spans="1:31">
      <c r="A4584" s="99" t="s">
        <v>832</v>
      </c>
      <c r="B4584" s="89"/>
      <c r="C4584" s="21" t="s">
        <v>327</v>
      </c>
      <c r="D4584" s="12">
        <v>85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127.5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459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586.5</v>
      </c>
      <c r="Y4584" s="14">
        <f t="shared" si="1442"/>
        <v>0</v>
      </c>
      <c r="Z4584" s="14">
        <f t="shared" si="1443"/>
        <v>0</v>
      </c>
      <c r="AA4584" s="14">
        <f t="shared" si="1444"/>
        <v>0</v>
      </c>
      <c r="AB4584" s="14">
        <f t="shared" si="1448"/>
        <v>0</v>
      </c>
      <c r="AC4584" s="15">
        <f t="shared" si="1447"/>
        <v>586.5</v>
      </c>
      <c r="AD4584" s="48">
        <f>(ROUND(AC4584-AC4574,1)/AC4574)</f>
        <v>0.15</v>
      </c>
      <c r="AE4584" s="113"/>
    </row>
    <row r="4585" spans="1:31">
      <c r="A4585" s="99" t="s">
        <v>833</v>
      </c>
      <c r="B4585" s="89"/>
      <c r="C4585" s="21" t="s">
        <v>328</v>
      </c>
      <c r="D4585" s="12">
        <v>85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127.5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459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1"/>
        <v>586.5</v>
      </c>
      <c r="Y4585" s="14">
        <f t="shared" si="1442"/>
        <v>0</v>
      </c>
      <c r="Z4585" s="14">
        <f t="shared" si="1443"/>
        <v>0</v>
      </c>
      <c r="AA4585" s="14">
        <f t="shared" si="1444"/>
        <v>0</v>
      </c>
      <c r="AB4585" s="14">
        <f t="shared" si="1448"/>
        <v>0</v>
      </c>
      <c r="AC4585" s="15">
        <f t="shared" si="1447"/>
        <v>586.5</v>
      </c>
      <c r="AD4585" s="48">
        <f>(ROUND(AC4585-AC4574,1)/AC4574)</f>
        <v>0.15</v>
      </c>
      <c r="AE4585" s="113"/>
    </row>
    <row r="4586" spans="1:31">
      <c r="A4586" s="99"/>
      <c r="B4586" s="89"/>
      <c r="C4586" s="21" t="s">
        <v>329</v>
      </c>
      <c r="D4586" s="12">
        <v>85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127.5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459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1"/>
        <v>586.5</v>
      </c>
      <c r="Y4586" s="14">
        <f t="shared" si="1442"/>
        <v>0</v>
      </c>
      <c r="Z4586" s="14">
        <f t="shared" si="1443"/>
        <v>0</v>
      </c>
      <c r="AA4586" s="14">
        <f t="shared" si="1444"/>
        <v>0</v>
      </c>
      <c r="AB4586" s="14">
        <f t="shared" si="1448"/>
        <v>0</v>
      </c>
      <c r="AC4586" s="15">
        <f t="shared" si="1447"/>
        <v>586.5</v>
      </c>
      <c r="AD4586" s="48">
        <f>(ROUND(AC4586-AC4574,1)/AC4574)</f>
        <v>0.15</v>
      </c>
    </row>
    <row r="4587" spans="1:31">
      <c r="A4587" s="99"/>
      <c r="B4587" s="89"/>
      <c r="C4587" s="21" t="s">
        <v>325</v>
      </c>
      <c r="D4587" s="12">
        <v>85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80</v>
      </c>
      <c r="K4587" s="13">
        <v>0</v>
      </c>
      <c r="L4587" s="13">
        <v>0</v>
      </c>
      <c r="M4587" s="13">
        <v>0</v>
      </c>
      <c r="N4587" s="14">
        <f>D4587*$D$16</f>
        <v>136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448.8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1"/>
        <v>584.79999999999995</v>
      </c>
      <c r="Y4587" s="14">
        <f t="shared" si="1442"/>
        <v>0</v>
      </c>
      <c r="Z4587" s="14">
        <f t="shared" si="1443"/>
        <v>0</v>
      </c>
      <c r="AA4587" s="14">
        <f t="shared" si="1444"/>
        <v>0</v>
      </c>
      <c r="AB4587" s="14">
        <f t="shared" si="1448"/>
        <v>0</v>
      </c>
      <c r="AC4587" s="15">
        <f t="shared" si="1447"/>
        <v>584.79999999999995</v>
      </c>
      <c r="AD4587" s="48">
        <f>(ROUND(AC4587-AC4574,1)/AC4574)</f>
        <v>0.14666666666666667</v>
      </c>
      <c r="AE4587" s="113"/>
    </row>
    <row r="4588" spans="1:31">
      <c r="A4588" s="99"/>
      <c r="B4588" s="89"/>
      <c r="C4588" s="21" t="s">
        <v>326</v>
      </c>
      <c r="D4588" s="12">
        <v>85</v>
      </c>
      <c r="E4588" s="12">
        <v>0</v>
      </c>
      <c r="F4588" s="12">
        <v>0</v>
      </c>
      <c r="G4588" s="12">
        <v>0</v>
      </c>
      <c r="H4588" s="12">
        <v>0</v>
      </c>
      <c r="I4588" s="13">
        <v>80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136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448.8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1"/>
        <v>584.79999999999995</v>
      </c>
      <c r="Y4588" s="14">
        <f t="shared" si="1442"/>
        <v>0</v>
      </c>
      <c r="Z4588" s="14">
        <f t="shared" si="1443"/>
        <v>0</v>
      </c>
      <c r="AA4588" s="14">
        <f t="shared" si="1444"/>
        <v>0</v>
      </c>
      <c r="AB4588" s="14">
        <f t="shared" si="1448"/>
        <v>0</v>
      </c>
      <c r="AC4588" s="15">
        <f t="shared" si="1447"/>
        <v>584.79999999999995</v>
      </c>
      <c r="AD4588" s="48">
        <f>(ROUND(AC4588-AC4574,1)/AC4574)</f>
        <v>0.14666666666666667</v>
      </c>
    </row>
    <row r="4589" spans="1:31">
      <c r="A4589" s="106" t="s">
        <v>0</v>
      </c>
      <c r="B4589" s="90" t="s">
        <v>198</v>
      </c>
      <c r="C4589" s="50" t="s">
        <v>242</v>
      </c>
      <c r="D4589" s="11">
        <v>70</v>
      </c>
      <c r="E4589" s="11">
        <v>0</v>
      </c>
      <c r="F4589" s="11">
        <v>50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100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1"/>
        <v>420</v>
      </c>
      <c r="Y4589" s="52">
        <f t="shared" si="1442"/>
        <v>0</v>
      </c>
      <c r="Z4589" s="52">
        <f t="shared" si="1443"/>
        <v>100</v>
      </c>
      <c r="AA4589" s="52">
        <f t="shared" si="1444"/>
        <v>0</v>
      </c>
      <c r="AB4589" s="52">
        <f t="shared" si="1446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1">
        <v>20</v>
      </c>
      <c r="C4590" s="21" t="s">
        <v>324</v>
      </c>
      <c r="D4590" s="12">
        <v>70</v>
      </c>
      <c r="E4590" s="12">
        <v>0</v>
      </c>
      <c r="F4590" s="12">
        <v>50</v>
      </c>
      <c r="G4590" s="12">
        <v>0</v>
      </c>
      <c r="H4590" s="12">
        <v>0</v>
      </c>
      <c r="I4590" s="13">
        <v>80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80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1"/>
        <v>476</v>
      </c>
      <c r="Y4590" s="14">
        <f t="shared" si="1442"/>
        <v>0</v>
      </c>
      <c r="Z4590" s="14">
        <f t="shared" si="1443"/>
        <v>80</v>
      </c>
      <c r="AA4590" s="14">
        <f t="shared" si="1444"/>
        <v>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</row>
    <row r="4591" spans="1:31">
      <c r="A4591" s="99" t="s">
        <v>801</v>
      </c>
      <c r="B4591" s="91">
        <v>12</v>
      </c>
      <c r="C4591" s="21" t="s">
        <v>834</v>
      </c>
      <c r="D4591" s="12">
        <v>70</v>
      </c>
      <c r="E4591" s="12">
        <v>0</v>
      </c>
      <c r="F4591" s="12">
        <v>50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100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1"/>
        <v>392</v>
      </c>
      <c r="Y4591" s="14">
        <f t="shared" si="1442"/>
        <v>0</v>
      </c>
      <c r="Z4591" s="14">
        <f t="shared" si="1443"/>
        <v>100</v>
      </c>
      <c r="AA4591" s="14">
        <f t="shared" si="1444"/>
        <v>0</v>
      </c>
      <c r="AB4591" s="14">
        <f>R4591+W4591</f>
        <v>0</v>
      </c>
      <c r="AC4591" s="15">
        <f t="shared" ref="AC4591:AC4603" si="1449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1">
        <v>0</v>
      </c>
      <c r="C4592" s="21" t="s">
        <v>337</v>
      </c>
      <c r="D4592" s="12">
        <v>70</v>
      </c>
      <c r="E4592" s="12">
        <v>0</v>
      </c>
      <c r="F4592" s="12">
        <v>50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100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1"/>
        <v>392</v>
      </c>
      <c r="Y4592" s="14">
        <f t="shared" si="1442"/>
        <v>0</v>
      </c>
      <c r="Z4592" s="14">
        <f t="shared" si="1443"/>
        <v>100</v>
      </c>
      <c r="AA4592" s="14">
        <f t="shared" si="1444"/>
        <v>0</v>
      </c>
      <c r="AB4592" s="14">
        <f t="shared" ref="AB4592:AB4603" si="1450">R4592+W4592</f>
        <v>0</v>
      </c>
      <c r="AC4592" s="15">
        <f t="shared" si="1449"/>
        <v>492</v>
      </c>
      <c r="AD4592" s="48">
        <f>(ROUND(AC4592-AC4589,1)/AC4589)</f>
        <v>-5.3846153846153849E-2</v>
      </c>
    </row>
    <row r="4593" spans="1:31">
      <c r="A4593" s="99" t="s">
        <v>803</v>
      </c>
      <c r="B4593" s="91">
        <v>0</v>
      </c>
      <c r="C4593" s="21" t="s">
        <v>338</v>
      </c>
      <c r="D4593" s="12">
        <v>70</v>
      </c>
      <c r="E4593" s="12">
        <v>0</v>
      </c>
      <c r="F4593" s="12">
        <v>50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100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1"/>
        <v>392</v>
      </c>
      <c r="Y4593" s="14">
        <f t="shared" si="1442"/>
        <v>0</v>
      </c>
      <c r="Z4593" s="14">
        <f t="shared" si="1443"/>
        <v>100</v>
      </c>
      <c r="AA4593" s="14">
        <f t="shared" si="1444"/>
        <v>0</v>
      </c>
      <c r="AB4593" s="14">
        <f t="shared" si="1450"/>
        <v>0</v>
      </c>
      <c r="AC4593" s="15">
        <f t="shared" si="1449"/>
        <v>492</v>
      </c>
      <c r="AD4593" s="48">
        <f>(ROUND(AC4593-AC4589,1)/AC4589)</f>
        <v>-5.3846153846153849E-2</v>
      </c>
      <c r="AE4593" s="60"/>
    </row>
    <row r="4594" spans="1:31">
      <c r="A4594" s="99" t="s">
        <v>653</v>
      </c>
      <c r="B4594" s="91"/>
      <c r="C4594" s="21" t="s">
        <v>339</v>
      </c>
      <c r="D4594" s="12">
        <v>70</v>
      </c>
      <c r="E4594" s="12">
        <v>0</v>
      </c>
      <c r="F4594" s="12">
        <v>50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100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1"/>
        <v>392</v>
      </c>
      <c r="Y4594" s="14">
        <f t="shared" si="1442"/>
        <v>0</v>
      </c>
      <c r="Z4594" s="14">
        <f t="shared" si="1443"/>
        <v>100</v>
      </c>
      <c r="AA4594" s="14">
        <f t="shared" si="1444"/>
        <v>0</v>
      </c>
      <c r="AB4594" s="14">
        <f t="shared" si="1450"/>
        <v>0</v>
      </c>
      <c r="AC4594" s="15">
        <f t="shared" si="1449"/>
        <v>492</v>
      </c>
      <c r="AD4594" s="48">
        <f>(ROUND(AC4594-AC4589,1)/AC4589)</f>
        <v>-5.3846153846153849E-2</v>
      </c>
    </row>
    <row r="4595" spans="1:31">
      <c r="A4595" s="99" t="s">
        <v>594</v>
      </c>
      <c r="B4595" s="91"/>
      <c r="C4595" s="21" t="s">
        <v>1</v>
      </c>
      <c r="D4595" s="12">
        <v>35</v>
      </c>
      <c r="E4595" s="12">
        <v>120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45.5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91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1"/>
        <v>136.5</v>
      </c>
      <c r="Y4595" s="14">
        <f t="shared" si="1442"/>
        <v>468</v>
      </c>
      <c r="Z4595" s="14">
        <f t="shared" si="1443"/>
        <v>0</v>
      </c>
      <c r="AA4595" s="14">
        <f t="shared" si="1444"/>
        <v>0</v>
      </c>
      <c r="AB4595" s="14">
        <f t="shared" si="1450"/>
        <v>0</v>
      </c>
      <c r="AC4595" s="15">
        <f t="shared" si="1449"/>
        <v>604.5</v>
      </c>
      <c r="AD4595" s="48">
        <f>(ROUND(AC4595-AC4589,1)/AC4589)</f>
        <v>0.16250000000000001</v>
      </c>
      <c r="AE4595" s="113"/>
    </row>
    <row r="4596" spans="1:31">
      <c r="A4596" s="99" t="s">
        <v>829</v>
      </c>
      <c r="B4596" s="91"/>
      <c r="C4596" s="21" t="s">
        <v>2</v>
      </c>
      <c r="D4596" s="12">
        <v>35</v>
      </c>
      <c r="E4596" s="12">
        <v>0</v>
      </c>
      <c r="F4596" s="12">
        <v>120</v>
      </c>
      <c r="G4596" s="12">
        <v>0</v>
      </c>
      <c r="H4596" s="12">
        <v>0</v>
      </c>
      <c r="I4596" s="13">
        <v>70</v>
      </c>
      <c r="J4596" s="13">
        <v>30</v>
      </c>
      <c r="K4596" s="13">
        <v>45</v>
      </c>
      <c r="L4596" s="13">
        <v>45</v>
      </c>
      <c r="M4596" s="13">
        <v>0</v>
      </c>
      <c r="N4596" s="14">
        <f>D4596*$D$10</f>
        <v>45.5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91</v>
      </c>
      <c r="T4596" s="14">
        <f>(O4596/100)*(K4596*$J$10)</f>
        <v>0</v>
      </c>
      <c r="U4596" s="14">
        <f>(P4596/100)*(K4596*$K$10)+(P4596/100)*(L4596*$L$10)</f>
        <v>324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1"/>
        <v>136.5</v>
      </c>
      <c r="Y4596" s="14">
        <f t="shared" si="1442"/>
        <v>0</v>
      </c>
      <c r="Z4596" s="14">
        <f t="shared" si="1443"/>
        <v>504</v>
      </c>
      <c r="AA4596" s="14">
        <f t="shared" si="1444"/>
        <v>0</v>
      </c>
      <c r="AB4596" s="14">
        <f t="shared" si="1450"/>
        <v>0</v>
      </c>
      <c r="AC4596" s="15">
        <f t="shared" si="1449"/>
        <v>640.5</v>
      </c>
      <c r="AD4596" s="48">
        <f>(ROUND(AC4596-AC4589,1)/AC4589)</f>
        <v>0.23173076923076924</v>
      </c>
    </row>
    <row r="4597" spans="1:31">
      <c r="A4597" s="99" t="s">
        <v>830</v>
      </c>
      <c r="B4597" s="91"/>
      <c r="C4597" s="21" t="s">
        <v>3</v>
      </c>
      <c r="D4597" s="12">
        <v>35</v>
      </c>
      <c r="E4597" s="12">
        <v>0</v>
      </c>
      <c r="F4597" s="12">
        <v>0</v>
      </c>
      <c r="G4597" s="12">
        <v>120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45.5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91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288</v>
      </c>
      <c r="W4597" s="14">
        <f>(R4597/100)*(K4597*$K$11)+(R4597/100)*(L4597*$L$11)</f>
        <v>0</v>
      </c>
      <c r="X4597" s="14">
        <f t="shared" si="1441"/>
        <v>136.5</v>
      </c>
      <c r="Y4597" s="14">
        <f t="shared" si="1442"/>
        <v>0</v>
      </c>
      <c r="Z4597" s="14">
        <f t="shared" si="1443"/>
        <v>0</v>
      </c>
      <c r="AA4597" s="14">
        <f t="shared" si="1444"/>
        <v>468</v>
      </c>
      <c r="AB4597" s="14">
        <f t="shared" si="1450"/>
        <v>0</v>
      </c>
      <c r="AC4597" s="15">
        <f t="shared" si="1449"/>
        <v>604.5</v>
      </c>
      <c r="AD4597" s="48">
        <f>(ROUND(AC4597-AC4589,1)/AC4589)</f>
        <v>0.16250000000000001</v>
      </c>
      <c r="AE4597" s="113"/>
    </row>
    <row r="4598" spans="1:31">
      <c r="A4598" s="99" t="s">
        <v>831</v>
      </c>
      <c r="B4598" s="91"/>
      <c r="C4598" s="21" t="s">
        <v>4</v>
      </c>
      <c r="D4598" s="12">
        <v>35</v>
      </c>
      <c r="E4598" s="12">
        <v>0</v>
      </c>
      <c r="F4598" s="12">
        <v>0</v>
      </c>
      <c r="G4598" s="12">
        <v>0</v>
      </c>
      <c r="H4598" s="12">
        <v>120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45.5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91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1"/>
        <v>136.5</v>
      </c>
      <c r="Y4598" s="14">
        <f t="shared" si="1442"/>
        <v>0</v>
      </c>
      <c r="Z4598" s="14">
        <f t="shared" si="1443"/>
        <v>0</v>
      </c>
      <c r="AA4598" s="14">
        <f t="shared" si="1444"/>
        <v>0</v>
      </c>
      <c r="AB4598" s="14">
        <f t="shared" si="1450"/>
        <v>468</v>
      </c>
      <c r="AC4598" s="15">
        <f t="shared" si="1449"/>
        <v>604.5</v>
      </c>
      <c r="AD4598" s="48">
        <f>(ROUND(AC4598-AC4589,1)/AC4589)</f>
        <v>0.16250000000000001</v>
      </c>
    </row>
    <row r="4599" spans="1:31">
      <c r="A4599" s="99" t="s">
        <v>832</v>
      </c>
      <c r="B4599" s="91"/>
      <c r="C4599" s="21" t="s">
        <v>327</v>
      </c>
      <c r="D4599" s="12">
        <v>70</v>
      </c>
      <c r="E4599" s="12">
        <v>0</v>
      </c>
      <c r="F4599" s="12">
        <v>50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75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90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42"/>
        <v>0</v>
      </c>
      <c r="Z4599" s="14">
        <f t="shared" si="1443"/>
        <v>165</v>
      </c>
      <c r="AA4599" s="14">
        <f t="shared" si="1444"/>
        <v>0</v>
      </c>
      <c r="AB4599" s="14">
        <f t="shared" si="1450"/>
        <v>0</v>
      </c>
      <c r="AC4599" s="15">
        <f t="shared" si="1449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1"/>
        <v>621</v>
      </c>
      <c r="Y4600" s="14">
        <f t="shared" si="1442"/>
        <v>0</v>
      </c>
      <c r="Z4600" s="14">
        <f t="shared" si="1443"/>
        <v>0</v>
      </c>
      <c r="AA4600" s="14">
        <f t="shared" si="1444"/>
        <v>0</v>
      </c>
      <c r="AB4600" s="14">
        <f t="shared" si="1450"/>
        <v>0</v>
      </c>
      <c r="AC4600" s="15">
        <f t="shared" si="1449"/>
        <v>621</v>
      </c>
      <c r="AD4600" s="48">
        <f>(ROUND(AC4600-AC4589,1)/AC4589)</f>
        <v>0.19423076923076923</v>
      </c>
    </row>
    <row r="4601" spans="1:31">
      <c r="A4601" s="99"/>
      <c r="B4601" s="91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1"/>
        <v>621</v>
      </c>
      <c r="Y4601" s="14">
        <f t="shared" si="1442"/>
        <v>0</v>
      </c>
      <c r="Z4601" s="14">
        <f t="shared" si="1443"/>
        <v>0</v>
      </c>
      <c r="AA4601" s="14">
        <f t="shared" si="1444"/>
        <v>0</v>
      </c>
      <c r="AB4601" s="14">
        <f t="shared" si="1450"/>
        <v>0</v>
      </c>
      <c r="AC4601" s="15">
        <f t="shared" si="1449"/>
        <v>621</v>
      </c>
      <c r="AD4601" s="48">
        <f>(ROUND(AC4601-AC4589,1)/AC4589)</f>
        <v>0.19423076923076923</v>
      </c>
      <c r="AE4601" s="113"/>
    </row>
    <row r="4602" spans="1:31">
      <c r="A4602" s="99"/>
      <c r="B4602" s="91"/>
      <c r="C4602" s="21" t="s">
        <v>325</v>
      </c>
      <c r="D4602" s="12">
        <v>70</v>
      </c>
      <c r="E4602" s="12">
        <v>0</v>
      </c>
      <c r="F4602" s="12">
        <v>50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80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352.80000000000007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1"/>
        <v>464.80000000000007</v>
      </c>
      <c r="Y4602" s="14">
        <f t="shared" si="1442"/>
        <v>0</v>
      </c>
      <c r="Z4602" s="14">
        <f t="shared" si="1443"/>
        <v>80</v>
      </c>
      <c r="AA4602" s="14">
        <f t="shared" si="1444"/>
        <v>0</v>
      </c>
      <c r="AB4602" s="14">
        <f t="shared" si="1450"/>
        <v>0</v>
      </c>
      <c r="AC4602" s="15">
        <f t="shared" si="1449"/>
        <v>544.79999999999995</v>
      </c>
      <c r="AD4602" s="48">
        <f>(ROUND(AC4602-AC4589,1)/AC4589)</f>
        <v>4.7692307692307694E-2</v>
      </c>
    </row>
    <row r="4603" spans="1:31">
      <c r="A4603" s="99"/>
      <c r="B4603" s="91"/>
      <c r="C4603" s="21" t="s">
        <v>326</v>
      </c>
      <c r="D4603" s="12">
        <v>70</v>
      </c>
      <c r="E4603" s="12">
        <v>0</v>
      </c>
      <c r="F4603" s="12">
        <v>50</v>
      </c>
      <c r="G4603" s="12">
        <v>0</v>
      </c>
      <c r="H4603" s="12">
        <v>0</v>
      </c>
      <c r="I4603" s="13">
        <v>105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80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445.20000000000005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1"/>
        <v>557.20000000000005</v>
      </c>
      <c r="Y4603" s="14">
        <f t="shared" si="1442"/>
        <v>0</v>
      </c>
      <c r="Z4603" s="14">
        <f t="shared" si="1443"/>
        <v>80</v>
      </c>
      <c r="AA4603" s="14">
        <f t="shared" si="1444"/>
        <v>0</v>
      </c>
      <c r="AB4603" s="14">
        <f t="shared" si="1450"/>
        <v>0</v>
      </c>
      <c r="AC4603" s="15">
        <f t="shared" si="1449"/>
        <v>637.20000000000005</v>
      </c>
      <c r="AD4603" s="48">
        <f>(ROUND(AC4603-AC4589,1)/AC4589)</f>
        <v>0.22538461538461538</v>
      </c>
    </row>
    <row r="4604" spans="1:31">
      <c r="A4604" s="106" t="s">
        <v>0</v>
      </c>
      <c r="B4604" s="92" t="s">
        <v>616</v>
      </c>
      <c r="C4604" s="50" t="s">
        <v>241</v>
      </c>
      <c r="D4604" s="11">
        <v>70</v>
      </c>
      <c r="E4604" s="11">
        <v>0</v>
      </c>
      <c r="F4604" s="11">
        <v>0</v>
      </c>
      <c r="G4604" s="11">
        <v>50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140</v>
      </c>
      <c r="O4604" s="52">
        <f>E4604*$E$3</f>
        <v>0</v>
      </c>
      <c r="P4604" s="52">
        <f>F4604*$F$3</f>
        <v>0</v>
      </c>
      <c r="Q4604" s="52">
        <f>G4604*$G$3</f>
        <v>100</v>
      </c>
      <c r="R4604" s="52">
        <f>H4604*$H$3</f>
        <v>0</v>
      </c>
      <c r="S4604" s="52">
        <f>(N4604/100)*(I4604*$I$3)+(N4604/100)*(J4604*$J$3)</f>
        <v>280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1"/>
        <v>420</v>
      </c>
      <c r="Y4604" s="52">
        <f t="shared" si="1442"/>
        <v>0</v>
      </c>
      <c r="Z4604" s="52">
        <f t="shared" si="1443"/>
        <v>0</v>
      </c>
      <c r="AA4604" s="52">
        <f t="shared" si="1444"/>
        <v>100</v>
      </c>
      <c r="AB4604" s="52">
        <f t="shared" si="1446"/>
        <v>0</v>
      </c>
      <c r="AC4604" s="53">
        <f>ROUND(X4604+Y4604+Z4604+AA4604+AB4604,1)</f>
        <v>520</v>
      </c>
      <c r="AD4604" s="58"/>
    </row>
    <row r="4605" spans="1:31">
      <c r="A4605" s="99" t="s">
        <v>800</v>
      </c>
      <c r="B4605" s="93">
        <v>12</v>
      </c>
      <c r="C4605" s="21" t="s">
        <v>324</v>
      </c>
      <c r="D4605" s="12">
        <v>70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80</v>
      </c>
      <c r="K4605" s="13">
        <v>0</v>
      </c>
      <c r="L4605" s="13">
        <v>0</v>
      </c>
      <c r="M4605" s="13">
        <v>0</v>
      </c>
      <c r="N4605" s="14">
        <f>D4605*$D$4</f>
        <v>112</v>
      </c>
      <c r="O4605" s="14">
        <f>E4605*$E$4</f>
        <v>0</v>
      </c>
      <c r="P4605" s="14">
        <f>F4605*$F$4</f>
        <v>0</v>
      </c>
      <c r="Q4605" s="14">
        <f>G4605*$G$4</f>
        <v>80</v>
      </c>
      <c r="R4605" s="14">
        <f>H4605*$H$4</f>
        <v>0</v>
      </c>
      <c r="S4605" s="14">
        <f>(N4605/100)*(I4605*$I$4)+(N4605/100)*(J4605*$J$4)</f>
        <v>364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1">N4605+S4605</f>
        <v>476</v>
      </c>
      <c r="Y4605" s="14">
        <f t="shared" ref="Y4605:Y4618" si="1452">O4605+T4605</f>
        <v>0</v>
      </c>
      <c r="Z4605" s="14">
        <f t="shared" ref="Z4605:Z4618" si="1453">P4605+U4605</f>
        <v>0</v>
      </c>
      <c r="AA4605" s="14">
        <f t="shared" ref="AA4605:AA4618" si="1454">Q4605+V4605</f>
        <v>80</v>
      </c>
      <c r="AB4605" s="14">
        <f>R4605+W4605</f>
        <v>0</v>
      </c>
      <c r="AC4605" s="15">
        <f>ROUND(X4605+Y4605+Z4605+AA4605+AB4605,1)</f>
        <v>556</v>
      </c>
      <c r="AD4605" s="48">
        <f>(ROUND(AC4605-AC4604,1)/AC4604)</f>
        <v>6.9230769230769235E-2</v>
      </c>
    </row>
    <row r="4606" spans="1:31">
      <c r="A4606" s="99" t="s">
        <v>801</v>
      </c>
      <c r="B4606" s="93">
        <v>12</v>
      </c>
      <c r="C4606" s="21" t="s">
        <v>834</v>
      </c>
      <c r="D4606" s="12">
        <v>70</v>
      </c>
      <c r="E4606" s="12">
        <v>0</v>
      </c>
      <c r="F4606" s="12">
        <v>0</v>
      </c>
      <c r="G4606" s="12">
        <v>50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140</v>
      </c>
      <c r="O4606" s="14">
        <f>E4606*$E$5</f>
        <v>0</v>
      </c>
      <c r="P4606" s="14">
        <f>F4606*$F$5</f>
        <v>0</v>
      </c>
      <c r="Q4606" s="14">
        <f>G4606*$G$5</f>
        <v>100</v>
      </c>
      <c r="R4606" s="14">
        <f>H4606*$H$5</f>
        <v>0</v>
      </c>
      <c r="S4606" s="14">
        <f>(N4606/100)*(I4606*$I$5)+(N4606/100)*(J4606*$J$5)</f>
        <v>251.99999999999997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392</v>
      </c>
      <c r="Y4606" s="14">
        <f t="shared" si="1452"/>
        <v>0</v>
      </c>
      <c r="Z4606" s="14">
        <f t="shared" si="1453"/>
        <v>0</v>
      </c>
      <c r="AA4606" s="14">
        <f t="shared" si="1454"/>
        <v>100</v>
      </c>
      <c r="AB4606" s="14">
        <f>R4606+W4606</f>
        <v>0</v>
      </c>
      <c r="AC4606" s="15">
        <f t="shared" ref="AC4606:AC4618" si="1455">ROUND(X4606+Y4606+Z4606+AA4606+AB4606,1)</f>
        <v>492</v>
      </c>
      <c r="AD4606" s="48">
        <f>(ROUND(AC4606-AC4604,1)/AC4604)</f>
        <v>-5.3846153846153849E-2</v>
      </c>
    </row>
    <row r="4607" spans="1:31">
      <c r="A4607" s="99" t="s">
        <v>802</v>
      </c>
      <c r="B4607" s="93">
        <v>0</v>
      </c>
      <c r="C4607" s="21" t="s">
        <v>337</v>
      </c>
      <c r="D4607" s="12">
        <v>70</v>
      </c>
      <c r="E4607" s="12">
        <v>0</v>
      </c>
      <c r="F4607" s="12">
        <v>0</v>
      </c>
      <c r="G4607" s="12">
        <v>50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140</v>
      </c>
      <c r="O4607" s="14">
        <f>E4607*$E$6</f>
        <v>0</v>
      </c>
      <c r="P4607" s="14">
        <f>F4607*$F$6</f>
        <v>0</v>
      </c>
      <c r="Q4607" s="14">
        <f>G4607*$G$6</f>
        <v>100</v>
      </c>
      <c r="R4607" s="14">
        <f>H4607*$H$6</f>
        <v>0</v>
      </c>
      <c r="S4607" s="14">
        <f>(N4607/100)*(I4607*$I$6)+(N4607/100)*(J4607*$J$6)</f>
        <v>251.99999999999997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392</v>
      </c>
      <c r="Y4607" s="14">
        <f t="shared" si="1452"/>
        <v>0</v>
      </c>
      <c r="Z4607" s="14">
        <f t="shared" si="1453"/>
        <v>0</v>
      </c>
      <c r="AA4607" s="14">
        <f t="shared" si="1454"/>
        <v>100</v>
      </c>
      <c r="AB4607" s="14">
        <f t="shared" ref="AB4607:AB4618" si="1456">R4607+W4607</f>
        <v>0</v>
      </c>
      <c r="AC4607" s="15">
        <f t="shared" si="1455"/>
        <v>492</v>
      </c>
      <c r="AD4607" s="48">
        <f>(ROUND(AC4607-AC4604,1)/AC4604)</f>
        <v>-5.3846153846153849E-2</v>
      </c>
    </row>
    <row r="4608" spans="1:31">
      <c r="A4608" s="99" t="s">
        <v>803</v>
      </c>
      <c r="B4608" s="93">
        <v>0</v>
      </c>
      <c r="C4608" s="21" t="s">
        <v>338</v>
      </c>
      <c r="D4608" s="12">
        <v>70</v>
      </c>
      <c r="E4608" s="12">
        <v>0</v>
      </c>
      <c r="F4608" s="12">
        <v>0</v>
      </c>
      <c r="G4608" s="12">
        <v>50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140</v>
      </c>
      <c r="O4608" s="14">
        <f>E4608*$E$7</f>
        <v>0</v>
      </c>
      <c r="P4608" s="14">
        <f>F4608*$F$7</f>
        <v>0</v>
      </c>
      <c r="Q4608" s="14">
        <f>G4608*$G$7</f>
        <v>100</v>
      </c>
      <c r="R4608" s="14">
        <f>H4608*$H$7</f>
        <v>0</v>
      </c>
      <c r="S4608" s="14">
        <f>(N4608/100)*(I4608*$I$7)+(N4608/100)*(J4608*$J$7)</f>
        <v>251.99999999999997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392</v>
      </c>
      <c r="Y4608" s="14">
        <f t="shared" si="1452"/>
        <v>0</v>
      </c>
      <c r="Z4608" s="14">
        <f t="shared" si="1453"/>
        <v>0</v>
      </c>
      <c r="AA4608" s="14">
        <f t="shared" si="1454"/>
        <v>100</v>
      </c>
      <c r="AB4608" s="14">
        <f t="shared" si="1456"/>
        <v>0</v>
      </c>
      <c r="AC4608" s="15">
        <f t="shared" si="1455"/>
        <v>492</v>
      </c>
      <c r="AD4608" s="48">
        <f>(ROUND(AC4608-AC4604,1)/AC4604)</f>
        <v>-5.3846153846153849E-2</v>
      </c>
    </row>
    <row r="4609" spans="1:30">
      <c r="A4609" s="99" t="s">
        <v>653</v>
      </c>
      <c r="B4609" s="93"/>
      <c r="C4609" s="21" t="s">
        <v>339</v>
      </c>
      <c r="D4609" s="12">
        <v>70</v>
      </c>
      <c r="E4609" s="12">
        <v>0</v>
      </c>
      <c r="F4609" s="12">
        <v>0</v>
      </c>
      <c r="G4609" s="12">
        <v>50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140</v>
      </c>
      <c r="O4609" s="14">
        <f>E4609*$E$8</f>
        <v>0</v>
      </c>
      <c r="P4609" s="14">
        <f>F4609*$F$8</f>
        <v>0</v>
      </c>
      <c r="Q4609" s="14">
        <f>G4609*$G$8</f>
        <v>100</v>
      </c>
      <c r="R4609" s="14">
        <f>H4609*$H$8</f>
        <v>0</v>
      </c>
      <c r="S4609" s="14">
        <f>(N4609/100)*(I4609*$I$8)+(N4609/100)*(J4609*$J$8)</f>
        <v>251.99999999999997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392</v>
      </c>
      <c r="Y4609" s="14">
        <f t="shared" si="1452"/>
        <v>0</v>
      </c>
      <c r="Z4609" s="14">
        <f t="shared" si="1453"/>
        <v>0</v>
      </c>
      <c r="AA4609" s="14">
        <f t="shared" si="1454"/>
        <v>100</v>
      </c>
      <c r="AB4609" s="14">
        <f t="shared" si="1456"/>
        <v>0</v>
      </c>
      <c r="AC4609" s="15">
        <f t="shared" si="1455"/>
        <v>492</v>
      </c>
      <c r="AD4609" s="48">
        <f>(ROUND(AC4609-AC4604,1)/AC4604)</f>
        <v>-5.3846153846153849E-2</v>
      </c>
    </row>
    <row r="4610" spans="1:30">
      <c r="A4610" s="99" t="s">
        <v>594</v>
      </c>
      <c r="B4610" s="93"/>
      <c r="C4610" s="21" t="s">
        <v>1</v>
      </c>
      <c r="D4610" s="12">
        <v>40</v>
      </c>
      <c r="E4610" s="12">
        <v>120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180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288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156</v>
      </c>
      <c r="Y4610" s="14">
        <f t="shared" si="1452"/>
        <v>468</v>
      </c>
      <c r="Z4610" s="14">
        <f t="shared" si="1453"/>
        <v>0</v>
      </c>
      <c r="AA4610" s="14">
        <f t="shared" si="1454"/>
        <v>0</v>
      </c>
      <c r="AB4610" s="14">
        <f t="shared" si="1456"/>
        <v>0</v>
      </c>
      <c r="AC4610" s="15">
        <f t="shared" si="1455"/>
        <v>624</v>
      </c>
      <c r="AD4610" s="48">
        <f>(ROUND(AC4610-AC4604,1)/AC4604)</f>
        <v>0.2</v>
      </c>
    </row>
    <row r="4611" spans="1:30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120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180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288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156</v>
      </c>
      <c r="Y4611" s="14">
        <f t="shared" si="1452"/>
        <v>0</v>
      </c>
      <c r="Z4611" s="14">
        <f t="shared" si="1453"/>
        <v>468</v>
      </c>
      <c r="AA4611" s="14">
        <f t="shared" si="1454"/>
        <v>0</v>
      </c>
      <c r="AB4611" s="14">
        <f t="shared" si="1456"/>
        <v>0</v>
      </c>
      <c r="AC4611" s="15">
        <f t="shared" si="1455"/>
        <v>624</v>
      </c>
      <c r="AD4611" s="48">
        <f>(ROUND(AC4611-AC4604,1)/AC4604)</f>
        <v>0.2</v>
      </c>
    </row>
    <row r="4612" spans="1:30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120</v>
      </c>
      <c r="H4612" s="12">
        <v>0</v>
      </c>
      <c r="I4612" s="13">
        <v>30</v>
      </c>
      <c r="J4612" s="13">
        <v>70</v>
      </c>
      <c r="K4612" s="13">
        <v>0</v>
      </c>
      <c r="L4612" s="13">
        <v>90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180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324</v>
      </c>
      <c r="W4612" s="14">
        <f>(R4612/100)*(K4612*$K$11)+(R4612/100)*(L4612*$L$11)</f>
        <v>0</v>
      </c>
      <c r="X4612" s="14">
        <f t="shared" si="1451"/>
        <v>156</v>
      </c>
      <c r="Y4612" s="14">
        <f t="shared" si="1452"/>
        <v>0</v>
      </c>
      <c r="Z4612" s="14">
        <f t="shared" si="1453"/>
        <v>0</v>
      </c>
      <c r="AA4612" s="14">
        <f t="shared" si="1454"/>
        <v>504</v>
      </c>
      <c r="AB4612" s="14">
        <f t="shared" si="1456"/>
        <v>0</v>
      </c>
      <c r="AC4612" s="15">
        <f t="shared" si="1455"/>
        <v>660</v>
      </c>
      <c r="AD4612" s="48">
        <f>(ROUND(AC4612-AC4604,1)/AC4604)</f>
        <v>0.26923076923076922</v>
      </c>
    </row>
    <row r="4613" spans="1:30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120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180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288</v>
      </c>
      <c r="X4613" s="14">
        <f t="shared" si="1451"/>
        <v>156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6"/>
        <v>468</v>
      </c>
      <c r="AC4613" s="15">
        <f t="shared" si="1455"/>
        <v>624</v>
      </c>
      <c r="AD4613" s="48">
        <f>(ROUND(AC4613-AC4604,1)/AC4604)</f>
        <v>0.2</v>
      </c>
    </row>
    <row r="4614" spans="1:30">
      <c r="A4614" s="99" t="s">
        <v>832</v>
      </c>
      <c r="B4614" s="93"/>
      <c r="C4614" s="21" t="s">
        <v>327</v>
      </c>
      <c r="D4614" s="12">
        <v>70</v>
      </c>
      <c r="E4614" s="12">
        <v>0</v>
      </c>
      <c r="F4614" s="12">
        <v>0</v>
      </c>
      <c r="G4614" s="12">
        <v>50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60</v>
      </c>
      <c r="N4614" s="14">
        <f>D4614*$D$13</f>
        <v>105</v>
      </c>
      <c r="O4614" s="14">
        <f>E4614*$E$13</f>
        <v>0</v>
      </c>
      <c r="P4614" s="14">
        <f>F4614*$F$13</f>
        <v>0</v>
      </c>
      <c r="Q4614" s="14">
        <f>G4614*$G$13</f>
        <v>75</v>
      </c>
      <c r="R4614" s="14">
        <f>H4614*$H$13</f>
        <v>0</v>
      </c>
      <c r="S4614" s="14">
        <f>(N4614/100)*(I4614*$I$13)+(N4614/100)*(J4614*$J$13)+(N4614/100)*(M4614*$M$13)</f>
        <v>336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90</v>
      </c>
      <c r="W4614" s="14">
        <f>(R4614/100)*(K4614*$K$13)+(R4614/100)*(L4614*$L$13)+(R4614/100)*(M4614*$M$13)</f>
        <v>0</v>
      </c>
      <c r="X4614" s="14">
        <f>N4614+S4614</f>
        <v>441</v>
      </c>
      <c r="Y4614" s="14">
        <f t="shared" si="1452"/>
        <v>0</v>
      </c>
      <c r="Z4614" s="14">
        <f t="shared" si="1453"/>
        <v>0</v>
      </c>
      <c r="AA4614" s="14">
        <f t="shared" si="1454"/>
        <v>165</v>
      </c>
      <c r="AB4614" s="14">
        <f t="shared" si="1456"/>
        <v>0</v>
      </c>
      <c r="AC4614" s="15">
        <f t="shared" si="1455"/>
        <v>606</v>
      </c>
      <c r="AD4614" s="48">
        <f>(ROUND(AC4614-AC4604,1)/AC4604)</f>
        <v>0.16538461538461538</v>
      </c>
    </row>
    <row r="4615" spans="1:30">
      <c r="A4615" s="99" t="s">
        <v>833</v>
      </c>
      <c r="B4615" s="93"/>
      <c r="C4615" s="21" t="s">
        <v>328</v>
      </c>
      <c r="D4615" s="12">
        <v>90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80</v>
      </c>
      <c r="L4615" s="13">
        <v>0</v>
      </c>
      <c r="M4615" s="13">
        <v>0</v>
      </c>
      <c r="N4615" s="14">
        <f>D4615*$D$14</f>
        <v>135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486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621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6"/>
        <v>0</v>
      </c>
      <c r="AC4615" s="15">
        <f t="shared" si="1455"/>
        <v>621</v>
      </c>
      <c r="AD4615" s="48">
        <f>(ROUND(AC4615-AC4604,1)/AC4604)</f>
        <v>0.19423076923076923</v>
      </c>
    </row>
    <row r="4616" spans="1:30">
      <c r="A4616" s="99"/>
      <c r="B4616" s="93"/>
      <c r="C4616" s="21" t="s">
        <v>329</v>
      </c>
      <c r="D4616" s="12">
        <v>90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80</v>
      </c>
      <c r="M4616" s="13">
        <v>0</v>
      </c>
      <c r="N4616" s="14">
        <f>D4616*$D$15</f>
        <v>135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486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621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6"/>
        <v>0</v>
      </c>
      <c r="AC4616" s="15">
        <f t="shared" si="1455"/>
        <v>621</v>
      </c>
      <c r="AD4616" s="48">
        <f>(ROUND(AC4616-AC4604,1)/AC4604)</f>
        <v>0.19423076923076923</v>
      </c>
    </row>
    <row r="4617" spans="1:30">
      <c r="A4617" s="99"/>
      <c r="B4617" s="93"/>
      <c r="C4617" s="21" t="s">
        <v>325</v>
      </c>
      <c r="D4617" s="12">
        <v>70</v>
      </c>
      <c r="E4617" s="12">
        <v>0</v>
      </c>
      <c r="F4617" s="12">
        <v>0</v>
      </c>
      <c r="G4617" s="12">
        <v>50</v>
      </c>
      <c r="H4617" s="12">
        <v>0</v>
      </c>
      <c r="I4617" s="13">
        <v>30</v>
      </c>
      <c r="J4617" s="13">
        <v>105</v>
      </c>
      <c r="K4617" s="13">
        <v>0</v>
      </c>
      <c r="L4617" s="13">
        <v>0</v>
      </c>
      <c r="M4617" s="13">
        <v>0</v>
      </c>
      <c r="N4617" s="14">
        <f>D4617*$D$16</f>
        <v>112</v>
      </c>
      <c r="O4617" s="14">
        <f>E4617*$E$16</f>
        <v>0</v>
      </c>
      <c r="P4617" s="14">
        <f>F4617*$F$16</f>
        <v>0</v>
      </c>
      <c r="Q4617" s="14">
        <f>G4617*$G$16</f>
        <v>80</v>
      </c>
      <c r="R4617" s="14">
        <f>H4617*$H$16</f>
        <v>0</v>
      </c>
      <c r="S4617" s="14">
        <f>(N4617/100)*(I4617*$I$16)+(N4617/100)*(J4617*$J$16)</f>
        <v>445.20000000000005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557.20000000000005</v>
      </c>
      <c r="Y4617" s="14">
        <f t="shared" si="1452"/>
        <v>0</v>
      </c>
      <c r="Z4617" s="14">
        <f t="shared" si="1453"/>
        <v>0</v>
      </c>
      <c r="AA4617" s="14">
        <f t="shared" si="1454"/>
        <v>80</v>
      </c>
      <c r="AB4617" s="14">
        <f t="shared" si="1456"/>
        <v>0</v>
      </c>
      <c r="AC4617" s="15">
        <f t="shared" si="1455"/>
        <v>637.20000000000005</v>
      </c>
      <c r="AD4617" s="48">
        <f>(ROUND(AC4617-AC4604,1)/AC4604)</f>
        <v>0.22538461538461538</v>
      </c>
    </row>
    <row r="4618" spans="1:30">
      <c r="A4618" s="99"/>
      <c r="B4618" s="93"/>
      <c r="C4618" s="21" t="s">
        <v>326</v>
      </c>
      <c r="D4618" s="12">
        <v>70</v>
      </c>
      <c r="E4618" s="12">
        <v>0</v>
      </c>
      <c r="F4618" s="12">
        <v>0</v>
      </c>
      <c r="G4618" s="12">
        <v>50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112</v>
      </c>
      <c r="O4618" s="14">
        <f>E4618*$E$17</f>
        <v>0</v>
      </c>
      <c r="P4618" s="14">
        <f>F4618*$F$17</f>
        <v>0</v>
      </c>
      <c r="Q4618" s="14">
        <f>G4618*$G$17</f>
        <v>80</v>
      </c>
      <c r="R4618" s="14">
        <f>H4618*$H$17</f>
        <v>0</v>
      </c>
      <c r="S4618" s="14">
        <f>(N4618/100)*(I4618*$I$17)+(N4618/100)*(J4618*$J$17)</f>
        <v>352.80000000000007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464.80000000000007</v>
      </c>
      <c r="Y4618" s="14">
        <f t="shared" si="1452"/>
        <v>0</v>
      </c>
      <c r="Z4618" s="14">
        <f t="shared" si="1453"/>
        <v>0</v>
      </c>
      <c r="AA4618" s="14">
        <f t="shared" si="1454"/>
        <v>80</v>
      </c>
      <c r="AB4618" s="14">
        <f t="shared" si="1456"/>
        <v>0</v>
      </c>
      <c r="AC4618" s="15">
        <f t="shared" si="1455"/>
        <v>544.79999999999995</v>
      </c>
      <c r="AD4618" s="48">
        <f>(ROUND(AC4618-AC4604,1)/AC4604)</f>
        <v>4.7692307692307694E-2</v>
      </c>
    </row>
    <row r="4619" spans="1:30">
      <c r="A4619" s="106" t="s">
        <v>0</v>
      </c>
      <c r="B4619" s="90" t="s">
        <v>546</v>
      </c>
      <c r="C4619" s="50" t="s">
        <v>241</v>
      </c>
      <c r="D4619" s="11">
        <v>90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180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324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73" si="1457">N4619+S4619</f>
        <v>504</v>
      </c>
      <c r="Y4619" s="52">
        <f t="shared" ref="Y4619:Y4678" si="1458">O4619+T4619</f>
        <v>0</v>
      </c>
      <c r="Z4619" s="52">
        <f t="shared" ref="Z4619:Z4678" si="1459">P4619+U4619</f>
        <v>0</v>
      </c>
      <c r="AA4619" s="52">
        <f t="shared" ref="AA4619:AA4678" si="1460">Q4619+V4619</f>
        <v>0</v>
      </c>
      <c r="AB4619" s="52">
        <f>R4619+W4619</f>
        <v>0</v>
      </c>
      <c r="AC4619" s="53">
        <f>ROUND(X4619+Y4619+Z4619+AA4619+AB4619,1)</f>
        <v>504</v>
      </c>
      <c r="AD4619" s="58" t="s">
        <v>329</v>
      </c>
    </row>
    <row r="4620" spans="1:30">
      <c r="A4620" s="99" t="s">
        <v>800</v>
      </c>
      <c r="B4620" s="91">
        <v>10</v>
      </c>
      <c r="C4620" s="21" t="s">
        <v>324</v>
      </c>
      <c r="D4620" s="12">
        <v>90</v>
      </c>
      <c r="E4620" s="12">
        <v>0</v>
      </c>
      <c r="F4620" s="12">
        <v>0</v>
      </c>
      <c r="G4620" s="12">
        <v>0</v>
      </c>
      <c r="H4620" s="12">
        <v>0</v>
      </c>
      <c r="I4620" s="13">
        <v>45</v>
      </c>
      <c r="J4620" s="13">
        <v>45</v>
      </c>
      <c r="K4620" s="13">
        <v>0</v>
      </c>
      <c r="L4620" s="13">
        <v>50</v>
      </c>
      <c r="M4620" s="13">
        <v>0</v>
      </c>
      <c r="N4620" s="14">
        <f>D4620*$D$4</f>
        <v>144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468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7"/>
        <v>612</v>
      </c>
      <c r="Y4620" s="14">
        <f t="shared" si="1458"/>
        <v>0</v>
      </c>
      <c r="Z4620" s="14">
        <f t="shared" si="1459"/>
        <v>0</v>
      </c>
      <c r="AA4620" s="14">
        <f t="shared" si="1460"/>
        <v>0</v>
      </c>
      <c r="AB4620" s="14">
        <f>R4620+W4620</f>
        <v>0</v>
      </c>
      <c r="AC4620" s="15">
        <f>ROUND(X4620+Y4620+Z4620+AA4620+AB4620,1)</f>
        <v>612</v>
      </c>
      <c r="AD4620" s="48">
        <f>(ROUND(AC4620-AC4619,1)/AC4619)</f>
        <v>0.21428571428571427</v>
      </c>
    </row>
    <row r="4621" spans="1:30">
      <c r="A4621" s="99" t="s">
        <v>801</v>
      </c>
      <c r="B4621" s="91">
        <v>10</v>
      </c>
      <c r="C4621" s="21" t="s">
        <v>834</v>
      </c>
      <c r="D4621" s="12">
        <v>90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180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291.60000000000002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7"/>
        <v>471.6</v>
      </c>
      <c r="Y4621" s="14">
        <f t="shared" si="1458"/>
        <v>0</v>
      </c>
      <c r="Z4621" s="14">
        <f t="shared" si="1459"/>
        <v>0</v>
      </c>
      <c r="AA4621" s="14">
        <f t="shared" si="1460"/>
        <v>0</v>
      </c>
      <c r="AB4621" s="14">
        <f>R4621+W4621</f>
        <v>0</v>
      </c>
      <c r="AC4621" s="15">
        <f t="shared" ref="AC4621:AC4633" si="1461">ROUND(X4621+Y4621+Z4621+AA4621+AB4621,1)</f>
        <v>471.6</v>
      </c>
      <c r="AD4621" s="48">
        <f>(ROUND(AC4621-AC4619,1)/AC4619)</f>
        <v>-6.4285714285714279E-2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90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180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291.60000000000002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7"/>
        <v>471.6</v>
      </c>
      <c r="Y4622" s="14">
        <f t="shared" si="1458"/>
        <v>0</v>
      </c>
      <c r="Z4622" s="14">
        <f t="shared" si="1459"/>
        <v>0</v>
      </c>
      <c r="AA4622" s="14">
        <f t="shared" si="1460"/>
        <v>0</v>
      </c>
      <c r="AB4622" s="14">
        <f t="shared" ref="AB4622:AB4633" si="1462">R4622+W4622</f>
        <v>0</v>
      </c>
      <c r="AC4622" s="15">
        <f t="shared" si="1461"/>
        <v>471.6</v>
      </c>
      <c r="AD4622" s="48">
        <f>(ROUND(AC4622-AC4619,1)/AC4619)</f>
        <v>-6.4285714285714279E-2</v>
      </c>
    </row>
    <row r="4623" spans="1:30">
      <c r="A4623" s="99" t="s">
        <v>803</v>
      </c>
      <c r="B4623" s="91">
        <v>30</v>
      </c>
      <c r="C4623" s="21" t="s">
        <v>338</v>
      </c>
      <c r="D4623" s="12">
        <v>90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180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291.60000000000002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7"/>
        <v>471.6</v>
      </c>
      <c r="Y4623" s="14">
        <f t="shared" si="1458"/>
        <v>0</v>
      </c>
      <c r="Z4623" s="14">
        <f t="shared" si="1459"/>
        <v>0</v>
      </c>
      <c r="AA4623" s="14">
        <f t="shared" si="1460"/>
        <v>0</v>
      </c>
      <c r="AB4623" s="14">
        <f t="shared" si="1462"/>
        <v>0</v>
      </c>
      <c r="AC4623" s="15">
        <f t="shared" si="1461"/>
        <v>471.6</v>
      </c>
      <c r="AD4623" s="48">
        <f>(ROUND(AC4623-AC4619,1)/AC4619)</f>
        <v>-6.4285714285714279E-2</v>
      </c>
    </row>
    <row r="4624" spans="1:30">
      <c r="A4624" s="99" t="s">
        <v>653</v>
      </c>
      <c r="B4624" s="91"/>
      <c r="C4624" s="21" t="s">
        <v>339</v>
      </c>
      <c r="D4624" s="12">
        <v>90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180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291.60000000000002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7"/>
        <v>471.6</v>
      </c>
      <c r="Y4624" s="14">
        <f t="shared" si="1458"/>
        <v>0</v>
      </c>
      <c r="Z4624" s="14">
        <f t="shared" si="1459"/>
        <v>0</v>
      </c>
      <c r="AA4624" s="14">
        <f t="shared" si="1460"/>
        <v>0</v>
      </c>
      <c r="AB4624" s="14">
        <f t="shared" si="1462"/>
        <v>0</v>
      </c>
      <c r="AC4624" s="15">
        <f t="shared" si="1461"/>
        <v>471.6</v>
      </c>
      <c r="AD4624" s="48">
        <f>(ROUND(AC4624-AC4619,1)/AC4619)</f>
        <v>-6.4285714285714279E-2</v>
      </c>
    </row>
    <row r="4625" spans="1:30">
      <c r="A4625" s="99" t="s">
        <v>594</v>
      </c>
      <c r="B4625" s="91"/>
      <c r="C4625" s="21" t="s">
        <v>1</v>
      </c>
      <c r="D4625" s="12">
        <v>45</v>
      </c>
      <c r="E4625" s="12">
        <v>95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58.5</v>
      </c>
      <c r="O4625" s="14">
        <f>E4625*$E$9</f>
        <v>142.5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46.8</v>
      </c>
      <c r="T4625" s="14">
        <f>(O4625/100)*(K4625*$K$9)</f>
        <v>336.3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7"/>
        <v>105.3</v>
      </c>
      <c r="Y4625" s="14">
        <f t="shared" si="1458"/>
        <v>478.8</v>
      </c>
      <c r="Z4625" s="14">
        <f t="shared" si="1459"/>
        <v>0</v>
      </c>
      <c r="AA4625" s="14">
        <f t="shared" si="1460"/>
        <v>0</v>
      </c>
      <c r="AB4625" s="14">
        <f t="shared" si="1462"/>
        <v>0</v>
      </c>
      <c r="AC4625" s="15">
        <f t="shared" si="1461"/>
        <v>584.1</v>
      </c>
      <c r="AD4625" s="48">
        <f>(ROUND(AC4625-AC4619,1)/AC4619)</f>
        <v>0.15892857142857142</v>
      </c>
    </row>
    <row r="4626" spans="1:30">
      <c r="A4626" s="99" t="s">
        <v>829</v>
      </c>
      <c r="B4626" s="91"/>
      <c r="C4626" s="21" t="s">
        <v>2</v>
      </c>
      <c r="D4626" s="12">
        <v>45</v>
      </c>
      <c r="E4626" s="12">
        <v>0</v>
      </c>
      <c r="F4626" s="12">
        <v>96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58.5</v>
      </c>
      <c r="O4626" s="14">
        <f>E4626*$E$10</f>
        <v>0</v>
      </c>
      <c r="P4626" s="14">
        <f>F4626*$F$10</f>
        <v>144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102.96</v>
      </c>
      <c r="T4626" s="14">
        <f>(O4626/100)*(K4626*$J$10)</f>
        <v>0</v>
      </c>
      <c r="U4626" s="14">
        <f>(P4626/100)*(K4626*$K$10)+(P4626/100)*(L4626*$L$10)</f>
        <v>276.48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7"/>
        <v>161.45999999999998</v>
      </c>
      <c r="Y4626" s="14">
        <f t="shared" si="1458"/>
        <v>0</v>
      </c>
      <c r="Z4626" s="14">
        <f t="shared" si="1459"/>
        <v>420.48</v>
      </c>
      <c r="AA4626" s="14">
        <f t="shared" si="1460"/>
        <v>0</v>
      </c>
      <c r="AB4626" s="14">
        <f t="shared" si="1462"/>
        <v>0</v>
      </c>
      <c r="AC4626" s="15">
        <f t="shared" si="1461"/>
        <v>581.9</v>
      </c>
      <c r="AD4626" s="48">
        <f>(ROUND(AC4626-AC4619,1)/AC4619)</f>
        <v>0.15456349206349207</v>
      </c>
    </row>
    <row r="4627" spans="1:30">
      <c r="A4627" s="99" t="s">
        <v>830</v>
      </c>
      <c r="B4627" s="91"/>
      <c r="C4627" s="21" t="s">
        <v>3</v>
      </c>
      <c r="D4627" s="12">
        <v>45</v>
      </c>
      <c r="E4627" s="12">
        <v>0</v>
      </c>
      <c r="F4627" s="12">
        <v>0</v>
      </c>
      <c r="G4627" s="12">
        <v>97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58.5</v>
      </c>
      <c r="O4627" s="14">
        <f>E4627*$E$11</f>
        <v>0</v>
      </c>
      <c r="P4627" s="14">
        <f>F4627*$F$11</f>
        <v>0</v>
      </c>
      <c r="Q4627" s="14">
        <f>G4627*$G$11</f>
        <v>145.5</v>
      </c>
      <c r="R4627" s="14">
        <f>H4627*$H$11</f>
        <v>0</v>
      </c>
      <c r="S4627" s="14">
        <f>(N4627/100)*(I4627*$I$11)+(N4627/100)*(J4627*$J$11)+(N4627/100)*(L4627*$L$11)</f>
        <v>141.57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235.71</v>
      </c>
      <c r="W4627" s="14">
        <f>(R4627/100)*(K4627*$K$11)+(R4627/100)*(L4627*$L$11)</f>
        <v>0</v>
      </c>
      <c r="X4627" s="14">
        <f t="shared" si="1457"/>
        <v>200.07</v>
      </c>
      <c r="Y4627" s="14">
        <f t="shared" si="1458"/>
        <v>0</v>
      </c>
      <c r="Z4627" s="14">
        <f t="shared" si="1459"/>
        <v>0</v>
      </c>
      <c r="AA4627" s="14">
        <f t="shared" si="1460"/>
        <v>381.21000000000004</v>
      </c>
      <c r="AB4627" s="14">
        <f t="shared" si="1462"/>
        <v>0</v>
      </c>
      <c r="AC4627" s="15">
        <f t="shared" si="1461"/>
        <v>581.29999999999995</v>
      </c>
      <c r="AD4627" s="48">
        <f>(ROUND(AC4627-AC4619,1)/AC4619)</f>
        <v>0.15337301587301586</v>
      </c>
    </row>
    <row r="4628" spans="1:30">
      <c r="A4628" s="99" t="s">
        <v>831</v>
      </c>
      <c r="B4628" s="91"/>
      <c r="C4628" s="21" t="s">
        <v>4</v>
      </c>
      <c r="D4628" s="12">
        <v>45</v>
      </c>
      <c r="E4628" s="12">
        <v>0</v>
      </c>
      <c r="F4628" s="12">
        <v>0</v>
      </c>
      <c r="G4628" s="12">
        <v>0</v>
      </c>
      <c r="H4628" s="12">
        <v>96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58.5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144</v>
      </c>
      <c r="S4628" s="14">
        <f>(N4628/100)*(I4628*$I$12)+(N4628/100)*(J4628*$J$12)+(N4628/100)*(L4628*$L$12)</f>
        <v>102.96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276.48</v>
      </c>
      <c r="X4628" s="14">
        <f t="shared" si="1457"/>
        <v>161.45999999999998</v>
      </c>
      <c r="Y4628" s="14">
        <f t="shared" si="1458"/>
        <v>0</v>
      </c>
      <c r="Z4628" s="14">
        <f t="shared" si="1459"/>
        <v>0</v>
      </c>
      <c r="AA4628" s="14">
        <f t="shared" si="1460"/>
        <v>0</v>
      </c>
      <c r="AB4628" s="14">
        <f t="shared" si="1462"/>
        <v>420.48</v>
      </c>
      <c r="AC4628" s="15">
        <f t="shared" si="1461"/>
        <v>581.9</v>
      </c>
      <c r="AD4628" s="48">
        <f>(ROUND(AC4628-AC4619,1)/AC4619)</f>
        <v>0.15456349206349207</v>
      </c>
    </row>
    <row r="4629" spans="1:30">
      <c r="A4629" s="99" t="s">
        <v>832</v>
      </c>
      <c r="B4629" s="91"/>
      <c r="C4629" s="21" t="s">
        <v>327</v>
      </c>
      <c r="D4629" s="12">
        <v>90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135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445.5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7"/>
        <v>580.5</v>
      </c>
      <c r="Y4629" s="14">
        <f t="shared" si="1458"/>
        <v>0</v>
      </c>
      <c r="Z4629" s="14">
        <f t="shared" si="1459"/>
        <v>0</v>
      </c>
      <c r="AA4629" s="14">
        <f t="shared" si="1460"/>
        <v>0</v>
      </c>
      <c r="AB4629" s="14">
        <f t="shared" si="1462"/>
        <v>0</v>
      </c>
      <c r="AC4629" s="15">
        <f t="shared" si="1461"/>
        <v>580.5</v>
      </c>
      <c r="AD4629" s="48">
        <f>(ROUND(AC4629-AC4619,1)/AC4619)</f>
        <v>0.15178571428571427</v>
      </c>
    </row>
    <row r="4630" spans="1:30">
      <c r="A4630" s="99" t="s">
        <v>833</v>
      </c>
      <c r="B4630" s="91"/>
      <c r="C4630" s="21" t="s">
        <v>328</v>
      </c>
      <c r="D4630" s="12">
        <v>110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90</v>
      </c>
      <c r="L4630" s="13">
        <v>0</v>
      </c>
      <c r="M4630" s="13">
        <v>0</v>
      </c>
      <c r="N4630" s="14">
        <f>D4630*$D$14</f>
        <v>165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7"/>
        <v>594</v>
      </c>
      <c r="Y4630" s="14">
        <f t="shared" si="1458"/>
        <v>0</v>
      </c>
      <c r="Z4630" s="14">
        <f t="shared" si="1459"/>
        <v>0</v>
      </c>
      <c r="AA4630" s="14">
        <f t="shared" si="1460"/>
        <v>0</v>
      </c>
      <c r="AB4630" s="14">
        <f t="shared" si="1462"/>
        <v>0</v>
      </c>
      <c r="AC4630" s="15">
        <f t="shared" si="1461"/>
        <v>594</v>
      </c>
      <c r="AD4630" s="48">
        <f>(ROUND(AC4630-AC4619,1)/AC4619)</f>
        <v>0.17857142857142858</v>
      </c>
    </row>
    <row r="4631" spans="1:30">
      <c r="A4631" s="99"/>
      <c r="B4631" s="91"/>
      <c r="C4631" s="21" t="s">
        <v>329</v>
      </c>
      <c r="D4631" s="12">
        <v>110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90</v>
      </c>
      <c r="M4631" s="13">
        <v>0</v>
      </c>
      <c r="N4631" s="14">
        <f>D4631*$D$15</f>
        <v>165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7"/>
        <v>594</v>
      </c>
      <c r="Y4631" s="14">
        <f t="shared" si="1458"/>
        <v>0</v>
      </c>
      <c r="Z4631" s="14">
        <f t="shared" si="1459"/>
        <v>0</v>
      </c>
      <c r="AA4631" s="14">
        <f t="shared" si="1460"/>
        <v>0</v>
      </c>
      <c r="AB4631" s="14">
        <f t="shared" si="1462"/>
        <v>0</v>
      </c>
      <c r="AC4631" s="15">
        <f t="shared" si="1461"/>
        <v>594</v>
      </c>
      <c r="AD4631" s="48">
        <f>(ROUND(AC4631-AC4619,1)/AC4619)</f>
        <v>0.17857142857142858</v>
      </c>
    </row>
    <row r="4632" spans="1:30">
      <c r="A4632" s="99"/>
      <c r="B4632" s="91"/>
      <c r="C4632" s="21" t="s">
        <v>325</v>
      </c>
      <c r="D4632" s="12">
        <v>90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50</v>
      </c>
      <c r="K4632" s="13">
        <v>0</v>
      </c>
      <c r="L4632" s="13">
        <v>50</v>
      </c>
      <c r="M4632" s="13">
        <v>0</v>
      </c>
      <c r="N4632" s="14">
        <f>D4632*$D$16</f>
        <v>144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424.8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7"/>
        <v>568.79999999999995</v>
      </c>
      <c r="Y4632" s="14">
        <f t="shared" si="1458"/>
        <v>0</v>
      </c>
      <c r="Z4632" s="14">
        <f t="shared" si="1459"/>
        <v>0</v>
      </c>
      <c r="AA4632" s="14">
        <f t="shared" si="1460"/>
        <v>0</v>
      </c>
      <c r="AB4632" s="14">
        <f t="shared" si="1462"/>
        <v>0</v>
      </c>
      <c r="AC4632" s="15">
        <f t="shared" si="1461"/>
        <v>568.79999999999995</v>
      </c>
      <c r="AD4632" s="48">
        <f>(ROUND(AC4632-AC4619,1)/AC4619)</f>
        <v>0.12857142857142856</v>
      </c>
    </row>
    <row r="4633" spans="1:30">
      <c r="A4633" s="99"/>
      <c r="B4633" s="91"/>
      <c r="C4633" s="21" t="s">
        <v>326</v>
      </c>
      <c r="D4633" s="12">
        <v>90</v>
      </c>
      <c r="E4633" s="12">
        <v>0</v>
      </c>
      <c r="F4633" s="12">
        <v>0</v>
      </c>
      <c r="G4633" s="12">
        <v>0</v>
      </c>
      <c r="H4633" s="12">
        <v>0</v>
      </c>
      <c r="I4633" s="13">
        <v>50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144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424.8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7"/>
        <v>568.79999999999995</v>
      </c>
      <c r="Y4633" s="14">
        <f t="shared" si="1458"/>
        <v>0</v>
      </c>
      <c r="Z4633" s="14">
        <f t="shared" si="1459"/>
        <v>0</v>
      </c>
      <c r="AA4633" s="14">
        <f t="shared" si="1460"/>
        <v>0</v>
      </c>
      <c r="AB4633" s="14">
        <f t="shared" si="1462"/>
        <v>0</v>
      </c>
      <c r="AC4633" s="15">
        <f t="shared" si="1461"/>
        <v>568.79999999999995</v>
      </c>
      <c r="AD4633" s="48">
        <f>(ROUND(AC4633-AC4619,1)/AC4619)</f>
        <v>0.12857142857142856</v>
      </c>
    </row>
    <row r="4634" spans="1:30">
      <c r="A4634" s="106" t="s">
        <v>0</v>
      </c>
      <c r="B4634" s="92" t="s">
        <v>545</v>
      </c>
      <c r="C4634" s="50" t="s">
        <v>241</v>
      </c>
      <c r="D4634" s="11">
        <v>160</v>
      </c>
      <c r="E4634" s="11">
        <v>0</v>
      </c>
      <c r="F4634" s="11">
        <v>0</v>
      </c>
      <c r="G4634" s="11">
        <v>0</v>
      </c>
      <c r="H4634" s="11">
        <v>0</v>
      </c>
      <c r="I4634" s="51">
        <v>30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320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192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3">N4634+S4634</f>
        <v>512</v>
      </c>
      <c r="Y4634" s="52">
        <f t="shared" ref="Y4634:Y4648" si="1464">O4634+T4634</f>
        <v>0</v>
      </c>
      <c r="Z4634" s="52">
        <f t="shared" ref="Z4634:Z4648" si="1465">P4634+U4634</f>
        <v>0</v>
      </c>
      <c r="AA4634" s="52">
        <f t="shared" ref="AA4634:AA4648" si="1466">Q4634+V4634</f>
        <v>0</v>
      </c>
      <c r="AB4634" s="52">
        <f>R4634+W4634</f>
        <v>0</v>
      </c>
      <c r="AC4634" s="53">
        <f>ROUND(X4634+Y4634+Z4634+AA4634+AB4634,1)</f>
        <v>512</v>
      </c>
      <c r="AD4634" s="58"/>
    </row>
    <row r="4635" spans="1:30">
      <c r="A4635" s="99" t="s">
        <v>800</v>
      </c>
      <c r="B4635" s="93">
        <v>40</v>
      </c>
      <c r="C4635" s="21" t="s">
        <v>324</v>
      </c>
      <c r="D4635" s="12">
        <v>160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256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320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3"/>
        <v>576</v>
      </c>
      <c r="Y4635" s="14">
        <f t="shared" si="1464"/>
        <v>0</v>
      </c>
      <c r="Z4635" s="14">
        <f t="shared" si="1465"/>
        <v>0</v>
      </c>
      <c r="AA4635" s="14">
        <f t="shared" si="1466"/>
        <v>0</v>
      </c>
      <c r="AB4635" s="14">
        <f>R4635+W4635</f>
        <v>0</v>
      </c>
      <c r="AC4635" s="15">
        <f>ROUND(X4635+Y4635+Z4635+AA4635+AB4635,1)</f>
        <v>576</v>
      </c>
      <c r="AD4635" s="48">
        <f>(ROUND(AC4635-AC4634,1)/AC4634)</f>
        <v>0.125</v>
      </c>
    </row>
    <row r="4636" spans="1:30">
      <c r="A4636" s="99" t="s">
        <v>801</v>
      </c>
      <c r="B4636" s="93">
        <v>0</v>
      </c>
      <c r="C4636" s="21" t="s">
        <v>834</v>
      </c>
      <c r="D4636" s="12">
        <v>160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320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172.8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3"/>
        <v>492.8</v>
      </c>
      <c r="Y4636" s="14">
        <f t="shared" si="1464"/>
        <v>0</v>
      </c>
      <c r="Z4636" s="14">
        <f t="shared" si="1465"/>
        <v>0</v>
      </c>
      <c r="AA4636" s="14">
        <f t="shared" si="1466"/>
        <v>0</v>
      </c>
      <c r="AB4636" s="14">
        <f>R4636+W4636</f>
        <v>0</v>
      </c>
      <c r="AC4636" s="15">
        <f t="shared" ref="AC4636:AC4648" si="1467">ROUND(X4636+Y4636+Z4636+AA4636+AB4636,1)</f>
        <v>492.8</v>
      </c>
      <c r="AD4636" s="48">
        <f>(ROUND(AC4636-AC4634,1)/AC4634)</f>
        <v>-3.7499999999999999E-2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160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320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172.8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3"/>
        <v>492.8</v>
      </c>
      <c r="Y4637" s="14">
        <f t="shared" si="1464"/>
        <v>0</v>
      </c>
      <c r="Z4637" s="14">
        <f t="shared" si="1465"/>
        <v>0</v>
      </c>
      <c r="AA4637" s="14">
        <f t="shared" si="1466"/>
        <v>0</v>
      </c>
      <c r="AB4637" s="14">
        <f t="shared" ref="AB4637:AB4648" si="1468">R4637+W4637</f>
        <v>0</v>
      </c>
      <c r="AC4637" s="15">
        <f t="shared" si="1467"/>
        <v>492.8</v>
      </c>
      <c r="AD4637" s="48">
        <f>(ROUND(AC4637-AC4634,1)/AC4634)</f>
        <v>-3.7499999999999999E-2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160</v>
      </c>
      <c r="E4638" s="12">
        <v>0</v>
      </c>
      <c r="F4638" s="12">
        <v>0</v>
      </c>
      <c r="G4638" s="12">
        <v>0</v>
      </c>
      <c r="H4638" s="12">
        <v>0</v>
      </c>
      <c r="I4638" s="13">
        <v>30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320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172.8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3"/>
        <v>492.8</v>
      </c>
      <c r="Y4638" s="14">
        <f t="shared" si="1464"/>
        <v>0</v>
      </c>
      <c r="Z4638" s="14">
        <f t="shared" si="1465"/>
        <v>0</v>
      </c>
      <c r="AA4638" s="14">
        <f t="shared" si="1466"/>
        <v>0</v>
      </c>
      <c r="AB4638" s="14">
        <f t="shared" si="1468"/>
        <v>0</v>
      </c>
      <c r="AC4638" s="15">
        <f t="shared" si="1467"/>
        <v>492.8</v>
      </c>
      <c r="AD4638" s="48">
        <f>(ROUND(AC4638-AC4634,1)/AC4634)</f>
        <v>-3.7499999999999999E-2</v>
      </c>
    </row>
    <row r="4639" spans="1:30">
      <c r="A4639" s="99" t="s">
        <v>653</v>
      </c>
      <c r="B4639" s="93"/>
      <c r="C4639" s="21" t="s">
        <v>339</v>
      </c>
      <c r="D4639" s="12">
        <v>160</v>
      </c>
      <c r="E4639" s="12">
        <v>0</v>
      </c>
      <c r="F4639" s="12">
        <v>0</v>
      </c>
      <c r="G4639" s="12">
        <v>0</v>
      </c>
      <c r="H4639" s="12">
        <v>0</v>
      </c>
      <c r="I4639" s="13">
        <v>30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320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172.8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3"/>
        <v>492.8</v>
      </c>
      <c r="Y4639" s="14">
        <f t="shared" si="1464"/>
        <v>0</v>
      </c>
      <c r="Z4639" s="14">
        <f t="shared" si="1465"/>
        <v>0</v>
      </c>
      <c r="AA4639" s="14">
        <f t="shared" si="1466"/>
        <v>0</v>
      </c>
      <c r="AB4639" s="14">
        <f t="shared" si="1468"/>
        <v>0</v>
      </c>
      <c r="AC4639" s="15">
        <f t="shared" si="1467"/>
        <v>492.8</v>
      </c>
      <c r="AD4639" s="48">
        <f>(ROUND(AC4639-AC4634,1)/AC4634)</f>
        <v>-3.7499999999999999E-2</v>
      </c>
    </row>
    <row r="4640" spans="1:30">
      <c r="A4640" s="99" t="s">
        <v>594</v>
      </c>
      <c r="B4640" s="93"/>
      <c r="C4640" s="21" t="s">
        <v>1</v>
      </c>
      <c r="D4640" s="12">
        <v>80</v>
      </c>
      <c r="E4640" s="12">
        <v>160</v>
      </c>
      <c r="F4640" s="12">
        <v>0</v>
      </c>
      <c r="G4640" s="12">
        <v>0</v>
      </c>
      <c r="H4640" s="12">
        <v>0</v>
      </c>
      <c r="I4640" s="13">
        <v>30</v>
      </c>
      <c r="J4640" s="13">
        <v>0</v>
      </c>
      <c r="K4640" s="13">
        <v>40</v>
      </c>
      <c r="L4640" s="13">
        <v>0</v>
      </c>
      <c r="M4640" s="13">
        <v>0</v>
      </c>
      <c r="N4640" s="14">
        <f>D4640*$D$9</f>
        <v>104</v>
      </c>
      <c r="O4640" s="14">
        <f>E4640*$E$9</f>
        <v>240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62.400000000000006</v>
      </c>
      <c r="T4640" s="14">
        <f>(O4640/100)*(K4640*$K$9)</f>
        <v>192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3"/>
        <v>166.4</v>
      </c>
      <c r="Y4640" s="14">
        <f t="shared" si="1464"/>
        <v>432</v>
      </c>
      <c r="Z4640" s="14">
        <f t="shared" si="1465"/>
        <v>0</v>
      </c>
      <c r="AA4640" s="14">
        <f t="shared" si="1466"/>
        <v>0</v>
      </c>
      <c r="AB4640" s="14">
        <f t="shared" si="1468"/>
        <v>0</v>
      </c>
      <c r="AC4640" s="15">
        <f t="shared" si="1467"/>
        <v>598.4</v>
      </c>
      <c r="AD4640" s="48">
        <f>(ROUND(AC4640-AC4634,1)/AC4634)</f>
        <v>0.16875000000000001</v>
      </c>
    </row>
    <row r="4641" spans="1:30">
      <c r="A4641" s="99" t="s">
        <v>829</v>
      </c>
      <c r="B4641" s="93"/>
      <c r="C4641" s="21" t="s">
        <v>2</v>
      </c>
      <c r="D4641" s="12">
        <v>80</v>
      </c>
      <c r="E4641" s="12">
        <v>0</v>
      </c>
      <c r="F4641" s="12">
        <v>160</v>
      </c>
      <c r="G4641" s="12">
        <v>0</v>
      </c>
      <c r="H4641" s="12">
        <v>0</v>
      </c>
      <c r="I4641" s="13">
        <v>30</v>
      </c>
      <c r="J4641" s="13">
        <v>0</v>
      </c>
      <c r="K4641" s="13">
        <v>20</v>
      </c>
      <c r="L4641" s="13">
        <v>20</v>
      </c>
      <c r="M4641" s="13">
        <v>0</v>
      </c>
      <c r="N4641" s="14">
        <f>D4641*$D$10</f>
        <v>104</v>
      </c>
      <c r="O4641" s="14">
        <f>E4641*$E$10</f>
        <v>0</v>
      </c>
      <c r="P4641" s="14">
        <f>F4641*$F$10</f>
        <v>240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62.400000000000006</v>
      </c>
      <c r="T4641" s="14">
        <f>(O4641/100)*(K4641*$J$10)</f>
        <v>0</v>
      </c>
      <c r="U4641" s="14">
        <f>(P4641/100)*(K4641*$K$10)+(P4641/100)*(L4641*$L$10)</f>
        <v>192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3"/>
        <v>166.4</v>
      </c>
      <c r="Y4641" s="14">
        <f t="shared" si="1464"/>
        <v>0</v>
      </c>
      <c r="Z4641" s="14">
        <f t="shared" si="1465"/>
        <v>432</v>
      </c>
      <c r="AA4641" s="14">
        <f t="shared" si="1466"/>
        <v>0</v>
      </c>
      <c r="AB4641" s="14">
        <f t="shared" si="1468"/>
        <v>0</v>
      </c>
      <c r="AC4641" s="15">
        <f t="shared" si="1467"/>
        <v>598.4</v>
      </c>
      <c r="AD4641" s="48">
        <f>(ROUND(AC4641-AC4634,1)/AC4634)</f>
        <v>0.16875000000000001</v>
      </c>
    </row>
    <row r="4642" spans="1:30">
      <c r="A4642" s="99" t="s">
        <v>830</v>
      </c>
      <c r="B4642" s="93"/>
      <c r="C4642" s="21" t="s">
        <v>3</v>
      </c>
      <c r="D4642" s="12">
        <v>80</v>
      </c>
      <c r="E4642" s="12">
        <v>0</v>
      </c>
      <c r="F4642" s="12">
        <v>0</v>
      </c>
      <c r="G4642" s="12">
        <v>160</v>
      </c>
      <c r="H4642" s="12">
        <v>0</v>
      </c>
      <c r="I4642" s="13">
        <v>30</v>
      </c>
      <c r="J4642" s="13">
        <v>0</v>
      </c>
      <c r="K4642" s="13">
        <v>0</v>
      </c>
      <c r="L4642" s="13">
        <v>40</v>
      </c>
      <c r="M4642" s="13">
        <v>0</v>
      </c>
      <c r="N4642" s="14">
        <f>D4642*$D$11</f>
        <v>104</v>
      </c>
      <c r="O4642" s="14">
        <f>E4642*$E$11</f>
        <v>0</v>
      </c>
      <c r="P4642" s="14">
        <f>F4642*$F$11</f>
        <v>0</v>
      </c>
      <c r="Q4642" s="14">
        <f>G4642*$G$11</f>
        <v>240</v>
      </c>
      <c r="R4642" s="14">
        <f>H4642*$H$11</f>
        <v>0</v>
      </c>
      <c r="S4642" s="14">
        <f>(N4642/100)*(I4642*$I$11)+(N4642/100)*(J4642*$J$11)</f>
        <v>62.400000000000006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192</v>
      </c>
      <c r="W4642" s="14">
        <f>(R4642/100)*(K4642*$K$11)+(R4642/100)*(L4642*$L$11)</f>
        <v>0</v>
      </c>
      <c r="X4642" s="14">
        <f t="shared" si="1463"/>
        <v>166.4</v>
      </c>
      <c r="Y4642" s="14">
        <f t="shared" si="1464"/>
        <v>0</v>
      </c>
      <c r="Z4642" s="14">
        <f t="shared" si="1465"/>
        <v>0</v>
      </c>
      <c r="AA4642" s="14">
        <f t="shared" si="1466"/>
        <v>432</v>
      </c>
      <c r="AB4642" s="14">
        <f t="shared" si="1468"/>
        <v>0</v>
      </c>
      <c r="AC4642" s="15">
        <f t="shared" si="1467"/>
        <v>598.4</v>
      </c>
      <c r="AD4642" s="48">
        <f>(ROUND(AC4642-AC4634,1)/AC4634)</f>
        <v>0.16875000000000001</v>
      </c>
    </row>
    <row r="4643" spans="1:30">
      <c r="A4643" s="99" t="s">
        <v>831</v>
      </c>
      <c r="B4643" s="93"/>
      <c r="C4643" s="21" t="s">
        <v>4</v>
      </c>
      <c r="D4643" s="12">
        <v>80</v>
      </c>
      <c r="E4643" s="12">
        <v>0</v>
      </c>
      <c r="F4643" s="12">
        <v>0</v>
      </c>
      <c r="G4643" s="12">
        <v>0</v>
      </c>
      <c r="H4643" s="12">
        <v>160</v>
      </c>
      <c r="I4643" s="13">
        <v>30</v>
      </c>
      <c r="J4643" s="13">
        <v>0</v>
      </c>
      <c r="K4643" s="13">
        <v>20</v>
      </c>
      <c r="L4643" s="13">
        <v>20</v>
      </c>
      <c r="M4643" s="13">
        <v>0</v>
      </c>
      <c r="N4643" s="14">
        <f>D4643*$D$12</f>
        <v>104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240</v>
      </c>
      <c r="S4643" s="14">
        <f>(N4643/100)*(I4643*$I$12)+(N4643/100)*(J4643*$J$12)</f>
        <v>62.400000000000006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192</v>
      </c>
      <c r="X4643" s="14">
        <f t="shared" si="1463"/>
        <v>166.4</v>
      </c>
      <c r="Y4643" s="14">
        <f t="shared" si="1464"/>
        <v>0</v>
      </c>
      <c r="Z4643" s="14">
        <f t="shared" si="1465"/>
        <v>0</v>
      </c>
      <c r="AA4643" s="14">
        <f t="shared" si="1466"/>
        <v>0</v>
      </c>
      <c r="AB4643" s="14">
        <f t="shared" si="1468"/>
        <v>432</v>
      </c>
      <c r="AC4643" s="15">
        <f t="shared" si="1467"/>
        <v>598.4</v>
      </c>
      <c r="AD4643" s="48">
        <f>(ROUND(AC4643-AC4634,1)/AC4634)</f>
        <v>0.16875000000000001</v>
      </c>
    </row>
    <row r="4644" spans="1:30">
      <c r="A4644" s="99" t="s">
        <v>832</v>
      </c>
      <c r="B4644" s="93"/>
      <c r="C4644" s="21" t="s">
        <v>327</v>
      </c>
      <c r="D4644" s="12">
        <v>160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0</v>
      </c>
      <c r="K4644" s="13">
        <v>0</v>
      </c>
      <c r="L4644" s="13">
        <v>0</v>
      </c>
      <c r="M4644" s="13">
        <v>45</v>
      </c>
      <c r="N4644" s="14">
        <f>D4644*$D$13</f>
        <v>240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360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600</v>
      </c>
      <c r="Y4644" s="14">
        <f t="shared" si="1464"/>
        <v>0</v>
      </c>
      <c r="Z4644" s="14">
        <f t="shared" si="1465"/>
        <v>0</v>
      </c>
      <c r="AA4644" s="14">
        <f t="shared" si="1466"/>
        <v>0</v>
      </c>
      <c r="AB4644" s="14">
        <f t="shared" si="1468"/>
        <v>0</v>
      </c>
      <c r="AC4644" s="15">
        <f t="shared" si="1467"/>
        <v>600</v>
      </c>
      <c r="AD4644" s="48">
        <f>(ROUND(AC4644-AC4634,1)/AC4634)</f>
        <v>0.171875</v>
      </c>
    </row>
    <row r="4645" spans="1:30">
      <c r="A4645" s="99" t="s">
        <v>833</v>
      </c>
      <c r="B4645" s="93"/>
      <c r="C4645" s="21" t="s">
        <v>328</v>
      </c>
      <c r="D4645" s="12">
        <v>160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0</v>
      </c>
      <c r="K4645" s="13">
        <v>45</v>
      </c>
      <c r="L4645" s="13">
        <v>0</v>
      </c>
      <c r="M4645" s="13">
        <v>0</v>
      </c>
      <c r="N4645" s="14">
        <f>D4645*$D$14</f>
        <v>240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360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3"/>
        <v>600</v>
      </c>
      <c r="Y4645" s="14">
        <f t="shared" si="1464"/>
        <v>0</v>
      </c>
      <c r="Z4645" s="14">
        <f t="shared" si="1465"/>
        <v>0</v>
      </c>
      <c r="AA4645" s="14">
        <f t="shared" si="1466"/>
        <v>0</v>
      </c>
      <c r="AB4645" s="14">
        <f t="shared" si="1468"/>
        <v>0</v>
      </c>
      <c r="AC4645" s="15">
        <f t="shared" si="1467"/>
        <v>600</v>
      </c>
      <c r="AD4645" s="48">
        <f>(ROUND(AC4645-AC4634,1)/AC4634)</f>
        <v>0.171875</v>
      </c>
    </row>
    <row r="4646" spans="1:30">
      <c r="A4646" s="99"/>
      <c r="B4646" s="93"/>
      <c r="C4646" s="21" t="s">
        <v>329</v>
      </c>
      <c r="D4646" s="12">
        <v>160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0</v>
      </c>
      <c r="K4646" s="13">
        <v>0</v>
      </c>
      <c r="L4646" s="13">
        <v>45</v>
      </c>
      <c r="M4646" s="13">
        <v>0</v>
      </c>
      <c r="N4646" s="14">
        <f>D4646*$D$15</f>
        <v>240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360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3"/>
        <v>600</v>
      </c>
      <c r="Y4646" s="14">
        <f t="shared" si="1464"/>
        <v>0</v>
      </c>
      <c r="Z4646" s="14">
        <f t="shared" si="1465"/>
        <v>0</v>
      </c>
      <c r="AA4646" s="14">
        <f t="shared" si="1466"/>
        <v>0</v>
      </c>
      <c r="AB4646" s="14">
        <f t="shared" si="1468"/>
        <v>0</v>
      </c>
      <c r="AC4646" s="15">
        <f t="shared" si="1467"/>
        <v>600</v>
      </c>
      <c r="AD4646" s="48">
        <f>(ROUND(AC4646-AC4634,1)/AC4634)</f>
        <v>0.171875</v>
      </c>
    </row>
    <row r="4647" spans="1:30">
      <c r="A4647" s="99"/>
      <c r="B4647" s="93"/>
      <c r="C4647" s="21" t="s">
        <v>325</v>
      </c>
      <c r="D4647" s="12">
        <v>160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25</v>
      </c>
      <c r="K4647" s="13">
        <v>0</v>
      </c>
      <c r="L4647" s="13">
        <v>0</v>
      </c>
      <c r="M4647" s="13">
        <v>0</v>
      </c>
      <c r="N4647" s="14">
        <f>D4647*$D$16</f>
        <v>256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300.8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3"/>
        <v>556.79999999999995</v>
      </c>
      <c r="Y4647" s="14">
        <f t="shared" si="1464"/>
        <v>0</v>
      </c>
      <c r="Z4647" s="14">
        <f t="shared" si="1465"/>
        <v>0</v>
      </c>
      <c r="AA4647" s="14">
        <f t="shared" si="1466"/>
        <v>0</v>
      </c>
      <c r="AB4647" s="14">
        <f t="shared" si="1468"/>
        <v>0</v>
      </c>
      <c r="AC4647" s="15">
        <f t="shared" si="1467"/>
        <v>556.79999999999995</v>
      </c>
      <c r="AD4647" s="48">
        <f>(ROUND(AC4647-AC4634,1)/AC4634)</f>
        <v>8.7499999999999994E-2</v>
      </c>
    </row>
    <row r="4648" spans="1:30">
      <c r="A4648" s="99"/>
      <c r="B4648" s="93"/>
      <c r="C4648" s="21" t="s">
        <v>326</v>
      </c>
      <c r="D4648" s="12">
        <v>160</v>
      </c>
      <c r="E4648" s="12">
        <v>0</v>
      </c>
      <c r="F4648" s="12">
        <v>0</v>
      </c>
      <c r="G4648" s="12">
        <v>0</v>
      </c>
      <c r="H4648" s="12">
        <v>0</v>
      </c>
      <c r="I4648" s="13">
        <v>40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256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358.40000000000003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3"/>
        <v>614.40000000000009</v>
      </c>
      <c r="Y4648" s="14">
        <f t="shared" si="1464"/>
        <v>0</v>
      </c>
      <c r="Z4648" s="14">
        <f t="shared" si="1465"/>
        <v>0</v>
      </c>
      <c r="AA4648" s="14">
        <f t="shared" si="1466"/>
        <v>0</v>
      </c>
      <c r="AB4648" s="14">
        <f t="shared" si="1468"/>
        <v>0</v>
      </c>
      <c r="AC4648" s="15">
        <f t="shared" si="1467"/>
        <v>614.4</v>
      </c>
      <c r="AD4648" s="48">
        <f>(ROUND(AC4648-AC4634,1)/AC4634)</f>
        <v>0.2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40</v>
      </c>
      <c r="L4649" s="51">
        <v>40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320</v>
      </c>
      <c r="X4649" s="52">
        <f t="shared" si="1457"/>
        <v>0</v>
      </c>
      <c r="Y4649" s="52">
        <f t="shared" si="1458"/>
        <v>0</v>
      </c>
      <c r="Z4649" s="52">
        <f t="shared" si="1459"/>
        <v>0</v>
      </c>
      <c r="AA4649" s="52">
        <f t="shared" si="1460"/>
        <v>0</v>
      </c>
      <c r="AB4649" s="52">
        <f>R4649+W4649</f>
        <v>520</v>
      </c>
      <c r="AC4649" s="53">
        <f>ROUND(X4649+Y4649+Z4649+AA4649+AB4649,1)</f>
        <v>520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60</v>
      </c>
      <c r="L4650" s="13">
        <v>60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384</v>
      </c>
      <c r="X4650" s="14">
        <f t="shared" si="1457"/>
        <v>0</v>
      </c>
      <c r="Y4650" s="14">
        <f t="shared" si="1458"/>
        <v>0</v>
      </c>
      <c r="Z4650" s="14">
        <f t="shared" si="1459"/>
        <v>0</v>
      </c>
      <c r="AA4650" s="14">
        <f t="shared" si="1460"/>
        <v>0</v>
      </c>
      <c r="AB4650" s="14">
        <f>R4650+W4650</f>
        <v>544</v>
      </c>
      <c r="AC4650" s="15">
        <f>ROUND(X4650+Y4650+Z4650+AA4650+AB4650,1)</f>
        <v>544</v>
      </c>
      <c r="AD4650" s="48">
        <f>(ROUND(AC4650-AC4649,1)/AC4649)</f>
        <v>4.6153846153846156E-2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40</v>
      </c>
      <c r="L4651" s="13">
        <v>40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288</v>
      </c>
      <c r="X4651" s="14">
        <f t="shared" si="1457"/>
        <v>0</v>
      </c>
      <c r="Y4651" s="14">
        <f t="shared" si="1458"/>
        <v>0</v>
      </c>
      <c r="Z4651" s="14">
        <f t="shared" si="1459"/>
        <v>0</v>
      </c>
      <c r="AA4651" s="14">
        <f t="shared" si="1460"/>
        <v>0</v>
      </c>
      <c r="AB4651" s="14">
        <f>R4651+W4651</f>
        <v>488</v>
      </c>
      <c r="AC4651" s="15">
        <f t="shared" ref="AC4651:AC4663" si="1469">ROUND(X4651+Y4651+Z4651+AA4651+AB4651,1)</f>
        <v>488</v>
      </c>
      <c r="AD4651" s="48">
        <f>(ROUND(AC4651-AC4649,1)/AC4649)</f>
        <v>-6.1538461538461542E-2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40</v>
      </c>
      <c r="L4652" s="13">
        <v>40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288</v>
      </c>
      <c r="X4652" s="14">
        <f t="shared" si="1457"/>
        <v>0</v>
      </c>
      <c r="Y4652" s="14">
        <f t="shared" si="1458"/>
        <v>0</v>
      </c>
      <c r="Z4652" s="14">
        <f t="shared" si="1459"/>
        <v>0</v>
      </c>
      <c r="AA4652" s="14">
        <f t="shared" si="1460"/>
        <v>0</v>
      </c>
      <c r="AB4652" s="14">
        <f t="shared" ref="AB4652:AB4664" si="1470">R4652+W4652</f>
        <v>488</v>
      </c>
      <c r="AC4652" s="15">
        <f t="shared" si="1469"/>
        <v>488</v>
      </c>
      <c r="AD4652" s="48">
        <f>(ROUND(AC4652-AC4649,1)/AC4649)</f>
        <v>-6.1538461538461542E-2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40</v>
      </c>
      <c r="L4653" s="13">
        <v>40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288</v>
      </c>
      <c r="X4653" s="14">
        <f t="shared" si="1457"/>
        <v>0</v>
      </c>
      <c r="Y4653" s="14">
        <f t="shared" si="1458"/>
        <v>0</v>
      </c>
      <c r="Z4653" s="14">
        <f t="shared" si="1459"/>
        <v>0</v>
      </c>
      <c r="AA4653" s="14">
        <f t="shared" si="1460"/>
        <v>0</v>
      </c>
      <c r="AB4653" s="14">
        <f t="shared" si="1470"/>
        <v>488</v>
      </c>
      <c r="AC4653" s="15">
        <f t="shared" si="1469"/>
        <v>488</v>
      </c>
      <c r="AD4653" s="48">
        <f>(ROUND(AC4653-AC4649,1)/AC4649)</f>
        <v>-6.1538461538461542E-2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40</v>
      </c>
      <c r="L4654" s="13">
        <v>40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288</v>
      </c>
      <c r="X4654" s="14">
        <f t="shared" si="1457"/>
        <v>0</v>
      </c>
      <c r="Y4654" s="14">
        <f t="shared" si="1458"/>
        <v>0</v>
      </c>
      <c r="Z4654" s="14">
        <f t="shared" si="1459"/>
        <v>0</v>
      </c>
      <c r="AA4654" s="14">
        <f t="shared" si="1460"/>
        <v>0</v>
      </c>
      <c r="AB4654" s="14">
        <f t="shared" si="1470"/>
        <v>488</v>
      </c>
      <c r="AC4654" s="15">
        <f t="shared" si="1469"/>
        <v>488</v>
      </c>
      <c r="AD4654" s="48">
        <f>(ROUND(AC4654-AC4649,1)/AC4649)</f>
        <v>-6.1538461538461542E-2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86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387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7"/>
        <v>0</v>
      </c>
      <c r="Y4655" s="14">
        <f t="shared" si="1458"/>
        <v>612</v>
      </c>
      <c r="Z4655" s="14">
        <f t="shared" si="1459"/>
        <v>0</v>
      </c>
      <c r="AA4655" s="14">
        <f t="shared" si="1460"/>
        <v>0</v>
      </c>
      <c r="AB4655" s="14">
        <f t="shared" si="1470"/>
        <v>0</v>
      </c>
      <c r="AC4655" s="15">
        <f t="shared" si="1469"/>
        <v>612</v>
      </c>
      <c r="AD4655" s="48">
        <f>(ROUND(AC4655-AC4649,1)/AC4649)</f>
        <v>0.17692307692307693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43</v>
      </c>
      <c r="L4656" s="13">
        <v>43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387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7"/>
        <v>0</v>
      </c>
      <c r="Y4656" s="14">
        <f t="shared" si="1458"/>
        <v>0</v>
      </c>
      <c r="Z4656" s="14">
        <f t="shared" si="1459"/>
        <v>612</v>
      </c>
      <c r="AA4656" s="14">
        <f t="shared" si="1460"/>
        <v>0</v>
      </c>
      <c r="AB4656" s="14">
        <f t="shared" si="1470"/>
        <v>0</v>
      </c>
      <c r="AC4656" s="15">
        <f t="shared" si="1469"/>
        <v>612</v>
      </c>
      <c r="AD4656" s="48">
        <f>(ROUND(AC4656-AC4649,1)/AC4649)</f>
        <v>0.17692307692307693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86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387</v>
      </c>
      <c r="W4657" s="14">
        <f>(R4657/100)*(K4657*$K$11)+(R4657/100)*(L4657*$L$11)</f>
        <v>0</v>
      </c>
      <c r="X4657" s="14">
        <f t="shared" si="1457"/>
        <v>0</v>
      </c>
      <c r="Y4657" s="14">
        <f t="shared" si="1458"/>
        <v>0</v>
      </c>
      <c r="Z4657" s="14">
        <f t="shared" si="1459"/>
        <v>0</v>
      </c>
      <c r="AA4657" s="14">
        <f t="shared" si="1460"/>
        <v>612</v>
      </c>
      <c r="AB4657" s="14">
        <f t="shared" si="1470"/>
        <v>0</v>
      </c>
      <c r="AC4657" s="15">
        <f t="shared" si="1469"/>
        <v>612</v>
      </c>
      <c r="AD4657" s="48">
        <f>(ROUND(AC4657-AC4649,1)/AC4649)</f>
        <v>0.17692307692307693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45</v>
      </c>
      <c r="L4658" s="13">
        <v>45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405</v>
      </c>
      <c r="X4658" s="14">
        <f t="shared" si="1457"/>
        <v>0</v>
      </c>
      <c r="Y4658" s="14">
        <f t="shared" si="1458"/>
        <v>0</v>
      </c>
      <c r="Z4658" s="14">
        <f t="shared" si="1459"/>
        <v>0</v>
      </c>
      <c r="AA4658" s="14">
        <f t="shared" si="1460"/>
        <v>0</v>
      </c>
      <c r="AB4658" s="14">
        <f t="shared" si="1470"/>
        <v>630</v>
      </c>
      <c r="AC4658" s="15">
        <f t="shared" si="1469"/>
        <v>630</v>
      </c>
      <c r="AD4658" s="48">
        <f>(ROUND(AC4658-AC4649,1)/AC4649)</f>
        <v>0.21153846153846154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40</v>
      </c>
      <c r="L4659" s="13">
        <v>40</v>
      </c>
      <c r="M4659" s="13">
        <v>70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450</v>
      </c>
      <c r="X4659" s="14">
        <f>N4659+S4659</f>
        <v>0</v>
      </c>
      <c r="Y4659" s="14">
        <f t="shared" si="1458"/>
        <v>0</v>
      </c>
      <c r="Z4659" s="14">
        <f t="shared" si="1459"/>
        <v>0</v>
      </c>
      <c r="AA4659" s="14">
        <f t="shared" si="1460"/>
        <v>0</v>
      </c>
      <c r="AB4659" s="14">
        <f t="shared" si="1470"/>
        <v>600</v>
      </c>
      <c r="AC4659" s="15">
        <f t="shared" si="1469"/>
        <v>600</v>
      </c>
      <c r="AD4659" s="48">
        <f>(ROUND(AC4659-AC4649,1)/AC4649)</f>
        <v>0.15384615384615385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85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382.5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7"/>
        <v>607.5</v>
      </c>
      <c r="Y4660" s="14">
        <f t="shared" si="1458"/>
        <v>0</v>
      </c>
      <c r="Z4660" s="14">
        <f t="shared" si="1459"/>
        <v>0</v>
      </c>
      <c r="AA4660" s="14">
        <f t="shared" si="1460"/>
        <v>0</v>
      </c>
      <c r="AB4660" s="14">
        <f t="shared" si="1470"/>
        <v>0</v>
      </c>
      <c r="AC4660" s="15">
        <f t="shared" si="1469"/>
        <v>607.5</v>
      </c>
      <c r="AD4660" s="48">
        <f>(ROUND(AC4660-AC4649,1)/AC4649)</f>
        <v>0.16826923076923078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85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382.5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7"/>
        <v>607.5</v>
      </c>
      <c r="Y4661" s="14">
        <f t="shared" si="1458"/>
        <v>0</v>
      </c>
      <c r="Z4661" s="14">
        <f t="shared" si="1459"/>
        <v>0</v>
      </c>
      <c r="AA4661" s="14">
        <f t="shared" si="1460"/>
        <v>0</v>
      </c>
      <c r="AB4661" s="14">
        <f t="shared" si="1470"/>
        <v>0</v>
      </c>
      <c r="AC4661" s="15">
        <f t="shared" si="1469"/>
        <v>607.5</v>
      </c>
      <c r="AD4661" s="48">
        <f>(ROUND(AC4661-AC4649,1)/AC4649)</f>
        <v>0.16826923076923078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60</v>
      </c>
      <c r="L4662" s="13">
        <v>60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384</v>
      </c>
      <c r="X4662" s="14">
        <f t="shared" si="1457"/>
        <v>0</v>
      </c>
      <c r="Y4662" s="14">
        <f t="shared" si="1458"/>
        <v>0</v>
      </c>
      <c r="Z4662" s="14">
        <f t="shared" si="1459"/>
        <v>0</v>
      </c>
      <c r="AA4662" s="14">
        <f t="shared" si="1460"/>
        <v>0</v>
      </c>
      <c r="AB4662" s="14">
        <f t="shared" si="1470"/>
        <v>544</v>
      </c>
      <c r="AC4662" s="15">
        <f t="shared" si="1469"/>
        <v>544</v>
      </c>
      <c r="AD4662" s="48">
        <f>(ROUND(AC4662-AC4649,1)/AC4649)</f>
        <v>4.6153846153846156E-2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60</v>
      </c>
      <c r="L4663" s="13">
        <v>60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384</v>
      </c>
      <c r="X4663" s="14">
        <f t="shared" si="1457"/>
        <v>0</v>
      </c>
      <c r="Y4663" s="14">
        <f t="shared" si="1458"/>
        <v>0</v>
      </c>
      <c r="Z4663" s="14">
        <f t="shared" si="1459"/>
        <v>0</v>
      </c>
      <c r="AA4663" s="14">
        <f t="shared" si="1460"/>
        <v>0</v>
      </c>
      <c r="AB4663" s="14">
        <f t="shared" si="1470"/>
        <v>544</v>
      </c>
      <c r="AC4663" s="15">
        <f t="shared" si="1469"/>
        <v>544</v>
      </c>
      <c r="AD4663" s="48">
        <f>(ROUND(AC4663-AC4649,1)/AC4649)</f>
        <v>4.6153846153846156E-2</v>
      </c>
    </row>
    <row r="4664" spans="1:30">
      <c r="A4664" s="106" t="s">
        <v>0</v>
      </c>
      <c r="B4664" s="92" t="s">
        <v>1031</v>
      </c>
      <c r="C4664" s="50" t="s">
        <v>241</v>
      </c>
      <c r="D4664" s="11">
        <v>50</v>
      </c>
      <c r="E4664" s="11">
        <v>0</v>
      </c>
      <c r="F4664" s="11">
        <v>0</v>
      </c>
      <c r="G4664" s="11">
        <v>0</v>
      </c>
      <c r="H4664" s="11">
        <v>75</v>
      </c>
      <c r="I4664" s="51">
        <v>40</v>
      </c>
      <c r="J4664" s="51">
        <v>30</v>
      </c>
      <c r="K4664" s="51">
        <v>20</v>
      </c>
      <c r="L4664" s="51">
        <v>20</v>
      </c>
      <c r="M4664" s="51">
        <v>0</v>
      </c>
      <c r="N4664" s="52">
        <f>D4664*$D$3</f>
        <v>100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150</v>
      </c>
      <c r="S4664" s="52">
        <f>(N4664/100)*(I4664*$I$3)+(N4664/100)*(J4664*$J$3)</f>
        <v>140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120</v>
      </c>
      <c r="X4664" s="52">
        <f t="shared" si="1457"/>
        <v>240</v>
      </c>
      <c r="Y4664" s="52">
        <f t="shared" si="1458"/>
        <v>0</v>
      </c>
      <c r="Z4664" s="52">
        <f t="shared" si="1459"/>
        <v>0</v>
      </c>
      <c r="AA4664" s="52">
        <f t="shared" si="1460"/>
        <v>0</v>
      </c>
      <c r="AB4664" s="52">
        <f t="shared" si="1470"/>
        <v>270</v>
      </c>
      <c r="AC4664" s="53">
        <f>ROUND(X4664+Y4664+Z4664+AA4664+AB4664,1)</f>
        <v>510</v>
      </c>
      <c r="AD4664" s="58"/>
    </row>
    <row r="4665" spans="1:30">
      <c r="A4665" s="99" t="s">
        <v>800</v>
      </c>
      <c r="B4665" s="93">
        <v>16</v>
      </c>
      <c r="C4665" s="21" t="s">
        <v>324</v>
      </c>
      <c r="D4665" s="12">
        <v>50</v>
      </c>
      <c r="E4665" s="12">
        <v>0</v>
      </c>
      <c r="F4665" s="12">
        <v>0</v>
      </c>
      <c r="G4665" s="12">
        <v>0</v>
      </c>
      <c r="H4665" s="12">
        <v>75</v>
      </c>
      <c r="I4665" s="13">
        <v>80</v>
      </c>
      <c r="J4665" s="13">
        <v>60</v>
      </c>
      <c r="K4665" s="13">
        <v>20</v>
      </c>
      <c r="L4665" s="13">
        <v>20</v>
      </c>
      <c r="M4665" s="13">
        <v>0</v>
      </c>
      <c r="N4665" s="14">
        <f>D4665*$D$4</f>
        <v>80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120</v>
      </c>
      <c r="S4665" s="14">
        <f>(N4665/100)*(I4665*$I$4)+(N4665/100)*(J4665*$J$4)</f>
        <v>280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96</v>
      </c>
      <c r="X4665" s="14">
        <f t="shared" si="1457"/>
        <v>360</v>
      </c>
      <c r="Y4665" s="14">
        <f t="shared" si="1458"/>
        <v>0</v>
      </c>
      <c r="Z4665" s="14">
        <f t="shared" si="1459"/>
        <v>0</v>
      </c>
      <c r="AA4665" s="14">
        <f t="shared" si="1460"/>
        <v>0</v>
      </c>
      <c r="AB4665" s="14">
        <f>R4665+W4665</f>
        <v>216</v>
      </c>
      <c r="AC4665" s="15">
        <f>ROUND(X4665+Y4665+Z4665+AA4665+AB4665,1)</f>
        <v>576</v>
      </c>
      <c r="AD4665" s="48">
        <f>(ROUND(AC4665-AC4664,1)/AC4664)</f>
        <v>0.12941176470588237</v>
      </c>
    </row>
    <row r="4666" spans="1:30">
      <c r="A4666" s="99" t="s">
        <v>801</v>
      </c>
      <c r="B4666" s="93">
        <v>10</v>
      </c>
      <c r="C4666" s="21" t="s">
        <v>834</v>
      </c>
      <c r="D4666" s="12">
        <v>50</v>
      </c>
      <c r="E4666" s="12">
        <v>0</v>
      </c>
      <c r="F4666" s="12">
        <v>0</v>
      </c>
      <c r="G4666" s="12">
        <v>0</v>
      </c>
      <c r="H4666" s="12">
        <v>75</v>
      </c>
      <c r="I4666" s="13">
        <v>40</v>
      </c>
      <c r="J4666" s="13">
        <v>30</v>
      </c>
      <c r="K4666" s="13">
        <v>20</v>
      </c>
      <c r="L4666" s="13">
        <v>20</v>
      </c>
      <c r="M4666" s="13">
        <v>0</v>
      </c>
      <c r="N4666" s="14">
        <f>D4666*$D$5</f>
        <v>100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150</v>
      </c>
      <c r="S4666" s="14">
        <f>(N4666/100)*(I4666*$I$5)+(N4666/100)*(J4666*$J$5)</f>
        <v>126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108</v>
      </c>
      <c r="X4666" s="14">
        <f t="shared" si="1457"/>
        <v>226</v>
      </c>
      <c r="Y4666" s="14">
        <f t="shared" si="1458"/>
        <v>0</v>
      </c>
      <c r="Z4666" s="14">
        <f t="shared" si="1459"/>
        <v>0</v>
      </c>
      <c r="AA4666" s="14">
        <f t="shared" si="1460"/>
        <v>0</v>
      </c>
      <c r="AB4666" s="14">
        <f>R4666+W4666</f>
        <v>258</v>
      </c>
      <c r="AC4666" s="15">
        <f t="shared" ref="AC4666:AC4678" si="1471">ROUND(X4666+Y4666+Z4666+AA4666+AB4666,1)</f>
        <v>484</v>
      </c>
      <c r="AD4666" s="48">
        <f>(ROUND(AC4666-AC4664,1)/AC4664)</f>
        <v>-5.0980392156862744E-2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50</v>
      </c>
      <c r="E4667" s="12">
        <v>0</v>
      </c>
      <c r="F4667" s="12">
        <v>0</v>
      </c>
      <c r="G4667" s="12">
        <v>0</v>
      </c>
      <c r="H4667" s="12">
        <v>75</v>
      </c>
      <c r="I4667" s="13">
        <v>40</v>
      </c>
      <c r="J4667" s="13">
        <v>30</v>
      </c>
      <c r="K4667" s="13">
        <v>20</v>
      </c>
      <c r="L4667" s="13">
        <v>20</v>
      </c>
      <c r="M4667" s="13">
        <v>0</v>
      </c>
      <c r="N4667" s="14">
        <f>D4667*$D$6</f>
        <v>100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150</v>
      </c>
      <c r="S4667" s="14">
        <f>(N4667/100)*(I4667*$I$6)+(N4667/100)*(J4667*$J$6)</f>
        <v>126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108</v>
      </c>
      <c r="X4667" s="14">
        <f t="shared" si="1457"/>
        <v>226</v>
      </c>
      <c r="Y4667" s="14">
        <f t="shared" si="1458"/>
        <v>0</v>
      </c>
      <c r="Z4667" s="14">
        <f t="shared" si="1459"/>
        <v>0</v>
      </c>
      <c r="AA4667" s="14">
        <f t="shared" si="1460"/>
        <v>0</v>
      </c>
      <c r="AB4667" s="14">
        <f t="shared" ref="AB4667:AB4678" si="1472">R4667+W4667</f>
        <v>258</v>
      </c>
      <c r="AC4667" s="15">
        <f t="shared" si="1471"/>
        <v>484</v>
      </c>
      <c r="AD4667" s="48">
        <f>(ROUND(AC4667-AC4664,1)/AC4664)</f>
        <v>-5.0980392156862744E-2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50</v>
      </c>
      <c r="E4668" s="12">
        <v>0</v>
      </c>
      <c r="F4668" s="12">
        <v>0</v>
      </c>
      <c r="G4668" s="12">
        <v>0</v>
      </c>
      <c r="H4668" s="12">
        <v>75</v>
      </c>
      <c r="I4668" s="13">
        <v>40</v>
      </c>
      <c r="J4668" s="13">
        <v>30</v>
      </c>
      <c r="K4668" s="13">
        <v>20</v>
      </c>
      <c r="L4668" s="13">
        <v>20</v>
      </c>
      <c r="M4668" s="13">
        <v>0</v>
      </c>
      <c r="N4668" s="14">
        <f>D4668*$D$7</f>
        <v>100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150</v>
      </c>
      <c r="S4668" s="14">
        <f>(N4668/100)*(I4668*$I$7)+(N4668/100)*(J4668*$J$7)</f>
        <v>126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108</v>
      </c>
      <c r="X4668" s="14">
        <f t="shared" si="1457"/>
        <v>226</v>
      </c>
      <c r="Y4668" s="14">
        <f t="shared" si="1458"/>
        <v>0</v>
      </c>
      <c r="Z4668" s="14">
        <f t="shared" si="1459"/>
        <v>0</v>
      </c>
      <c r="AA4668" s="14">
        <f t="shared" si="1460"/>
        <v>0</v>
      </c>
      <c r="AB4668" s="14">
        <f t="shared" si="1472"/>
        <v>258</v>
      </c>
      <c r="AC4668" s="15">
        <f t="shared" si="1471"/>
        <v>484</v>
      </c>
      <c r="AD4668" s="48">
        <f>(ROUND(AC4668-AC4664,1)/AC4664)</f>
        <v>-5.0980392156862744E-2</v>
      </c>
    </row>
    <row r="4669" spans="1:30">
      <c r="A4669" s="99" t="s">
        <v>653</v>
      </c>
      <c r="B4669" s="93"/>
      <c r="C4669" s="21" t="s">
        <v>339</v>
      </c>
      <c r="D4669" s="12">
        <v>50</v>
      </c>
      <c r="E4669" s="12">
        <v>0</v>
      </c>
      <c r="F4669" s="12">
        <v>0</v>
      </c>
      <c r="G4669" s="12">
        <v>0</v>
      </c>
      <c r="H4669" s="12">
        <v>75</v>
      </c>
      <c r="I4669" s="13">
        <v>40</v>
      </c>
      <c r="J4669" s="13">
        <v>30</v>
      </c>
      <c r="K4669" s="13">
        <v>20</v>
      </c>
      <c r="L4669" s="13">
        <v>20</v>
      </c>
      <c r="M4669" s="13">
        <v>0</v>
      </c>
      <c r="N4669" s="14">
        <f>D4669*$D$8</f>
        <v>100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150</v>
      </c>
      <c r="S4669" s="14">
        <f>(N4669/100)*(I4669*$I$8)+(N4669/100)*(J4669*$J$8)</f>
        <v>126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108</v>
      </c>
      <c r="X4669" s="14">
        <f t="shared" si="1457"/>
        <v>226</v>
      </c>
      <c r="Y4669" s="14">
        <f t="shared" si="1458"/>
        <v>0</v>
      </c>
      <c r="Z4669" s="14">
        <f t="shared" si="1459"/>
        <v>0</v>
      </c>
      <c r="AA4669" s="14">
        <f t="shared" si="1460"/>
        <v>0</v>
      </c>
      <c r="AB4669" s="14">
        <f t="shared" si="1472"/>
        <v>258</v>
      </c>
      <c r="AC4669" s="15">
        <f t="shared" si="1471"/>
        <v>484</v>
      </c>
      <c r="AD4669" s="48">
        <f>(ROUND(AC4669-AC4664,1)/AC4664)</f>
        <v>-5.0980392156862744E-2</v>
      </c>
    </row>
    <row r="4670" spans="1:30">
      <c r="A4670" s="99" t="s">
        <v>594</v>
      </c>
      <c r="B4670" s="93"/>
      <c r="C4670" s="21" t="s">
        <v>1</v>
      </c>
      <c r="D4670" s="12">
        <v>25</v>
      </c>
      <c r="E4670" s="12">
        <v>130</v>
      </c>
      <c r="F4670" s="12">
        <v>0</v>
      </c>
      <c r="G4670" s="12">
        <v>0</v>
      </c>
      <c r="H4670" s="12">
        <v>0</v>
      </c>
      <c r="I4670" s="13">
        <v>40</v>
      </c>
      <c r="J4670" s="13">
        <v>30</v>
      </c>
      <c r="K4670" s="13">
        <v>80</v>
      </c>
      <c r="L4670" s="13">
        <v>0</v>
      </c>
      <c r="M4670" s="13">
        <v>0</v>
      </c>
      <c r="N4670" s="14">
        <f>D4670*$D$9</f>
        <v>32.5</v>
      </c>
      <c r="O4670" s="14">
        <f>E4670*$E$9</f>
        <v>195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45.5</v>
      </c>
      <c r="T4670" s="14">
        <f>(O4670/100)*(K4670*$K$9)</f>
        <v>312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57"/>
        <v>78</v>
      </c>
      <c r="Y4670" s="14">
        <f t="shared" si="1458"/>
        <v>507</v>
      </c>
      <c r="Z4670" s="14">
        <f t="shared" si="1459"/>
        <v>0</v>
      </c>
      <c r="AA4670" s="14">
        <f t="shared" si="1460"/>
        <v>0</v>
      </c>
      <c r="AB4670" s="14">
        <f t="shared" si="1472"/>
        <v>0</v>
      </c>
      <c r="AC4670" s="15">
        <f t="shared" si="1471"/>
        <v>585</v>
      </c>
      <c r="AD4670" s="48">
        <f>(ROUND(AC4670-AC4664,1)/AC4664)</f>
        <v>0.14705882352941177</v>
      </c>
    </row>
    <row r="4671" spans="1:30">
      <c r="A4671" s="99" t="s">
        <v>829</v>
      </c>
      <c r="B4671" s="93"/>
      <c r="C4671" s="21" t="s">
        <v>2</v>
      </c>
      <c r="D4671" s="12">
        <v>25</v>
      </c>
      <c r="E4671" s="12">
        <v>0</v>
      </c>
      <c r="F4671" s="12">
        <v>130</v>
      </c>
      <c r="G4671" s="12">
        <v>0</v>
      </c>
      <c r="H4671" s="12">
        <v>0</v>
      </c>
      <c r="I4671" s="13">
        <v>40</v>
      </c>
      <c r="J4671" s="13">
        <v>30</v>
      </c>
      <c r="K4671" s="13">
        <v>40</v>
      </c>
      <c r="L4671" s="13">
        <v>40</v>
      </c>
      <c r="M4671" s="13">
        <v>0</v>
      </c>
      <c r="N4671" s="14">
        <f>D4671*$D$10</f>
        <v>32.5</v>
      </c>
      <c r="O4671" s="14">
        <f>E4671*$E$10</f>
        <v>0</v>
      </c>
      <c r="P4671" s="14">
        <f>F4671*$F$10</f>
        <v>195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45.5</v>
      </c>
      <c r="T4671" s="14">
        <f>(O4671/100)*(K4671*$J$10)</f>
        <v>0</v>
      </c>
      <c r="U4671" s="14">
        <f>(P4671/100)*(K4671*$K$10)+(P4671/100)*(L4671*$L$10)</f>
        <v>312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57"/>
        <v>78</v>
      </c>
      <c r="Y4671" s="14">
        <f t="shared" si="1458"/>
        <v>0</v>
      </c>
      <c r="Z4671" s="14">
        <f t="shared" si="1459"/>
        <v>507</v>
      </c>
      <c r="AA4671" s="14">
        <f t="shared" si="1460"/>
        <v>0</v>
      </c>
      <c r="AB4671" s="14">
        <f t="shared" si="1472"/>
        <v>0</v>
      </c>
      <c r="AC4671" s="15">
        <f t="shared" si="1471"/>
        <v>585</v>
      </c>
      <c r="AD4671" s="48">
        <f>(ROUND(AC4671-AC4664,1)/AC4664)</f>
        <v>0.14705882352941177</v>
      </c>
    </row>
    <row r="4672" spans="1:30">
      <c r="A4672" s="99" t="s">
        <v>830</v>
      </c>
      <c r="B4672" s="93"/>
      <c r="C4672" s="21" t="s">
        <v>3</v>
      </c>
      <c r="D4672" s="12">
        <v>25</v>
      </c>
      <c r="E4672" s="12">
        <v>0</v>
      </c>
      <c r="F4672" s="12">
        <v>0</v>
      </c>
      <c r="G4672" s="12">
        <v>130</v>
      </c>
      <c r="H4672" s="12">
        <v>0</v>
      </c>
      <c r="I4672" s="13">
        <v>40</v>
      </c>
      <c r="J4672" s="13">
        <v>30</v>
      </c>
      <c r="K4672" s="13">
        <v>0</v>
      </c>
      <c r="L4672" s="13">
        <v>80</v>
      </c>
      <c r="M4672" s="13">
        <v>0</v>
      </c>
      <c r="N4672" s="14">
        <f>D4672*$D$11</f>
        <v>32.5</v>
      </c>
      <c r="O4672" s="14">
        <f>E4672*$E$11</f>
        <v>0</v>
      </c>
      <c r="P4672" s="14">
        <f>F4672*$F$11</f>
        <v>0</v>
      </c>
      <c r="Q4672" s="14">
        <f>G4672*$G$11</f>
        <v>195</v>
      </c>
      <c r="R4672" s="14">
        <f>H4672*$H$11</f>
        <v>0</v>
      </c>
      <c r="S4672" s="14">
        <f>(N4672/100)*(I4672*$I$11)+(N4672/100)*(J4672*$J$11)</f>
        <v>45.5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312</v>
      </c>
      <c r="W4672" s="14">
        <f>(R4672/100)*(K4672*$K$11)+(R4672/100)*(L4672*$L$11)</f>
        <v>0</v>
      </c>
      <c r="X4672" s="14">
        <f t="shared" si="1457"/>
        <v>78</v>
      </c>
      <c r="Y4672" s="14">
        <f t="shared" si="1458"/>
        <v>0</v>
      </c>
      <c r="Z4672" s="14">
        <f t="shared" si="1459"/>
        <v>0</v>
      </c>
      <c r="AA4672" s="14">
        <f t="shared" si="1460"/>
        <v>507</v>
      </c>
      <c r="AB4672" s="14">
        <f t="shared" si="1472"/>
        <v>0</v>
      </c>
      <c r="AC4672" s="15">
        <f t="shared" si="1471"/>
        <v>585</v>
      </c>
      <c r="AD4672" s="48">
        <f>(ROUND(AC4672-AC4664,1)/AC4664)</f>
        <v>0.14705882352941177</v>
      </c>
    </row>
    <row r="4673" spans="1:30">
      <c r="A4673" s="99" t="s">
        <v>831</v>
      </c>
      <c r="B4673" s="93"/>
      <c r="C4673" s="21" t="s">
        <v>4</v>
      </c>
      <c r="D4673" s="12">
        <v>25</v>
      </c>
      <c r="E4673" s="12">
        <v>0</v>
      </c>
      <c r="F4673" s="12">
        <v>0</v>
      </c>
      <c r="G4673" s="12">
        <v>0</v>
      </c>
      <c r="H4673" s="12">
        <v>130</v>
      </c>
      <c r="I4673" s="13">
        <v>40</v>
      </c>
      <c r="J4673" s="13">
        <v>30</v>
      </c>
      <c r="K4673" s="13">
        <v>45</v>
      </c>
      <c r="L4673" s="13">
        <v>45</v>
      </c>
      <c r="M4673" s="13">
        <v>0</v>
      </c>
      <c r="N4673" s="14">
        <f>D4673*$D$12</f>
        <v>32.5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195</v>
      </c>
      <c r="S4673" s="14">
        <f>(N4673/100)*(I4673*$I$12)+(N4673/100)*(J4673*$J$12)</f>
        <v>45.5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351</v>
      </c>
      <c r="X4673" s="14">
        <f t="shared" si="1457"/>
        <v>78</v>
      </c>
      <c r="Y4673" s="14">
        <f t="shared" si="1458"/>
        <v>0</v>
      </c>
      <c r="Z4673" s="14">
        <f t="shared" si="1459"/>
        <v>0</v>
      </c>
      <c r="AA4673" s="14">
        <f t="shared" si="1460"/>
        <v>0</v>
      </c>
      <c r="AB4673" s="14">
        <f t="shared" si="1472"/>
        <v>546</v>
      </c>
      <c r="AC4673" s="15">
        <f t="shared" si="1471"/>
        <v>624</v>
      </c>
      <c r="AD4673" s="48">
        <f>(ROUND(AC4673-AC4664,1)/AC4664)</f>
        <v>0.22352941176470589</v>
      </c>
    </row>
    <row r="4674" spans="1:30">
      <c r="A4674" s="99" t="s">
        <v>832</v>
      </c>
      <c r="B4674" s="93"/>
      <c r="C4674" s="21" t="s">
        <v>327</v>
      </c>
      <c r="D4674" s="12">
        <v>50</v>
      </c>
      <c r="E4674" s="12">
        <v>0</v>
      </c>
      <c r="F4674" s="12">
        <v>0</v>
      </c>
      <c r="G4674" s="12">
        <v>0</v>
      </c>
      <c r="H4674" s="12">
        <v>75</v>
      </c>
      <c r="I4674" s="13">
        <v>40</v>
      </c>
      <c r="J4674" s="13">
        <v>30</v>
      </c>
      <c r="K4674" s="13">
        <v>20</v>
      </c>
      <c r="L4674" s="13">
        <v>20</v>
      </c>
      <c r="M4674" s="13">
        <v>60</v>
      </c>
      <c r="N4674" s="14">
        <f>D4674*$D$13</f>
        <v>75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112.5</v>
      </c>
      <c r="S4674" s="14">
        <f>(N4674/100)*(I4674*$I$13)+(N4674/100)*(J4674*$J$13)+(N4674/100)*(M4674*$M$13)</f>
        <v>195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225</v>
      </c>
      <c r="X4674" s="14">
        <f>N4674+S4674</f>
        <v>270</v>
      </c>
      <c r="Y4674" s="14">
        <f t="shared" si="1458"/>
        <v>0</v>
      </c>
      <c r="Z4674" s="14">
        <f t="shared" si="1459"/>
        <v>0</v>
      </c>
      <c r="AA4674" s="14">
        <f t="shared" si="1460"/>
        <v>0</v>
      </c>
      <c r="AB4674" s="14">
        <f t="shared" si="1472"/>
        <v>337.5</v>
      </c>
      <c r="AC4674" s="15">
        <f t="shared" si="1471"/>
        <v>607.5</v>
      </c>
      <c r="AD4674" s="48">
        <f>(ROUND(AC4674-AC4664,1)/AC4664)</f>
        <v>0.19117647058823528</v>
      </c>
    </row>
    <row r="4675" spans="1:30">
      <c r="A4675" s="99" t="s">
        <v>833</v>
      </c>
      <c r="B4675" s="93"/>
      <c r="C4675" s="21" t="s">
        <v>328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30</v>
      </c>
      <c r="K4675" s="13">
        <v>80</v>
      </c>
      <c r="L4675" s="13">
        <v>0</v>
      </c>
      <c r="M4675" s="13">
        <v>0</v>
      </c>
      <c r="N4675" s="14">
        <f>D4675*$D$14</f>
        <v>150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450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ref="X4675:X4678" si="1473">N4675+S4675</f>
        <v>600</v>
      </c>
      <c r="Y4675" s="14">
        <f t="shared" si="1458"/>
        <v>0</v>
      </c>
      <c r="Z4675" s="14">
        <f t="shared" si="1459"/>
        <v>0</v>
      </c>
      <c r="AA4675" s="14">
        <f t="shared" si="1460"/>
        <v>0</v>
      </c>
      <c r="AB4675" s="14">
        <f t="shared" si="1472"/>
        <v>0</v>
      </c>
      <c r="AC4675" s="15">
        <f t="shared" si="1471"/>
        <v>600</v>
      </c>
      <c r="AD4675" s="48">
        <f>(ROUND(AC4675-AC4664,1)/AC4664)</f>
        <v>0.17647058823529413</v>
      </c>
    </row>
    <row r="4676" spans="1:30">
      <c r="A4676" s="99"/>
      <c r="B4676" s="93"/>
      <c r="C4676" s="21" t="s">
        <v>329</v>
      </c>
      <c r="D4676" s="12">
        <v>100</v>
      </c>
      <c r="E4676" s="12">
        <v>0</v>
      </c>
      <c r="F4676" s="12">
        <v>0</v>
      </c>
      <c r="G4676" s="12">
        <v>0</v>
      </c>
      <c r="H4676" s="12">
        <v>0</v>
      </c>
      <c r="I4676" s="13">
        <v>40</v>
      </c>
      <c r="J4676" s="13">
        <v>30</v>
      </c>
      <c r="K4676" s="13">
        <v>0</v>
      </c>
      <c r="L4676" s="13">
        <v>80</v>
      </c>
      <c r="M4676" s="13">
        <v>0</v>
      </c>
      <c r="N4676" s="14">
        <f>D4676*$D$15</f>
        <v>150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450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58"/>
        <v>0</v>
      </c>
      <c r="Z4676" s="14">
        <f t="shared" si="1459"/>
        <v>0</v>
      </c>
      <c r="AA4676" s="14">
        <f t="shared" si="1460"/>
        <v>0</v>
      </c>
      <c r="AB4676" s="14">
        <f t="shared" si="1472"/>
        <v>0</v>
      </c>
      <c r="AC4676" s="15">
        <f t="shared" si="1471"/>
        <v>600</v>
      </c>
      <c r="AD4676" s="48">
        <f>(ROUND(AC4676-AC4664,1)/AC4664)</f>
        <v>0.17647058823529413</v>
      </c>
    </row>
    <row r="4677" spans="1:30">
      <c r="A4677" s="99"/>
      <c r="B4677" s="93"/>
      <c r="C4677" s="21" t="s">
        <v>325</v>
      </c>
      <c r="D4677" s="12">
        <v>50</v>
      </c>
      <c r="E4677" s="12">
        <v>0</v>
      </c>
      <c r="F4677" s="12">
        <v>0</v>
      </c>
      <c r="G4677" s="12">
        <v>0</v>
      </c>
      <c r="H4677" s="12">
        <v>75</v>
      </c>
      <c r="I4677" s="13">
        <v>40</v>
      </c>
      <c r="J4677" s="13">
        <v>80</v>
      </c>
      <c r="K4677" s="13">
        <v>20</v>
      </c>
      <c r="L4677" s="13">
        <v>20</v>
      </c>
      <c r="M4677" s="13">
        <v>0</v>
      </c>
      <c r="N4677" s="14">
        <f>D4677*$D$16</f>
        <v>80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120</v>
      </c>
      <c r="S4677" s="14">
        <f>(N4677/100)*(I4677*$I$16)+(N4677/100)*(J4677*$J$16)</f>
        <v>256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96</v>
      </c>
      <c r="X4677" s="14">
        <f t="shared" si="1473"/>
        <v>336</v>
      </c>
      <c r="Y4677" s="14">
        <f t="shared" si="1458"/>
        <v>0</v>
      </c>
      <c r="Z4677" s="14">
        <f t="shared" si="1459"/>
        <v>0</v>
      </c>
      <c r="AA4677" s="14">
        <f t="shared" si="1460"/>
        <v>0</v>
      </c>
      <c r="AB4677" s="14">
        <f t="shared" si="1472"/>
        <v>216</v>
      </c>
      <c r="AC4677" s="15">
        <f t="shared" si="1471"/>
        <v>552</v>
      </c>
      <c r="AD4677" s="48">
        <f>(ROUND(AC4677-AC4664,1)/AC4664)</f>
        <v>8.2352941176470587E-2</v>
      </c>
    </row>
    <row r="4678" spans="1:30">
      <c r="A4678" s="99"/>
      <c r="B4678" s="93"/>
      <c r="C4678" s="21" t="s">
        <v>326</v>
      </c>
      <c r="D4678" s="12">
        <v>50</v>
      </c>
      <c r="E4678" s="12">
        <v>0</v>
      </c>
      <c r="F4678" s="12">
        <v>0</v>
      </c>
      <c r="G4678" s="12">
        <v>0</v>
      </c>
      <c r="H4678" s="12">
        <v>75</v>
      </c>
      <c r="I4678" s="13">
        <v>105</v>
      </c>
      <c r="J4678" s="13">
        <v>30</v>
      </c>
      <c r="K4678" s="13">
        <v>20</v>
      </c>
      <c r="L4678" s="13">
        <v>20</v>
      </c>
      <c r="M4678" s="13">
        <v>0</v>
      </c>
      <c r="N4678" s="14">
        <f>D4678*$D$17</f>
        <v>80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120</v>
      </c>
      <c r="S4678" s="14">
        <f>(N4678/100)*(I4678*$I$17)+(N4678/100)*(J4678*$J$17)</f>
        <v>318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96</v>
      </c>
      <c r="X4678" s="14">
        <f t="shared" si="1473"/>
        <v>398</v>
      </c>
      <c r="Y4678" s="14">
        <f t="shared" si="1458"/>
        <v>0</v>
      </c>
      <c r="Z4678" s="14">
        <f t="shared" si="1459"/>
        <v>0</v>
      </c>
      <c r="AA4678" s="14">
        <f t="shared" si="1460"/>
        <v>0</v>
      </c>
      <c r="AB4678" s="14">
        <f t="shared" si="1472"/>
        <v>216</v>
      </c>
      <c r="AC4678" s="15">
        <f t="shared" si="1471"/>
        <v>614</v>
      </c>
      <c r="AD4678" s="48">
        <f>(ROUND(AC4678-AC4664,1)/AC4664)</f>
        <v>0.20392156862745098</v>
      </c>
    </row>
    <row r="4679" spans="1:30">
      <c r="A4679" s="107"/>
      <c r="B4679" s="149" t="s">
        <v>346</v>
      </c>
      <c r="C4679" s="149"/>
      <c r="D4679" s="149"/>
      <c r="E4679" s="149"/>
      <c r="F4679" s="149"/>
      <c r="G4679" s="149"/>
      <c r="H4679" s="149"/>
      <c r="I4679" s="149"/>
      <c r="J4679" s="149"/>
      <c r="K4679" s="149"/>
      <c r="L4679" s="149"/>
      <c r="M4679" s="149"/>
      <c r="N4679" s="149"/>
      <c r="O4679" s="149"/>
      <c r="P4679" s="149"/>
      <c r="Q4679" s="149"/>
      <c r="R4679" s="149"/>
      <c r="S4679" s="149"/>
      <c r="T4679" s="149"/>
      <c r="U4679" s="149"/>
      <c r="V4679" s="149"/>
      <c r="W4679" s="149"/>
      <c r="X4679" s="149"/>
      <c r="Y4679" s="149"/>
      <c r="Z4679" s="149"/>
      <c r="AA4679" s="149"/>
      <c r="AB4679" s="149"/>
      <c r="AC4679" s="18">
        <v>500</v>
      </c>
      <c r="AD4679" s="18"/>
    </row>
    <row r="4680" spans="1:30">
      <c r="A4680" s="106" t="s">
        <v>0</v>
      </c>
      <c r="B4680" s="87" t="s">
        <v>1029</v>
      </c>
      <c r="C4680" s="21" t="s">
        <v>243</v>
      </c>
      <c r="D4680" s="12">
        <v>85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D4680*$D$3</f>
        <v>170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340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 t="shared" ref="X4680:X4694" si="1474">N4680+S4680</f>
        <v>510</v>
      </c>
      <c r="Y4680" s="14">
        <f t="shared" ref="Y4680:Y4694" si="1475">O4680+T4680</f>
        <v>0</v>
      </c>
      <c r="Z4680" s="14">
        <f t="shared" ref="Z4680:Z4694" si="1476">P4680+U4680</f>
        <v>0</v>
      </c>
      <c r="AA4680" s="14">
        <f t="shared" ref="AA4680:AA4694" si="1477">Q4680+V4680</f>
        <v>0</v>
      </c>
      <c r="AB4680" s="14">
        <f>R4680+W4680</f>
        <v>0</v>
      </c>
      <c r="AC4680" s="15">
        <f>ROUND(X4680+Y4680+Z4680+AA4680+AB4680,1)</f>
        <v>510</v>
      </c>
      <c r="AD4680" s="48">
        <v>0</v>
      </c>
    </row>
    <row r="4681" spans="1:30">
      <c r="A4681" s="99" t="s">
        <v>800</v>
      </c>
      <c r="B4681" s="87">
        <v>6</v>
      </c>
      <c r="C4681" s="21" t="s">
        <v>324</v>
      </c>
      <c r="D4681" s="12">
        <v>85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136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442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4"/>
        <v>578</v>
      </c>
      <c r="Y4681" s="14">
        <f t="shared" si="1475"/>
        <v>0</v>
      </c>
      <c r="Z4681" s="14">
        <f t="shared" si="1476"/>
        <v>0</v>
      </c>
      <c r="AA4681" s="14">
        <f t="shared" si="1477"/>
        <v>0</v>
      </c>
      <c r="AB4681" s="14">
        <f>R4681+W4681</f>
        <v>0</v>
      </c>
      <c r="AC4681" s="15">
        <f>ROUND(X4681+Y4681+Z4681+AA4681+AB4681,1)</f>
        <v>578</v>
      </c>
      <c r="AD4681" s="48">
        <f>(ROUND(AC4681-AC4680,1)/AC4680)</f>
        <v>0.13333333333333333</v>
      </c>
    </row>
    <row r="4682" spans="1:30">
      <c r="A4682" s="99" t="s">
        <v>801</v>
      </c>
      <c r="B4682" s="87">
        <v>14</v>
      </c>
      <c r="C4682" s="21" t="s">
        <v>834</v>
      </c>
      <c r="D4682" s="12">
        <v>85</v>
      </c>
      <c r="E4682" s="12">
        <v>0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0</v>
      </c>
      <c r="L4682" s="13">
        <v>0</v>
      </c>
      <c r="M4682" s="13">
        <v>0</v>
      </c>
      <c r="N4682" s="14">
        <f>D4682*$D$5</f>
        <v>170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306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4"/>
        <v>476</v>
      </c>
      <c r="Y4682" s="14">
        <f t="shared" si="1475"/>
        <v>0</v>
      </c>
      <c r="Z4682" s="14">
        <f t="shared" si="1476"/>
        <v>0</v>
      </c>
      <c r="AA4682" s="14">
        <f t="shared" si="1477"/>
        <v>0</v>
      </c>
      <c r="AB4682" s="14">
        <f>R4682+W4682</f>
        <v>0</v>
      </c>
      <c r="AC4682" s="15">
        <f t="shared" ref="AC4682:AC4694" si="1478">ROUND(X4682+Y4682+Z4682+AA4682+AB4682,1)</f>
        <v>476</v>
      </c>
      <c r="AD4682" s="48">
        <f>(ROUND(AC4682-AC4680,1)/AC4680)</f>
        <v>-6.6666666666666666E-2</v>
      </c>
    </row>
    <row r="4683" spans="1:30">
      <c r="A4683" s="99" t="s">
        <v>802</v>
      </c>
      <c r="B4683" s="87">
        <v>0</v>
      </c>
      <c r="C4683" s="21" t="s">
        <v>337</v>
      </c>
      <c r="D4683" s="12">
        <v>85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70</v>
      </c>
      <c r="K4683" s="13">
        <v>0</v>
      </c>
      <c r="L4683" s="13">
        <v>0</v>
      </c>
      <c r="M4683" s="13">
        <v>0</v>
      </c>
      <c r="N4683" s="14">
        <f>D4683*$D$6</f>
        <v>170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306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4"/>
        <v>476</v>
      </c>
      <c r="Y4683" s="14">
        <f t="shared" si="1475"/>
        <v>0</v>
      </c>
      <c r="Z4683" s="14">
        <f t="shared" si="1476"/>
        <v>0</v>
      </c>
      <c r="AA4683" s="14">
        <f t="shared" si="1477"/>
        <v>0</v>
      </c>
      <c r="AB4683" s="14">
        <f t="shared" ref="AB4683:AB4694" si="1479">R4683+W4683</f>
        <v>0</v>
      </c>
      <c r="AC4683" s="15">
        <f t="shared" si="1478"/>
        <v>476</v>
      </c>
      <c r="AD4683" s="48">
        <f>(ROUND(AC4683-AC4680,1)/AC4680)</f>
        <v>-6.6666666666666666E-2</v>
      </c>
    </row>
    <row r="4684" spans="1:30">
      <c r="A4684" s="99" t="s">
        <v>803</v>
      </c>
      <c r="B4684" s="87">
        <v>0</v>
      </c>
      <c r="C4684" s="21" t="s">
        <v>338</v>
      </c>
      <c r="D4684" s="12">
        <v>85</v>
      </c>
      <c r="E4684" s="12">
        <v>0</v>
      </c>
      <c r="F4684" s="12">
        <v>0</v>
      </c>
      <c r="G4684" s="12">
        <v>0</v>
      </c>
      <c r="H4684" s="12">
        <v>0</v>
      </c>
      <c r="I4684" s="13">
        <v>30</v>
      </c>
      <c r="J4684" s="13">
        <v>70</v>
      </c>
      <c r="K4684" s="13">
        <v>0</v>
      </c>
      <c r="L4684" s="13">
        <v>0</v>
      </c>
      <c r="M4684" s="13">
        <v>0</v>
      </c>
      <c r="N4684" s="14">
        <f>D4684*$D$7</f>
        <v>170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306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4"/>
        <v>476</v>
      </c>
      <c r="Y4684" s="14">
        <f t="shared" si="1475"/>
        <v>0</v>
      </c>
      <c r="Z4684" s="14">
        <f t="shared" si="1476"/>
        <v>0</v>
      </c>
      <c r="AA4684" s="14">
        <f t="shared" si="1477"/>
        <v>0</v>
      </c>
      <c r="AB4684" s="14">
        <f t="shared" si="1479"/>
        <v>0</v>
      </c>
      <c r="AC4684" s="15">
        <f t="shared" si="1478"/>
        <v>476</v>
      </c>
      <c r="AD4684" s="48">
        <f>(ROUND(AC4684-AC4680,1)/AC4680)</f>
        <v>-6.6666666666666666E-2</v>
      </c>
    </row>
    <row r="4685" spans="1:30">
      <c r="A4685" s="99" t="s">
        <v>653</v>
      </c>
      <c r="B4685" s="87"/>
      <c r="C4685" s="21" t="s">
        <v>339</v>
      </c>
      <c r="D4685" s="12">
        <v>85</v>
      </c>
      <c r="E4685" s="12">
        <v>0</v>
      </c>
      <c r="F4685" s="12">
        <v>0</v>
      </c>
      <c r="G4685" s="12">
        <v>0</v>
      </c>
      <c r="H4685" s="12">
        <v>0</v>
      </c>
      <c r="I4685" s="13">
        <v>30</v>
      </c>
      <c r="J4685" s="13">
        <v>70</v>
      </c>
      <c r="K4685" s="13">
        <v>0</v>
      </c>
      <c r="L4685" s="13">
        <v>0</v>
      </c>
      <c r="M4685" s="13">
        <v>0</v>
      </c>
      <c r="N4685" s="14">
        <f>D4685*$D$8</f>
        <v>170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306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4"/>
        <v>476</v>
      </c>
      <c r="Y4685" s="14">
        <f t="shared" si="1475"/>
        <v>0</v>
      </c>
      <c r="Z4685" s="14">
        <f t="shared" si="1476"/>
        <v>0</v>
      </c>
      <c r="AA4685" s="14">
        <f t="shared" si="1477"/>
        <v>0</v>
      </c>
      <c r="AB4685" s="14">
        <f t="shared" si="1479"/>
        <v>0</v>
      </c>
      <c r="AC4685" s="15">
        <f t="shared" si="1478"/>
        <v>476</v>
      </c>
      <c r="AD4685" s="48">
        <f>(ROUND(AC4685-AC4680,1)/AC4680)</f>
        <v>-6.6666666666666666E-2</v>
      </c>
    </row>
    <row r="4686" spans="1:30">
      <c r="A4686" s="99" t="s">
        <v>594</v>
      </c>
      <c r="B4686" s="87"/>
      <c r="C4686" s="21" t="s">
        <v>1</v>
      </c>
      <c r="D4686" s="12">
        <v>42</v>
      </c>
      <c r="E4686" s="12">
        <v>85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120</v>
      </c>
      <c r="L4686" s="13">
        <v>0</v>
      </c>
      <c r="M4686" s="13">
        <v>0</v>
      </c>
      <c r="N4686" s="14">
        <f>D4686*$D$9</f>
        <v>54.6</v>
      </c>
      <c r="O4686" s="14">
        <f>E4686*$E$9</f>
        <v>127.5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109.20000000000002</v>
      </c>
      <c r="T4686" s="14">
        <f>(O4686/100)*(K4686*$K$9)</f>
        <v>306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4"/>
        <v>163.80000000000001</v>
      </c>
      <c r="Y4686" s="14">
        <f t="shared" si="1475"/>
        <v>433.5</v>
      </c>
      <c r="Z4686" s="14">
        <f t="shared" si="1476"/>
        <v>0</v>
      </c>
      <c r="AA4686" s="14">
        <f t="shared" si="1477"/>
        <v>0</v>
      </c>
      <c r="AB4686" s="14">
        <f t="shared" si="1479"/>
        <v>0</v>
      </c>
      <c r="AC4686" s="15">
        <f t="shared" si="1478"/>
        <v>597.29999999999995</v>
      </c>
      <c r="AD4686" s="48">
        <f>(ROUND(AC4686-AC4680,1)/AC4680)</f>
        <v>0.17117647058823529</v>
      </c>
    </row>
    <row r="4687" spans="1:30">
      <c r="A4687" s="99" t="s">
        <v>829</v>
      </c>
      <c r="B4687" s="87"/>
      <c r="C4687" s="21" t="s">
        <v>2</v>
      </c>
      <c r="D4687" s="12">
        <v>42</v>
      </c>
      <c r="E4687" s="12">
        <v>0</v>
      </c>
      <c r="F4687" s="12">
        <v>85</v>
      </c>
      <c r="G4687" s="12">
        <v>0</v>
      </c>
      <c r="H4687" s="12">
        <v>0</v>
      </c>
      <c r="I4687" s="13">
        <v>30</v>
      </c>
      <c r="J4687" s="13">
        <v>70</v>
      </c>
      <c r="K4687" s="13">
        <v>60</v>
      </c>
      <c r="L4687" s="13">
        <v>60</v>
      </c>
      <c r="M4687" s="13">
        <v>0</v>
      </c>
      <c r="N4687" s="14">
        <f>D4687*$D$10</f>
        <v>54.6</v>
      </c>
      <c r="O4687" s="14">
        <f>E4687*$E$10</f>
        <v>0</v>
      </c>
      <c r="P4687" s="14">
        <f>F4687*$F$10</f>
        <v>127.5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109.20000000000002</v>
      </c>
      <c r="T4687" s="14">
        <f>(O4687/100)*(K4687*$J$10)</f>
        <v>0</v>
      </c>
      <c r="U4687" s="14">
        <f>(P4687/100)*(K4687*$K$10)+(P4687/100)*(L4687*$L$10)</f>
        <v>306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4"/>
        <v>163.80000000000001</v>
      </c>
      <c r="Y4687" s="14">
        <f t="shared" si="1475"/>
        <v>0</v>
      </c>
      <c r="Z4687" s="14">
        <f t="shared" si="1476"/>
        <v>433.5</v>
      </c>
      <c r="AA4687" s="14">
        <f t="shared" si="1477"/>
        <v>0</v>
      </c>
      <c r="AB4687" s="14">
        <f t="shared" si="1479"/>
        <v>0</v>
      </c>
      <c r="AC4687" s="15">
        <f t="shared" si="1478"/>
        <v>597.29999999999995</v>
      </c>
      <c r="AD4687" s="48">
        <f>(ROUND(AC4687-AC4680,1)/AC4680)</f>
        <v>0.17117647058823529</v>
      </c>
    </row>
    <row r="4688" spans="1:30">
      <c r="A4688" s="99" t="s">
        <v>830</v>
      </c>
      <c r="B4688" s="87"/>
      <c r="C4688" s="21" t="s">
        <v>3</v>
      </c>
      <c r="D4688" s="12">
        <v>42</v>
      </c>
      <c r="E4688" s="12">
        <v>0</v>
      </c>
      <c r="F4688" s="12">
        <v>0</v>
      </c>
      <c r="G4688" s="12">
        <v>85</v>
      </c>
      <c r="H4688" s="12">
        <v>0</v>
      </c>
      <c r="I4688" s="13">
        <v>30</v>
      </c>
      <c r="J4688" s="13">
        <v>70</v>
      </c>
      <c r="K4688" s="13">
        <v>0</v>
      </c>
      <c r="L4688" s="13">
        <v>120</v>
      </c>
      <c r="M4688" s="13">
        <v>0</v>
      </c>
      <c r="N4688" s="14">
        <f>D4688*$D$11</f>
        <v>54.6</v>
      </c>
      <c r="O4688" s="14">
        <f>E4688*$E$11</f>
        <v>0</v>
      </c>
      <c r="P4688" s="14">
        <f>F4688*$F$11</f>
        <v>0</v>
      </c>
      <c r="Q4688" s="14">
        <f>G4688*$G$11</f>
        <v>127.5</v>
      </c>
      <c r="R4688" s="14">
        <f>H4688*$H$11</f>
        <v>0</v>
      </c>
      <c r="S4688" s="14">
        <f>(N4688/100)*(I4688*$I$11)+(N4688/100)*(J4688*$J$11)</f>
        <v>109.20000000000002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306</v>
      </c>
      <c r="W4688" s="14">
        <f>(R4688/100)*(K4688*$K$11)+(R4688/100)*(L4688*$L$11)</f>
        <v>0</v>
      </c>
      <c r="X4688" s="14">
        <f t="shared" si="1474"/>
        <v>163.80000000000001</v>
      </c>
      <c r="Y4688" s="14">
        <f t="shared" si="1475"/>
        <v>0</v>
      </c>
      <c r="Z4688" s="14">
        <f t="shared" si="1476"/>
        <v>0</v>
      </c>
      <c r="AA4688" s="14">
        <f t="shared" si="1477"/>
        <v>433.5</v>
      </c>
      <c r="AB4688" s="14">
        <f t="shared" si="1479"/>
        <v>0</v>
      </c>
      <c r="AC4688" s="15">
        <f t="shared" si="1478"/>
        <v>597.29999999999995</v>
      </c>
      <c r="AD4688" s="48">
        <f>(ROUND(AC4688-AC4680,1)/AC4680)</f>
        <v>0.17117647058823529</v>
      </c>
    </row>
    <row r="4689" spans="1:30">
      <c r="A4689" s="99" t="s">
        <v>831</v>
      </c>
      <c r="B4689" s="87"/>
      <c r="C4689" s="21" t="s">
        <v>4</v>
      </c>
      <c r="D4689" s="12">
        <v>42</v>
      </c>
      <c r="E4689" s="12">
        <v>0</v>
      </c>
      <c r="F4689" s="12">
        <v>0</v>
      </c>
      <c r="G4689" s="12">
        <v>0</v>
      </c>
      <c r="H4689" s="12">
        <v>85</v>
      </c>
      <c r="I4689" s="13">
        <v>30</v>
      </c>
      <c r="J4689" s="13">
        <v>70</v>
      </c>
      <c r="K4689" s="13">
        <v>60</v>
      </c>
      <c r="L4689" s="13">
        <v>60</v>
      </c>
      <c r="M4689" s="13">
        <v>0</v>
      </c>
      <c r="N4689" s="14">
        <f>D4689*$D$12</f>
        <v>54.6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127.5</v>
      </c>
      <c r="S4689" s="14">
        <f>(N4689/100)*(I4689*$I$12)+(N4689/100)*(J4689*$J$12)</f>
        <v>109.20000000000002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306</v>
      </c>
      <c r="X4689" s="14">
        <f t="shared" si="1474"/>
        <v>163.80000000000001</v>
      </c>
      <c r="Y4689" s="14">
        <f t="shared" si="1475"/>
        <v>0</v>
      </c>
      <c r="Z4689" s="14">
        <f t="shared" si="1476"/>
        <v>0</v>
      </c>
      <c r="AA4689" s="14">
        <f t="shared" si="1477"/>
        <v>0</v>
      </c>
      <c r="AB4689" s="14">
        <f t="shared" si="1479"/>
        <v>433.5</v>
      </c>
      <c r="AC4689" s="15">
        <f t="shared" si="1478"/>
        <v>597.29999999999995</v>
      </c>
      <c r="AD4689" s="48">
        <f>(ROUND(AC4689-AC4680,1)/AC4680)</f>
        <v>0.17117647058823529</v>
      </c>
    </row>
    <row r="4690" spans="1:30">
      <c r="A4690" s="99" t="s">
        <v>832</v>
      </c>
      <c r="B4690" s="87"/>
      <c r="C4690" s="21" t="s">
        <v>327</v>
      </c>
      <c r="D4690" s="12">
        <v>85</v>
      </c>
      <c r="E4690" s="12">
        <v>0</v>
      </c>
      <c r="F4690" s="12">
        <v>0</v>
      </c>
      <c r="G4690" s="12">
        <v>0</v>
      </c>
      <c r="H4690" s="12">
        <v>0</v>
      </c>
      <c r="I4690" s="13">
        <v>30</v>
      </c>
      <c r="J4690" s="13">
        <v>70</v>
      </c>
      <c r="K4690" s="13">
        <v>0</v>
      </c>
      <c r="L4690" s="13">
        <v>0</v>
      </c>
      <c r="M4690" s="13">
        <v>80</v>
      </c>
      <c r="N4690" s="14">
        <f>D4690*$D$13</f>
        <v>127.5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459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586.5</v>
      </c>
      <c r="Y4690" s="14">
        <f t="shared" si="1475"/>
        <v>0</v>
      </c>
      <c r="Z4690" s="14">
        <f t="shared" si="1476"/>
        <v>0</v>
      </c>
      <c r="AA4690" s="14">
        <f t="shared" si="1477"/>
        <v>0</v>
      </c>
      <c r="AB4690" s="14">
        <f t="shared" si="1479"/>
        <v>0</v>
      </c>
      <c r="AC4690" s="15">
        <f t="shared" si="1478"/>
        <v>586.5</v>
      </c>
      <c r="AD4690" s="48">
        <f>(ROUND(AC4690-AC4680,1)/AC4680)</f>
        <v>0.15</v>
      </c>
    </row>
    <row r="4691" spans="1:30">
      <c r="A4691" s="99" t="s">
        <v>833</v>
      </c>
      <c r="B4691" s="87"/>
      <c r="C4691" s="21" t="s">
        <v>328</v>
      </c>
      <c r="D4691" s="12">
        <v>85</v>
      </c>
      <c r="E4691" s="12">
        <v>0</v>
      </c>
      <c r="F4691" s="12">
        <v>0</v>
      </c>
      <c r="G4691" s="12">
        <v>0</v>
      </c>
      <c r="H4691" s="12">
        <v>0</v>
      </c>
      <c r="I4691" s="13">
        <v>30</v>
      </c>
      <c r="J4691" s="13">
        <v>70</v>
      </c>
      <c r="K4691" s="13">
        <v>80</v>
      </c>
      <c r="L4691" s="13">
        <v>0</v>
      </c>
      <c r="M4691" s="13">
        <v>0</v>
      </c>
      <c r="N4691" s="14">
        <f>D4691*$D$14</f>
        <v>127.5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459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4"/>
        <v>586.5</v>
      </c>
      <c r="Y4691" s="14">
        <f t="shared" si="1475"/>
        <v>0</v>
      </c>
      <c r="Z4691" s="14">
        <f t="shared" si="1476"/>
        <v>0</v>
      </c>
      <c r="AA4691" s="14">
        <f t="shared" si="1477"/>
        <v>0</v>
      </c>
      <c r="AB4691" s="14">
        <f t="shared" si="1479"/>
        <v>0</v>
      </c>
      <c r="AC4691" s="15">
        <f t="shared" si="1478"/>
        <v>586.5</v>
      </c>
      <c r="AD4691" s="48">
        <f>(ROUND(AC4691-AC4680,1)/AC4680)</f>
        <v>0.15</v>
      </c>
    </row>
    <row r="4692" spans="1:30">
      <c r="A4692" s="99"/>
      <c r="B4692" s="87"/>
      <c r="C4692" s="21" t="s">
        <v>329</v>
      </c>
      <c r="D4692" s="12">
        <v>85</v>
      </c>
      <c r="E4692" s="12">
        <v>0</v>
      </c>
      <c r="F4692" s="12">
        <v>0</v>
      </c>
      <c r="G4692" s="12">
        <v>0</v>
      </c>
      <c r="H4692" s="12">
        <v>0</v>
      </c>
      <c r="I4692" s="13">
        <v>30</v>
      </c>
      <c r="J4692" s="13">
        <v>70</v>
      </c>
      <c r="K4692" s="13">
        <v>0</v>
      </c>
      <c r="L4692" s="13">
        <v>80</v>
      </c>
      <c r="M4692" s="13">
        <v>0</v>
      </c>
      <c r="N4692" s="14">
        <f>D4692*$D$15</f>
        <v>127.5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459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4"/>
        <v>586.5</v>
      </c>
      <c r="Y4692" s="14">
        <f t="shared" si="1475"/>
        <v>0</v>
      </c>
      <c r="Z4692" s="14">
        <f t="shared" si="1476"/>
        <v>0</v>
      </c>
      <c r="AA4692" s="14">
        <f t="shared" si="1477"/>
        <v>0</v>
      </c>
      <c r="AB4692" s="14">
        <f t="shared" si="1479"/>
        <v>0</v>
      </c>
      <c r="AC4692" s="15">
        <f t="shared" si="1478"/>
        <v>586.5</v>
      </c>
      <c r="AD4692" s="48">
        <f>(ROUND(AC4692-AC4680,1)/AC4680)</f>
        <v>0.15</v>
      </c>
    </row>
    <row r="4693" spans="1:30">
      <c r="A4693" s="99"/>
      <c r="B4693" s="87"/>
      <c r="C4693" s="21" t="s">
        <v>325</v>
      </c>
      <c r="D4693" s="12">
        <v>85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90</v>
      </c>
      <c r="K4693" s="13">
        <v>0</v>
      </c>
      <c r="L4693" s="13">
        <v>0</v>
      </c>
      <c r="M4693" s="13">
        <v>0</v>
      </c>
      <c r="N4693" s="14">
        <f>D4693*$D$16</f>
        <v>136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469.20000000000005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4"/>
        <v>605.20000000000005</v>
      </c>
      <c r="Y4693" s="14">
        <f t="shared" si="1475"/>
        <v>0</v>
      </c>
      <c r="Z4693" s="14">
        <f t="shared" si="1476"/>
        <v>0</v>
      </c>
      <c r="AA4693" s="14">
        <f t="shared" si="1477"/>
        <v>0</v>
      </c>
      <c r="AB4693" s="14">
        <f t="shared" si="1479"/>
        <v>0</v>
      </c>
      <c r="AC4693" s="15">
        <f t="shared" si="1478"/>
        <v>605.20000000000005</v>
      </c>
      <c r="AD4693" s="48">
        <f>(ROUND(AC4693-AC4680,1)/AC4680)</f>
        <v>0.18666666666666668</v>
      </c>
    </row>
    <row r="4694" spans="1:30">
      <c r="A4694" s="99"/>
      <c r="B4694" s="87"/>
      <c r="C4694" s="21" t="s">
        <v>326</v>
      </c>
      <c r="D4694" s="12">
        <v>85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70</v>
      </c>
      <c r="K4694" s="13">
        <v>0</v>
      </c>
      <c r="L4694" s="13">
        <v>0</v>
      </c>
      <c r="M4694" s="13">
        <v>0</v>
      </c>
      <c r="N4694" s="14">
        <f>D4694*$D$17</f>
        <v>136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428.40000000000003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4"/>
        <v>564.40000000000009</v>
      </c>
      <c r="Y4694" s="14">
        <f t="shared" si="1475"/>
        <v>0</v>
      </c>
      <c r="Z4694" s="14">
        <f t="shared" si="1476"/>
        <v>0</v>
      </c>
      <c r="AA4694" s="14">
        <f t="shared" si="1477"/>
        <v>0</v>
      </c>
      <c r="AB4694" s="14">
        <f t="shared" si="1479"/>
        <v>0</v>
      </c>
      <c r="AC4694" s="15">
        <f t="shared" si="1478"/>
        <v>564.4</v>
      </c>
      <c r="AD4694" s="48">
        <f>(ROUND(AC4694-AC4680,1)/AC4680)</f>
        <v>0.10666666666666666</v>
      </c>
    </row>
    <row r="4695" spans="1:30">
      <c r="A4695" s="106" t="s">
        <v>0</v>
      </c>
      <c r="B4695" s="90" t="s">
        <v>200</v>
      </c>
      <c r="C4695" s="50" t="s">
        <v>241</v>
      </c>
      <c r="D4695" s="11">
        <v>84</v>
      </c>
      <c r="E4695" s="11">
        <v>0</v>
      </c>
      <c r="F4695" s="11">
        <v>0</v>
      </c>
      <c r="G4695" s="11">
        <v>0</v>
      </c>
      <c r="H4695" s="11">
        <v>0</v>
      </c>
      <c r="I4695" s="51">
        <v>20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168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336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ref="X4695:X4710" si="1480">N4695+S4695</f>
        <v>504</v>
      </c>
      <c r="Y4695" s="52">
        <f t="shared" ref="Y4695:Y4710" si="1481">O4695+T4695</f>
        <v>0</v>
      </c>
      <c r="Z4695" s="52">
        <f t="shared" ref="Z4695:Z4710" si="1482">P4695+U4695</f>
        <v>0</v>
      </c>
      <c r="AA4695" s="52">
        <f t="shared" ref="AA4695:AA4710" si="1483">Q4695+V4695</f>
        <v>0</v>
      </c>
      <c r="AB4695" s="52">
        <f t="shared" ref="AB4695:AB4710" si="1484">R4695+W4695</f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8</v>
      </c>
      <c r="C4696" s="21" t="s">
        <v>324</v>
      </c>
      <c r="D4696" s="12">
        <v>84</v>
      </c>
      <c r="E4696" s="12">
        <v>0</v>
      </c>
      <c r="F4696" s="12">
        <v>0</v>
      </c>
      <c r="G4696" s="12">
        <v>0</v>
      </c>
      <c r="H4696" s="12">
        <v>0</v>
      </c>
      <c r="I4696" s="13">
        <v>50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D4696*$D$4</f>
        <v>134.4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436.8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0"/>
        <v>571.20000000000005</v>
      </c>
      <c r="Y4696" s="14">
        <f t="shared" si="1481"/>
        <v>0</v>
      </c>
      <c r="Z4696" s="14">
        <f t="shared" si="1482"/>
        <v>0</v>
      </c>
      <c r="AA4696" s="14">
        <f t="shared" si="1483"/>
        <v>0</v>
      </c>
      <c r="AB4696" s="14">
        <f>R4696+W4696</f>
        <v>0</v>
      </c>
      <c r="AC4696" s="15">
        <f>ROUND(X4696+Y4696+Z4696+AA4696+AB4696,1)</f>
        <v>571.20000000000005</v>
      </c>
      <c r="AD4696" s="48">
        <f>(ROUND(AC4696-AC4695,1)/AC4695)</f>
        <v>0.13333333333333333</v>
      </c>
    </row>
    <row r="4697" spans="1:30">
      <c r="A4697" s="99" t="s">
        <v>801</v>
      </c>
      <c r="B4697" s="91">
        <v>18</v>
      </c>
      <c r="C4697" s="21" t="s">
        <v>834</v>
      </c>
      <c r="D4697" s="12">
        <v>84</v>
      </c>
      <c r="E4697" s="12">
        <v>0</v>
      </c>
      <c r="F4697" s="12">
        <v>0</v>
      </c>
      <c r="G4697" s="12">
        <v>0</v>
      </c>
      <c r="H4697" s="12">
        <v>0</v>
      </c>
      <c r="I4697" s="13">
        <v>20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168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302.39999999999998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0"/>
        <v>470.4</v>
      </c>
      <c r="Y4697" s="14">
        <f t="shared" si="1481"/>
        <v>0</v>
      </c>
      <c r="Z4697" s="14">
        <f t="shared" si="1482"/>
        <v>0</v>
      </c>
      <c r="AA4697" s="14">
        <f t="shared" si="1483"/>
        <v>0</v>
      </c>
      <c r="AB4697" s="14">
        <f>R4697+W4697</f>
        <v>0</v>
      </c>
      <c r="AC4697" s="15">
        <f t="shared" ref="AC4697:AC4709" si="1485">ROUND(X4697+Y4697+Z4697+AA4697+AB4697,1)</f>
        <v>470.4</v>
      </c>
      <c r="AD4697" s="48">
        <f>(ROUND(AC4697-AC4695,1)/AC4695)</f>
        <v>-6.6666666666666666E-2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84</v>
      </c>
      <c r="E4698" s="12">
        <v>0</v>
      </c>
      <c r="F4698" s="12">
        <v>0</v>
      </c>
      <c r="G4698" s="12">
        <v>0</v>
      </c>
      <c r="H4698" s="12">
        <v>0</v>
      </c>
      <c r="I4698" s="13">
        <v>20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168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302.39999999999998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0"/>
        <v>470.4</v>
      </c>
      <c r="Y4698" s="14">
        <f t="shared" si="1481"/>
        <v>0</v>
      </c>
      <c r="Z4698" s="14">
        <f t="shared" si="1482"/>
        <v>0</v>
      </c>
      <c r="AA4698" s="14">
        <f t="shared" si="1483"/>
        <v>0</v>
      </c>
      <c r="AB4698" s="14">
        <f t="shared" ref="AB4698:AB4709" si="1486">R4698+W4698</f>
        <v>0</v>
      </c>
      <c r="AC4698" s="15">
        <f t="shared" si="1485"/>
        <v>470.4</v>
      </c>
      <c r="AD4698" s="48">
        <f>(ROUND(AC4698-AC4695,1)/AC4695)</f>
        <v>-6.6666666666666666E-2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84</v>
      </c>
      <c r="E4699" s="12">
        <v>0</v>
      </c>
      <c r="F4699" s="12">
        <v>0</v>
      </c>
      <c r="G4699" s="12">
        <v>0</v>
      </c>
      <c r="H4699" s="12">
        <v>0</v>
      </c>
      <c r="I4699" s="13">
        <v>20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168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302.39999999999998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0"/>
        <v>470.4</v>
      </c>
      <c r="Y4699" s="14">
        <f t="shared" si="1481"/>
        <v>0</v>
      </c>
      <c r="Z4699" s="14">
        <f t="shared" si="1482"/>
        <v>0</v>
      </c>
      <c r="AA4699" s="14">
        <f t="shared" si="1483"/>
        <v>0</v>
      </c>
      <c r="AB4699" s="14">
        <f t="shared" si="1486"/>
        <v>0</v>
      </c>
      <c r="AC4699" s="15">
        <f t="shared" si="1485"/>
        <v>470.4</v>
      </c>
      <c r="AD4699" s="48">
        <f>(ROUND(AC4699-AC4695,1)/AC4695)</f>
        <v>-6.6666666666666666E-2</v>
      </c>
    </row>
    <row r="4700" spans="1:30">
      <c r="A4700" s="99" t="s">
        <v>653</v>
      </c>
      <c r="B4700" s="91"/>
      <c r="C4700" s="21" t="s">
        <v>339</v>
      </c>
      <c r="D4700" s="12">
        <v>84</v>
      </c>
      <c r="E4700" s="12">
        <v>0</v>
      </c>
      <c r="F4700" s="12">
        <v>0</v>
      </c>
      <c r="G4700" s="12">
        <v>0</v>
      </c>
      <c r="H4700" s="12">
        <v>0</v>
      </c>
      <c r="I4700" s="13">
        <v>20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168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302.39999999999998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0"/>
        <v>470.4</v>
      </c>
      <c r="Y4700" s="14">
        <f t="shared" si="1481"/>
        <v>0</v>
      </c>
      <c r="Z4700" s="14">
        <f t="shared" si="1482"/>
        <v>0</v>
      </c>
      <c r="AA4700" s="14">
        <f t="shared" si="1483"/>
        <v>0</v>
      </c>
      <c r="AB4700" s="14">
        <f t="shared" si="1486"/>
        <v>0</v>
      </c>
      <c r="AC4700" s="15">
        <f t="shared" si="1485"/>
        <v>470.4</v>
      </c>
      <c r="AD4700" s="48">
        <f>(ROUND(AC4700-AC4695,1)/AC4695)</f>
        <v>-6.6666666666666666E-2</v>
      </c>
    </row>
    <row r="4701" spans="1:30">
      <c r="A4701" s="99" t="s">
        <v>594</v>
      </c>
      <c r="B4701" s="91"/>
      <c r="C4701" s="21" t="s">
        <v>1</v>
      </c>
      <c r="D4701" s="12">
        <v>42</v>
      </c>
      <c r="E4701" s="12">
        <v>85</v>
      </c>
      <c r="F4701" s="12">
        <v>0</v>
      </c>
      <c r="G4701" s="12">
        <v>0</v>
      </c>
      <c r="H4701" s="12">
        <v>0</v>
      </c>
      <c r="I4701" s="13">
        <v>20</v>
      </c>
      <c r="J4701" s="13">
        <v>80</v>
      </c>
      <c r="K4701" s="13">
        <v>120</v>
      </c>
      <c r="L4701" s="13">
        <v>0</v>
      </c>
      <c r="M4701" s="13">
        <v>0</v>
      </c>
      <c r="N4701" s="14">
        <f>D4701*$D$9</f>
        <v>54.6</v>
      </c>
      <c r="O4701" s="14">
        <f>E4701*$E$9</f>
        <v>127.5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109.20000000000002</v>
      </c>
      <c r="T4701" s="14">
        <f>(O4701/100)*(K4701*$K$9)</f>
        <v>306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0"/>
        <v>163.80000000000001</v>
      </c>
      <c r="Y4701" s="14">
        <f t="shared" si="1481"/>
        <v>433.5</v>
      </c>
      <c r="Z4701" s="14">
        <f t="shared" si="1482"/>
        <v>0</v>
      </c>
      <c r="AA4701" s="14">
        <f t="shared" si="1483"/>
        <v>0</v>
      </c>
      <c r="AB4701" s="14">
        <f t="shared" si="1486"/>
        <v>0</v>
      </c>
      <c r="AC4701" s="15">
        <f t="shared" si="1485"/>
        <v>597.29999999999995</v>
      </c>
      <c r="AD4701" s="48">
        <f>(ROUND(AC4701-AC4695,1)/AC4695)</f>
        <v>0.1851190476190476</v>
      </c>
    </row>
    <row r="4702" spans="1:30">
      <c r="A4702" s="99" t="s">
        <v>829</v>
      </c>
      <c r="B4702" s="91"/>
      <c r="C4702" s="21" t="s">
        <v>2</v>
      </c>
      <c r="D4702" s="12">
        <v>42</v>
      </c>
      <c r="E4702" s="12">
        <v>0</v>
      </c>
      <c r="F4702" s="12">
        <v>85</v>
      </c>
      <c r="G4702" s="12">
        <v>0</v>
      </c>
      <c r="H4702" s="12">
        <v>0</v>
      </c>
      <c r="I4702" s="13">
        <v>20</v>
      </c>
      <c r="J4702" s="13">
        <v>80</v>
      </c>
      <c r="K4702" s="13">
        <v>60</v>
      </c>
      <c r="L4702" s="13">
        <v>60</v>
      </c>
      <c r="M4702" s="13">
        <v>0</v>
      </c>
      <c r="N4702" s="14">
        <f>D4702*$D$10</f>
        <v>54.6</v>
      </c>
      <c r="O4702" s="14">
        <f>E4702*$E$10</f>
        <v>0</v>
      </c>
      <c r="P4702" s="14">
        <f>F4702*$F$10</f>
        <v>127.5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109.20000000000002</v>
      </c>
      <c r="T4702" s="14">
        <f>(O4702/100)*(K4702*$J$10)</f>
        <v>0</v>
      </c>
      <c r="U4702" s="14">
        <f>(P4702/100)*(K4702*$K$10)+(P4702/100)*(L4702*$L$10)</f>
        <v>306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0"/>
        <v>163.80000000000001</v>
      </c>
      <c r="Y4702" s="14">
        <f t="shared" si="1481"/>
        <v>0</v>
      </c>
      <c r="Z4702" s="14">
        <f t="shared" si="1482"/>
        <v>433.5</v>
      </c>
      <c r="AA4702" s="14">
        <f t="shared" si="1483"/>
        <v>0</v>
      </c>
      <c r="AB4702" s="14">
        <f t="shared" si="1486"/>
        <v>0</v>
      </c>
      <c r="AC4702" s="15">
        <f t="shared" si="1485"/>
        <v>597.29999999999995</v>
      </c>
      <c r="AD4702" s="48">
        <f>(ROUND(AC4702-AC4695,1)/AC4695)</f>
        <v>0.1851190476190476</v>
      </c>
    </row>
    <row r="4703" spans="1:30">
      <c r="A4703" s="99" t="s">
        <v>830</v>
      </c>
      <c r="B4703" s="91"/>
      <c r="C4703" s="21" t="s">
        <v>3</v>
      </c>
      <c r="D4703" s="12">
        <v>42</v>
      </c>
      <c r="E4703" s="12">
        <v>0</v>
      </c>
      <c r="F4703" s="12">
        <v>0</v>
      </c>
      <c r="G4703" s="12">
        <v>85</v>
      </c>
      <c r="H4703" s="12">
        <v>0</v>
      </c>
      <c r="I4703" s="13">
        <v>20</v>
      </c>
      <c r="J4703" s="13">
        <v>80</v>
      </c>
      <c r="K4703" s="13">
        <v>0</v>
      </c>
      <c r="L4703" s="13">
        <v>120</v>
      </c>
      <c r="M4703" s="13">
        <v>0</v>
      </c>
      <c r="N4703" s="14">
        <f>D4703*$D$11</f>
        <v>54.6</v>
      </c>
      <c r="O4703" s="14">
        <f>E4703*$E$11</f>
        <v>0</v>
      </c>
      <c r="P4703" s="14">
        <f>F4703*$F$11</f>
        <v>0</v>
      </c>
      <c r="Q4703" s="14">
        <f>G4703*$G$11</f>
        <v>127.5</v>
      </c>
      <c r="R4703" s="14">
        <f>H4703*$H$11</f>
        <v>0</v>
      </c>
      <c r="S4703" s="14">
        <f>(N4703/100)*(I4703*$I$11)+(N4703/100)*(J4703*$J$11)</f>
        <v>109.20000000000002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306</v>
      </c>
      <c r="W4703" s="14">
        <f>(R4703/100)*(K4703*$K$11)+(R4703/100)*(L4703*$L$11)</f>
        <v>0</v>
      </c>
      <c r="X4703" s="14">
        <f t="shared" si="1480"/>
        <v>163.80000000000001</v>
      </c>
      <c r="Y4703" s="14">
        <f t="shared" si="1481"/>
        <v>0</v>
      </c>
      <c r="Z4703" s="14">
        <f t="shared" si="1482"/>
        <v>0</v>
      </c>
      <c r="AA4703" s="14">
        <f t="shared" si="1483"/>
        <v>433.5</v>
      </c>
      <c r="AB4703" s="14">
        <f t="shared" si="1486"/>
        <v>0</v>
      </c>
      <c r="AC4703" s="15">
        <f t="shared" si="1485"/>
        <v>597.29999999999995</v>
      </c>
      <c r="AD4703" s="48">
        <f>(ROUND(AC4703-AC4695,1)/AC4695)</f>
        <v>0.1851190476190476</v>
      </c>
    </row>
    <row r="4704" spans="1:30">
      <c r="A4704" s="99" t="s">
        <v>831</v>
      </c>
      <c r="B4704" s="91"/>
      <c r="C4704" s="21" t="s">
        <v>4</v>
      </c>
      <c r="D4704" s="12">
        <v>42</v>
      </c>
      <c r="E4704" s="12">
        <v>0</v>
      </c>
      <c r="F4704" s="12">
        <v>0</v>
      </c>
      <c r="G4704" s="12">
        <v>0</v>
      </c>
      <c r="H4704" s="12">
        <v>85</v>
      </c>
      <c r="I4704" s="13">
        <v>20</v>
      </c>
      <c r="J4704" s="13">
        <v>80</v>
      </c>
      <c r="K4704" s="13">
        <v>60</v>
      </c>
      <c r="L4704" s="13">
        <v>60</v>
      </c>
      <c r="M4704" s="13">
        <v>0</v>
      </c>
      <c r="N4704" s="14">
        <f>D4704*$D$12</f>
        <v>54.6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127.5</v>
      </c>
      <c r="S4704" s="14">
        <f>(N4704/100)*(I4704*$I$12)+(N4704/100)*(J4704*$J$12)</f>
        <v>109.20000000000002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306</v>
      </c>
      <c r="X4704" s="14">
        <f t="shared" si="1480"/>
        <v>163.80000000000001</v>
      </c>
      <c r="Y4704" s="14">
        <f t="shared" si="1481"/>
        <v>0</v>
      </c>
      <c r="Z4704" s="14">
        <f t="shared" si="1482"/>
        <v>0</v>
      </c>
      <c r="AA4704" s="14">
        <f t="shared" si="1483"/>
        <v>0</v>
      </c>
      <c r="AB4704" s="14">
        <f t="shared" si="1486"/>
        <v>433.5</v>
      </c>
      <c r="AC4704" s="15">
        <f t="shared" si="1485"/>
        <v>597.29999999999995</v>
      </c>
      <c r="AD4704" s="48">
        <f>(ROUND(AC4704-AC4695,1)/AC4695)</f>
        <v>0.1851190476190476</v>
      </c>
    </row>
    <row r="4705" spans="1:30">
      <c r="A4705" s="99" t="s">
        <v>832</v>
      </c>
      <c r="B4705" s="91"/>
      <c r="C4705" s="21" t="s">
        <v>327</v>
      </c>
      <c r="D4705" s="12">
        <v>84</v>
      </c>
      <c r="E4705" s="12">
        <v>0</v>
      </c>
      <c r="F4705" s="12">
        <v>0</v>
      </c>
      <c r="G4705" s="12">
        <v>0</v>
      </c>
      <c r="H4705" s="12">
        <v>0</v>
      </c>
      <c r="I4705" s="13">
        <v>20</v>
      </c>
      <c r="J4705" s="13">
        <v>80</v>
      </c>
      <c r="K4705" s="13">
        <v>0</v>
      </c>
      <c r="L4705" s="13">
        <v>0</v>
      </c>
      <c r="M4705" s="13">
        <v>80</v>
      </c>
      <c r="N4705" s="14">
        <f>D4705*$D$13</f>
        <v>126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453.6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579.6</v>
      </c>
      <c r="Y4705" s="14">
        <f t="shared" si="1481"/>
        <v>0</v>
      </c>
      <c r="Z4705" s="14">
        <f t="shared" si="1482"/>
        <v>0</v>
      </c>
      <c r="AA4705" s="14">
        <f t="shared" si="1483"/>
        <v>0</v>
      </c>
      <c r="AB4705" s="14">
        <f t="shared" si="1486"/>
        <v>0</v>
      </c>
      <c r="AC4705" s="15">
        <f t="shared" si="1485"/>
        <v>579.6</v>
      </c>
      <c r="AD4705" s="48">
        <f>(ROUND(AC4705-AC4695,1)/AC4695)</f>
        <v>0.15</v>
      </c>
    </row>
    <row r="4706" spans="1:30">
      <c r="A4706" s="99" t="s">
        <v>833</v>
      </c>
      <c r="B4706" s="91"/>
      <c r="C4706" s="21" t="s">
        <v>328</v>
      </c>
      <c r="D4706" s="12">
        <v>84</v>
      </c>
      <c r="E4706" s="12">
        <v>0</v>
      </c>
      <c r="F4706" s="12">
        <v>0</v>
      </c>
      <c r="G4706" s="12">
        <v>0</v>
      </c>
      <c r="H4706" s="12">
        <v>0</v>
      </c>
      <c r="I4706" s="13">
        <v>20</v>
      </c>
      <c r="J4706" s="13">
        <v>80</v>
      </c>
      <c r="K4706" s="13">
        <v>80</v>
      </c>
      <c r="L4706" s="13">
        <v>0</v>
      </c>
      <c r="M4706" s="13">
        <v>0</v>
      </c>
      <c r="N4706" s="14">
        <f>D4706*$D$14</f>
        <v>126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453.6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0"/>
        <v>579.6</v>
      </c>
      <c r="Y4706" s="14">
        <f t="shared" si="1481"/>
        <v>0</v>
      </c>
      <c r="Z4706" s="14">
        <f t="shared" si="1482"/>
        <v>0</v>
      </c>
      <c r="AA4706" s="14">
        <f t="shared" si="1483"/>
        <v>0</v>
      </c>
      <c r="AB4706" s="14">
        <f t="shared" si="1486"/>
        <v>0</v>
      </c>
      <c r="AC4706" s="15">
        <f t="shared" si="1485"/>
        <v>579.6</v>
      </c>
      <c r="AD4706" s="48">
        <f>(ROUND(AC4706-AC4695,1)/AC4695)</f>
        <v>0.15</v>
      </c>
    </row>
    <row r="4707" spans="1:30">
      <c r="A4707" s="99"/>
      <c r="B4707" s="91"/>
      <c r="C4707" s="21" t="s">
        <v>329</v>
      </c>
      <c r="D4707" s="12">
        <v>84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80</v>
      </c>
      <c r="K4707" s="13">
        <v>0</v>
      </c>
      <c r="L4707" s="13">
        <v>80</v>
      </c>
      <c r="M4707" s="13">
        <v>0</v>
      </c>
      <c r="N4707" s="14">
        <f>D4707*$D$15</f>
        <v>126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453.6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0"/>
        <v>579.6</v>
      </c>
      <c r="Y4707" s="14">
        <f t="shared" si="1481"/>
        <v>0</v>
      </c>
      <c r="Z4707" s="14">
        <f t="shared" si="1482"/>
        <v>0</v>
      </c>
      <c r="AA4707" s="14">
        <f t="shared" si="1483"/>
        <v>0</v>
      </c>
      <c r="AB4707" s="14">
        <f t="shared" si="1486"/>
        <v>0</v>
      </c>
      <c r="AC4707" s="15">
        <f t="shared" si="1485"/>
        <v>579.6</v>
      </c>
      <c r="AD4707" s="48">
        <f>(ROUND(AC4707-AC4695,1)/AC4695)</f>
        <v>0.15</v>
      </c>
    </row>
    <row r="4708" spans="1:30">
      <c r="A4708" s="99"/>
      <c r="B4708" s="91"/>
      <c r="C4708" s="21" t="s">
        <v>325</v>
      </c>
      <c r="D4708" s="12">
        <v>84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100</v>
      </c>
      <c r="K4708" s="13">
        <v>0</v>
      </c>
      <c r="L4708" s="13">
        <v>0</v>
      </c>
      <c r="M4708" s="13">
        <v>0</v>
      </c>
      <c r="N4708" s="14">
        <f>D4708*$D$16</f>
        <v>134.4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497.28000000000003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0"/>
        <v>631.68000000000006</v>
      </c>
      <c r="Y4708" s="14">
        <f t="shared" si="1481"/>
        <v>0</v>
      </c>
      <c r="Z4708" s="14">
        <f t="shared" si="1482"/>
        <v>0</v>
      </c>
      <c r="AA4708" s="14">
        <f t="shared" si="1483"/>
        <v>0</v>
      </c>
      <c r="AB4708" s="14">
        <f t="shared" si="1486"/>
        <v>0</v>
      </c>
      <c r="AC4708" s="15">
        <f t="shared" si="1485"/>
        <v>631.70000000000005</v>
      </c>
      <c r="AD4708" s="48">
        <f>(ROUND(AC4708-AC4695,1)/AC4695)</f>
        <v>0.25337301587301586</v>
      </c>
    </row>
    <row r="4709" spans="1:30">
      <c r="A4709" s="99"/>
      <c r="B4709" s="91"/>
      <c r="C4709" s="21" t="s">
        <v>326</v>
      </c>
      <c r="D4709" s="12">
        <v>84</v>
      </c>
      <c r="E4709" s="12">
        <v>0</v>
      </c>
      <c r="F4709" s="12">
        <v>0</v>
      </c>
      <c r="G4709" s="12">
        <v>0</v>
      </c>
      <c r="H4709" s="12">
        <v>0</v>
      </c>
      <c r="I4709" s="13">
        <v>70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134.4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436.80000000000007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0"/>
        <v>571.20000000000005</v>
      </c>
      <c r="Y4709" s="14">
        <f t="shared" si="1481"/>
        <v>0</v>
      </c>
      <c r="Z4709" s="14">
        <f t="shared" si="1482"/>
        <v>0</v>
      </c>
      <c r="AA4709" s="14">
        <f t="shared" si="1483"/>
        <v>0</v>
      </c>
      <c r="AB4709" s="14">
        <f t="shared" si="1486"/>
        <v>0</v>
      </c>
      <c r="AC4709" s="15">
        <f t="shared" si="1485"/>
        <v>571.20000000000005</v>
      </c>
      <c r="AD4709" s="48">
        <f>(ROUND(AC4709-AC4695,1)/AC4695)</f>
        <v>0.13333333333333333</v>
      </c>
    </row>
    <row r="4710" spans="1:30">
      <c r="A4710" s="106" t="s">
        <v>0</v>
      </c>
      <c r="B4710" s="92" t="s">
        <v>201</v>
      </c>
      <c r="C4710" s="50" t="s">
        <v>241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15</v>
      </c>
      <c r="J4710" s="51">
        <v>80</v>
      </c>
      <c r="K4710" s="51">
        <v>0</v>
      </c>
      <c r="L4710" s="51">
        <v>0</v>
      </c>
      <c r="M4710" s="51">
        <v>0</v>
      </c>
      <c r="N4710" s="52">
        <f>D4710*$D$3</f>
        <v>176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334.40000000000003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0"/>
        <v>510.40000000000003</v>
      </c>
      <c r="Y4710" s="52">
        <f t="shared" si="1481"/>
        <v>0</v>
      </c>
      <c r="Z4710" s="52">
        <f t="shared" si="1482"/>
        <v>0</v>
      </c>
      <c r="AA4710" s="52">
        <f t="shared" si="1483"/>
        <v>0</v>
      </c>
      <c r="AB4710" s="52">
        <f t="shared" si="1484"/>
        <v>0</v>
      </c>
      <c r="AC4710" s="53">
        <f>ROUND(X4710+Y4710+Z4710+AA4710+AB4710,1)</f>
        <v>510.4</v>
      </c>
      <c r="AD4710" s="58"/>
    </row>
    <row r="4711" spans="1:30">
      <c r="A4711" s="99" t="s">
        <v>800</v>
      </c>
      <c r="B4711" s="93">
        <v>6</v>
      </c>
      <c r="C4711" s="21" t="s">
        <v>324</v>
      </c>
      <c r="D4711" s="12">
        <v>88</v>
      </c>
      <c r="E4711" s="12">
        <v>0</v>
      </c>
      <c r="F4711" s="12">
        <v>0</v>
      </c>
      <c r="G4711" s="12">
        <v>0</v>
      </c>
      <c r="H4711" s="12">
        <v>0</v>
      </c>
      <c r="I4711" s="13">
        <v>30</v>
      </c>
      <c r="J4711" s="13">
        <v>95</v>
      </c>
      <c r="K4711" s="13">
        <v>0</v>
      </c>
      <c r="L4711" s="13">
        <v>0</v>
      </c>
      <c r="M4711" s="13">
        <v>0</v>
      </c>
      <c r="N4711" s="14">
        <f>D4711*$D$4</f>
        <v>140.80000000000001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440.00000000000006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ref="X4711:X4739" si="1487">N4711+S4711</f>
        <v>580.80000000000007</v>
      </c>
      <c r="Y4711" s="14">
        <f t="shared" ref="Y4711:Y4739" si="1488">O4711+T4711</f>
        <v>0</v>
      </c>
      <c r="Z4711" s="14">
        <f t="shared" ref="Z4711:Z4739" si="1489">P4711+U4711</f>
        <v>0</v>
      </c>
      <c r="AA4711" s="14">
        <f t="shared" ref="AA4711:AA4739" si="1490">Q4711+V4711</f>
        <v>0</v>
      </c>
      <c r="AB4711" s="14">
        <f>R4711+W4711</f>
        <v>0</v>
      </c>
      <c r="AC4711" s="15">
        <f>ROUND(X4711+Y4711+Z4711+AA4711+AB4711,1)</f>
        <v>580.79999999999995</v>
      </c>
      <c r="AD4711" s="48">
        <f>(ROUND(AC4711-AC4710,1)/AC4710)</f>
        <v>0.13793103448275865</v>
      </c>
    </row>
    <row r="4712" spans="1:30">
      <c r="A4712" s="99" t="s">
        <v>801</v>
      </c>
      <c r="B4712" s="93">
        <v>20</v>
      </c>
      <c r="C4712" s="21" t="s">
        <v>834</v>
      </c>
      <c r="D4712" s="12">
        <v>88</v>
      </c>
      <c r="E4712" s="12">
        <v>0</v>
      </c>
      <c r="F4712" s="12">
        <v>0</v>
      </c>
      <c r="G4712" s="12">
        <v>0</v>
      </c>
      <c r="H4712" s="12">
        <v>0</v>
      </c>
      <c r="I4712" s="13">
        <v>15</v>
      </c>
      <c r="J4712" s="13">
        <v>80</v>
      </c>
      <c r="K4712" s="13">
        <v>0</v>
      </c>
      <c r="L4712" s="13">
        <v>0</v>
      </c>
      <c r="M4712" s="13">
        <v>0</v>
      </c>
      <c r="N4712" s="14">
        <f>D4712*$D$5</f>
        <v>176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300.95999999999998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7"/>
        <v>476.96</v>
      </c>
      <c r="Y4712" s="14">
        <f t="shared" si="1488"/>
        <v>0</v>
      </c>
      <c r="Z4712" s="14">
        <f t="shared" si="1489"/>
        <v>0</v>
      </c>
      <c r="AA4712" s="14">
        <f t="shared" si="1490"/>
        <v>0</v>
      </c>
      <c r="AB4712" s="14">
        <f>R4712+W4712</f>
        <v>0</v>
      </c>
      <c r="AC4712" s="15">
        <f t="shared" ref="AC4712:AC4724" si="1491">ROUND(X4712+Y4712+Z4712+AA4712+AB4712,1)</f>
        <v>477</v>
      </c>
      <c r="AD4712" s="48">
        <f>(ROUND(AC4712-AC4710,1)/AC4710)</f>
        <v>-6.5438871473354226E-2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88</v>
      </c>
      <c r="E4713" s="12">
        <v>0</v>
      </c>
      <c r="F4713" s="12">
        <v>0</v>
      </c>
      <c r="G4713" s="12">
        <v>0</v>
      </c>
      <c r="H4713" s="12">
        <v>0</v>
      </c>
      <c r="I4713" s="13">
        <v>15</v>
      </c>
      <c r="J4713" s="13">
        <v>80</v>
      </c>
      <c r="K4713" s="13">
        <v>0</v>
      </c>
      <c r="L4713" s="13">
        <v>0</v>
      </c>
      <c r="M4713" s="13">
        <v>0</v>
      </c>
      <c r="N4713" s="14">
        <f>D4713*$D$6</f>
        <v>176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300.95999999999998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7"/>
        <v>476.96</v>
      </c>
      <c r="Y4713" s="14">
        <f t="shared" si="1488"/>
        <v>0</v>
      </c>
      <c r="Z4713" s="14">
        <f t="shared" si="1489"/>
        <v>0</v>
      </c>
      <c r="AA4713" s="14">
        <f t="shared" si="1490"/>
        <v>0</v>
      </c>
      <c r="AB4713" s="14">
        <f t="shared" ref="AB4713:AB4725" si="1492">R4713+W4713</f>
        <v>0</v>
      </c>
      <c r="AC4713" s="15">
        <f t="shared" si="1491"/>
        <v>477</v>
      </c>
      <c r="AD4713" s="48">
        <f>(ROUND(AC4713-AC4710,1)/AC4710)</f>
        <v>-6.5438871473354226E-2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88</v>
      </c>
      <c r="E4714" s="12">
        <v>0</v>
      </c>
      <c r="F4714" s="12">
        <v>0</v>
      </c>
      <c r="G4714" s="12">
        <v>0</v>
      </c>
      <c r="H4714" s="12">
        <v>0</v>
      </c>
      <c r="I4714" s="13">
        <v>15</v>
      </c>
      <c r="J4714" s="13">
        <v>80</v>
      </c>
      <c r="K4714" s="13">
        <v>0</v>
      </c>
      <c r="L4714" s="13">
        <v>0</v>
      </c>
      <c r="M4714" s="13">
        <v>0</v>
      </c>
      <c r="N4714" s="14">
        <f>D4714*$D$7</f>
        <v>176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300.95999999999998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7"/>
        <v>476.96</v>
      </c>
      <c r="Y4714" s="14">
        <f t="shared" si="1488"/>
        <v>0</v>
      </c>
      <c r="Z4714" s="14">
        <f t="shared" si="1489"/>
        <v>0</v>
      </c>
      <c r="AA4714" s="14">
        <f t="shared" si="1490"/>
        <v>0</v>
      </c>
      <c r="AB4714" s="14">
        <f t="shared" si="1492"/>
        <v>0</v>
      </c>
      <c r="AC4714" s="15">
        <f t="shared" si="1491"/>
        <v>477</v>
      </c>
      <c r="AD4714" s="48">
        <f>(ROUND(AC4714-AC4710,1)/AC4710)</f>
        <v>-6.5438871473354226E-2</v>
      </c>
    </row>
    <row r="4715" spans="1:30">
      <c r="A4715" s="99" t="s">
        <v>653</v>
      </c>
      <c r="B4715" s="93"/>
      <c r="C4715" s="21" t="s">
        <v>339</v>
      </c>
      <c r="D4715" s="12">
        <v>88</v>
      </c>
      <c r="E4715" s="12">
        <v>0</v>
      </c>
      <c r="F4715" s="12">
        <v>0</v>
      </c>
      <c r="G4715" s="12">
        <v>0</v>
      </c>
      <c r="H4715" s="12">
        <v>0</v>
      </c>
      <c r="I4715" s="13">
        <v>15</v>
      </c>
      <c r="J4715" s="13">
        <v>80</v>
      </c>
      <c r="K4715" s="13">
        <v>0</v>
      </c>
      <c r="L4715" s="13">
        <v>0</v>
      </c>
      <c r="M4715" s="13">
        <v>0</v>
      </c>
      <c r="N4715" s="14">
        <f>D4715*$D$8</f>
        <v>176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300.95999999999998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7"/>
        <v>476.96</v>
      </c>
      <c r="Y4715" s="14">
        <f t="shared" si="1488"/>
        <v>0</v>
      </c>
      <c r="Z4715" s="14">
        <f t="shared" si="1489"/>
        <v>0</v>
      </c>
      <c r="AA4715" s="14">
        <f t="shared" si="1490"/>
        <v>0</v>
      </c>
      <c r="AB4715" s="14">
        <f t="shared" si="1492"/>
        <v>0</v>
      </c>
      <c r="AC4715" s="15">
        <f t="shared" si="1491"/>
        <v>477</v>
      </c>
      <c r="AD4715" s="48">
        <f>(ROUND(AC4715-AC4710,1)/AC4710)</f>
        <v>-6.5438871473354226E-2</v>
      </c>
    </row>
    <row r="4716" spans="1:30">
      <c r="A4716" s="99" t="s">
        <v>594</v>
      </c>
      <c r="B4716" s="93"/>
      <c r="C4716" s="21" t="s">
        <v>1</v>
      </c>
      <c r="D4716" s="12">
        <v>44</v>
      </c>
      <c r="E4716" s="12">
        <v>95</v>
      </c>
      <c r="F4716" s="12">
        <v>0</v>
      </c>
      <c r="G4716" s="12">
        <v>0</v>
      </c>
      <c r="H4716" s="12">
        <v>0</v>
      </c>
      <c r="I4716" s="13">
        <v>15</v>
      </c>
      <c r="J4716" s="13">
        <v>80</v>
      </c>
      <c r="K4716" s="13">
        <v>100</v>
      </c>
      <c r="L4716" s="13">
        <v>0</v>
      </c>
      <c r="M4716" s="13">
        <v>0</v>
      </c>
      <c r="N4716" s="14">
        <f>D4716*$D$9</f>
        <v>57.2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108.68</v>
      </c>
      <c r="T4716" s="14">
        <f>(O4716/100)*(K4716*$K$9)</f>
        <v>285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7"/>
        <v>165.88</v>
      </c>
      <c r="Y4716" s="14">
        <f t="shared" si="1488"/>
        <v>427.5</v>
      </c>
      <c r="Z4716" s="14">
        <f t="shared" si="1489"/>
        <v>0</v>
      </c>
      <c r="AA4716" s="14">
        <f t="shared" si="1490"/>
        <v>0</v>
      </c>
      <c r="AB4716" s="14">
        <f t="shared" si="1492"/>
        <v>0</v>
      </c>
      <c r="AC4716" s="15">
        <f t="shared" si="1491"/>
        <v>593.4</v>
      </c>
      <c r="AD4716" s="48">
        <f>(ROUND(AC4716-AC4710,1)/AC4710)</f>
        <v>0.16261755485893417</v>
      </c>
    </row>
    <row r="4717" spans="1:30">
      <c r="A4717" s="99" t="s">
        <v>829</v>
      </c>
      <c r="B4717" s="93"/>
      <c r="C4717" s="21" t="s">
        <v>2</v>
      </c>
      <c r="D4717" s="12">
        <v>44</v>
      </c>
      <c r="E4717" s="12">
        <v>0</v>
      </c>
      <c r="F4717" s="12">
        <v>95</v>
      </c>
      <c r="G4717" s="12">
        <v>0</v>
      </c>
      <c r="H4717" s="12">
        <v>0</v>
      </c>
      <c r="I4717" s="13">
        <v>15</v>
      </c>
      <c r="J4717" s="13">
        <v>80</v>
      </c>
      <c r="K4717" s="13">
        <v>50</v>
      </c>
      <c r="L4717" s="13">
        <v>50</v>
      </c>
      <c r="M4717" s="13">
        <v>0</v>
      </c>
      <c r="N4717" s="14">
        <f>D4717*$D$10</f>
        <v>57.2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108.68</v>
      </c>
      <c r="T4717" s="14">
        <f>(O4717/100)*(K4717*$J$10)</f>
        <v>0</v>
      </c>
      <c r="U4717" s="14">
        <f>(P4717/100)*(K4717*$K$10)+(P4717/100)*(L4717*$L$10)</f>
        <v>285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7"/>
        <v>165.88</v>
      </c>
      <c r="Y4717" s="14">
        <f t="shared" si="1488"/>
        <v>0</v>
      </c>
      <c r="Z4717" s="14">
        <f t="shared" si="1489"/>
        <v>427.5</v>
      </c>
      <c r="AA4717" s="14">
        <f t="shared" si="1490"/>
        <v>0</v>
      </c>
      <c r="AB4717" s="14">
        <f t="shared" si="1492"/>
        <v>0</v>
      </c>
      <c r="AC4717" s="15">
        <f t="shared" si="1491"/>
        <v>593.4</v>
      </c>
      <c r="AD4717" s="48">
        <f>(ROUND(AC4717-AC4710,1)/AC4710)</f>
        <v>0.16261755485893417</v>
      </c>
    </row>
    <row r="4718" spans="1:30">
      <c r="A4718" s="99" t="s">
        <v>830</v>
      </c>
      <c r="B4718" s="93"/>
      <c r="C4718" s="21" t="s">
        <v>3</v>
      </c>
      <c r="D4718" s="12">
        <v>44</v>
      </c>
      <c r="E4718" s="12">
        <v>0</v>
      </c>
      <c r="F4718" s="12">
        <v>0</v>
      </c>
      <c r="G4718" s="12">
        <v>95</v>
      </c>
      <c r="H4718" s="12">
        <v>0</v>
      </c>
      <c r="I4718" s="13">
        <v>15</v>
      </c>
      <c r="J4718" s="13">
        <v>80</v>
      </c>
      <c r="K4718" s="13">
        <v>0</v>
      </c>
      <c r="L4718" s="13">
        <v>100</v>
      </c>
      <c r="M4718" s="13">
        <v>0</v>
      </c>
      <c r="N4718" s="14">
        <f>D4718*$D$11</f>
        <v>57.2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108.68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285</v>
      </c>
      <c r="W4718" s="14">
        <f>(R4718/100)*(K4718*$K$11)+(R4718/100)*(L4718*$L$11)</f>
        <v>0</v>
      </c>
      <c r="X4718" s="14">
        <f t="shared" si="1487"/>
        <v>165.88</v>
      </c>
      <c r="Y4718" s="14">
        <f t="shared" si="1488"/>
        <v>0</v>
      </c>
      <c r="Z4718" s="14">
        <f t="shared" si="1489"/>
        <v>0</v>
      </c>
      <c r="AA4718" s="14">
        <f t="shared" si="1490"/>
        <v>427.5</v>
      </c>
      <c r="AB4718" s="14">
        <f t="shared" si="1492"/>
        <v>0</v>
      </c>
      <c r="AC4718" s="15">
        <f t="shared" si="1491"/>
        <v>593.4</v>
      </c>
      <c r="AD4718" s="48">
        <f>(ROUND(AC4718-AC4710,1)/AC4710)</f>
        <v>0.16261755485893417</v>
      </c>
    </row>
    <row r="4719" spans="1:30">
      <c r="A4719" s="99" t="s">
        <v>831</v>
      </c>
      <c r="B4719" s="93"/>
      <c r="C4719" s="21" t="s">
        <v>4</v>
      </c>
      <c r="D4719" s="12">
        <v>44</v>
      </c>
      <c r="E4719" s="12">
        <v>0</v>
      </c>
      <c r="F4719" s="12">
        <v>0</v>
      </c>
      <c r="G4719" s="12">
        <v>0</v>
      </c>
      <c r="H4719" s="12">
        <v>95</v>
      </c>
      <c r="I4719" s="13">
        <v>15</v>
      </c>
      <c r="J4719" s="13">
        <v>80</v>
      </c>
      <c r="K4719" s="13">
        <v>50</v>
      </c>
      <c r="L4719" s="13">
        <v>50</v>
      </c>
      <c r="M4719" s="13">
        <v>0</v>
      </c>
      <c r="N4719" s="14">
        <f>D4719*$D$12</f>
        <v>57.2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108.68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285</v>
      </c>
      <c r="X4719" s="14">
        <f t="shared" si="1487"/>
        <v>165.88</v>
      </c>
      <c r="Y4719" s="14">
        <f t="shared" si="1488"/>
        <v>0</v>
      </c>
      <c r="Z4719" s="14">
        <f t="shared" si="1489"/>
        <v>0</v>
      </c>
      <c r="AA4719" s="14">
        <f t="shared" si="1490"/>
        <v>0</v>
      </c>
      <c r="AB4719" s="14">
        <f t="shared" si="1492"/>
        <v>427.5</v>
      </c>
      <c r="AC4719" s="15">
        <f t="shared" si="1491"/>
        <v>593.4</v>
      </c>
      <c r="AD4719" s="48">
        <f>(ROUND(AC4719-AC4710,1)/AC4710)</f>
        <v>0.16261755485893417</v>
      </c>
    </row>
    <row r="4720" spans="1:30">
      <c r="A4720" s="99" t="s">
        <v>832</v>
      </c>
      <c r="B4720" s="93"/>
      <c r="C4720" s="21" t="s">
        <v>327</v>
      </c>
      <c r="D4720" s="12">
        <v>88</v>
      </c>
      <c r="E4720" s="12">
        <v>0</v>
      </c>
      <c r="F4720" s="12">
        <v>0</v>
      </c>
      <c r="G4720" s="12">
        <v>0</v>
      </c>
      <c r="H4720" s="12">
        <v>0</v>
      </c>
      <c r="I4720" s="13">
        <v>15</v>
      </c>
      <c r="J4720" s="13">
        <v>80</v>
      </c>
      <c r="K4720" s="13">
        <v>0</v>
      </c>
      <c r="L4720" s="13">
        <v>0</v>
      </c>
      <c r="M4720" s="13">
        <v>77</v>
      </c>
      <c r="N4720" s="14">
        <f>D4720*$D$13</f>
        <v>132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454.08000000000004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586.08000000000004</v>
      </c>
      <c r="Y4720" s="14">
        <f t="shared" si="1488"/>
        <v>0</v>
      </c>
      <c r="Z4720" s="14">
        <f t="shared" si="1489"/>
        <v>0</v>
      </c>
      <c r="AA4720" s="14">
        <f t="shared" si="1490"/>
        <v>0</v>
      </c>
      <c r="AB4720" s="14">
        <f t="shared" si="1492"/>
        <v>0</v>
      </c>
      <c r="AC4720" s="15">
        <f t="shared" si="1491"/>
        <v>586.1</v>
      </c>
      <c r="AD4720" s="48">
        <f>(ROUND(AC4720-AC4710,1)/AC4710)</f>
        <v>0.14831504702194359</v>
      </c>
    </row>
    <row r="4721" spans="1:30">
      <c r="A4721" s="99" t="s">
        <v>833</v>
      </c>
      <c r="B4721" s="93"/>
      <c r="C4721" s="21" t="s">
        <v>328</v>
      </c>
      <c r="D4721" s="12">
        <v>88</v>
      </c>
      <c r="E4721" s="12">
        <v>0</v>
      </c>
      <c r="F4721" s="12">
        <v>0</v>
      </c>
      <c r="G4721" s="12">
        <v>0</v>
      </c>
      <c r="H4721" s="12">
        <v>0</v>
      </c>
      <c r="I4721" s="13">
        <v>15</v>
      </c>
      <c r="J4721" s="13">
        <v>80</v>
      </c>
      <c r="K4721" s="13">
        <v>77</v>
      </c>
      <c r="L4721" s="13">
        <v>0</v>
      </c>
      <c r="M4721" s="13">
        <v>0</v>
      </c>
      <c r="N4721" s="14">
        <f>D4721*$D$14</f>
        <v>132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454.08000000000004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7"/>
        <v>586.08000000000004</v>
      </c>
      <c r="Y4721" s="14">
        <f t="shared" si="1488"/>
        <v>0</v>
      </c>
      <c r="Z4721" s="14">
        <f t="shared" si="1489"/>
        <v>0</v>
      </c>
      <c r="AA4721" s="14">
        <f t="shared" si="1490"/>
        <v>0</v>
      </c>
      <c r="AB4721" s="14">
        <f t="shared" si="1492"/>
        <v>0</v>
      </c>
      <c r="AC4721" s="15">
        <f t="shared" si="1491"/>
        <v>586.1</v>
      </c>
      <c r="AD4721" s="48">
        <f>(ROUND(AC4721-AC4710,1)/AC4710)</f>
        <v>0.14831504702194359</v>
      </c>
    </row>
    <row r="4722" spans="1:30">
      <c r="A4722" s="99"/>
      <c r="B4722" s="93"/>
      <c r="C4722" s="21" t="s">
        <v>329</v>
      </c>
      <c r="D4722" s="12">
        <v>88</v>
      </c>
      <c r="E4722" s="12">
        <v>0</v>
      </c>
      <c r="F4722" s="12">
        <v>0</v>
      </c>
      <c r="G4722" s="12">
        <v>0</v>
      </c>
      <c r="H4722" s="12">
        <v>0</v>
      </c>
      <c r="I4722" s="13">
        <v>15</v>
      </c>
      <c r="J4722" s="13">
        <v>80</v>
      </c>
      <c r="K4722" s="13">
        <v>0</v>
      </c>
      <c r="L4722" s="13">
        <v>77</v>
      </c>
      <c r="M4722" s="13">
        <v>0</v>
      </c>
      <c r="N4722" s="14">
        <f>D4722*$D$15</f>
        <v>132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454.08000000000004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7"/>
        <v>586.08000000000004</v>
      </c>
      <c r="Y4722" s="14">
        <f t="shared" si="1488"/>
        <v>0</v>
      </c>
      <c r="Z4722" s="14">
        <f t="shared" si="1489"/>
        <v>0</v>
      </c>
      <c r="AA4722" s="14">
        <f t="shared" si="1490"/>
        <v>0</v>
      </c>
      <c r="AB4722" s="14">
        <f t="shared" si="1492"/>
        <v>0</v>
      </c>
      <c r="AC4722" s="15">
        <f t="shared" si="1491"/>
        <v>586.1</v>
      </c>
      <c r="AD4722" s="48">
        <f>(ROUND(AC4722-AC4710,1)/AC4710)</f>
        <v>0.14831504702194359</v>
      </c>
    </row>
    <row r="4723" spans="1:30">
      <c r="A4723" s="99"/>
      <c r="B4723" s="93"/>
      <c r="C4723" s="21" t="s">
        <v>325</v>
      </c>
      <c r="D4723" s="12">
        <v>88</v>
      </c>
      <c r="E4723" s="12">
        <v>0</v>
      </c>
      <c r="F4723" s="12">
        <v>0</v>
      </c>
      <c r="G4723" s="12">
        <v>0</v>
      </c>
      <c r="H4723" s="12">
        <v>0</v>
      </c>
      <c r="I4723" s="13">
        <v>15</v>
      </c>
      <c r="J4723" s="13">
        <v>95</v>
      </c>
      <c r="K4723" s="13">
        <v>0</v>
      </c>
      <c r="L4723" s="13">
        <v>0</v>
      </c>
      <c r="M4723" s="13">
        <v>0</v>
      </c>
      <c r="N4723" s="14">
        <f>D4723*$D$16</f>
        <v>140.80000000000001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489.28000000000003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7"/>
        <v>630.08000000000004</v>
      </c>
      <c r="Y4723" s="14">
        <f t="shared" si="1488"/>
        <v>0</v>
      </c>
      <c r="Z4723" s="14">
        <f t="shared" si="1489"/>
        <v>0</v>
      </c>
      <c r="AA4723" s="14">
        <f t="shared" si="1490"/>
        <v>0</v>
      </c>
      <c r="AB4723" s="14">
        <f t="shared" si="1492"/>
        <v>0</v>
      </c>
      <c r="AC4723" s="15">
        <f t="shared" si="1491"/>
        <v>630.1</v>
      </c>
      <c r="AD4723" s="48">
        <f>(ROUND(AC4723-AC4710,1)/AC4710)</f>
        <v>0.23452194357366773</v>
      </c>
    </row>
    <row r="4724" spans="1:30">
      <c r="A4724" s="99"/>
      <c r="B4724" s="93"/>
      <c r="C4724" s="21" t="s">
        <v>326</v>
      </c>
      <c r="D4724" s="12">
        <v>88</v>
      </c>
      <c r="E4724" s="12">
        <v>0</v>
      </c>
      <c r="F4724" s="12">
        <v>0</v>
      </c>
      <c r="G4724" s="12">
        <v>0</v>
      </c>
      <c r="H4724" s="12">
        <v>0</v>
      </c>
      <c r="I4724" s="13">
        <v>60</v>
      </c>
      <c r="J4724" s="13">
        <v>80</v>
      </c>
      <c r="K4724" s="13">
        <v>0</v>
      </c>
      <c r="L4724" s="13">
        <v>0</v>
      </c>
      <c r="M4724" s="13">
        <v>0</v>
      </c>
      <c r="N4724" s="14">
        <f>D4724*$D$17</f>
        <v>140.80000000000001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408.32000000000005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7"/>
        <v>549.12000000000012</v>
      </c>
      <c r="Y4724" s="14">
        <f t="shared" si="1488"/>
        <v>0</v>
      </c>
      <c r="Z4724" s="14">
        <f t="shared" si="1489"/>
        <v>0</v>
      </c>
      <c r="AA4724" s="14">
        <f t="shared" si="1490"/>
        <v>0</v>
      </c>
      <c r="AB4724" s="14">
        <f t="shared" si="1492"/>
        <v>0</v>
      </c>
      <c r="AC4724" s="15">
        <f t="shared" si="1491"/>
        <v>549.1</v>
      </c>
      <c r="AD4724" s="48">
        <f>(ROUND(AC4724-AC4710,1)/AC4710)</f>
        <v>7.5822884012539199E-2</v>
      </c>
    </row>
    <row r="4725" spans="1:30">
      <c r="A4725" s="106" t="s">
        <v>0</v>
      </c>
      <c r="B4725" s="90" t="s">
        <v>870</v>
      </c>
      <c r="C4725" s="50" t="s">
        <v>241</v>
      </c>
      <c r="D4725" s="11">
        <v>90</v>
      </c>
      <c r="E4725" s="11">
        <v>0</v>
      </c>
      <c r="F4725" s="11">
        <v>0</v>
      </c>
      <c r="G4725" s="11">
        <v>0</v>
      </c>
      <c r="H4725" s="11">
        <v>0</v>
      </c>
      <c r="I4725" s="51">
        <v>60</v>
      </c>
      <c r="J4725" s="51">
        <v>30</v>
      </c>
      <c r="K4725" s="51">
        <v>0</v>
      </c>
      <c r="L4725" s="51">
        <v>0</v>
      </c>
      <c r="M4725" s="51">
        <v>0</v>
      </c>
      <c r="N4725" s="52">
        <f>D4725*$D$3</f>
        <v>180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324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si="1487"/>
        <v>504</v>
      </c>
      <c r="Y4725" s="52">
        <f t="shared" si="1488"/>
        <v>0</v>
      </c>
      <c r="Z4725" s="52">
        <f t="shared" si="1489"/>
        <v>0</v>
      </c>
      <c r="AA4725" s="52">
        <f t="shared" si="1490"/>
        <v>0</v>
      </c>
      <c r="AB4725" s="52">
        <f t="shared" si="1492"/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18</v>
      </c>
      <c r="C4726" s="21" t="s">
        <v>324</v>
      </c>
      <c r="D4726" s="12">
        <v>90</v>
      </c>
      <c r="E4726" s="12">
        <v>0</v>
      </c>
      <c r="F4726" s="12">
        <v>0</v>
      </c>
      <c r="G4726" s="12">
        <v>0</v>
      </c>
      <c r="H4726" s="12">
        <v>0</v>
      </c>
      <c r="I4726" s="13">
        <v>75</v>
      </c>
      <c r="J4726" s="13">
        <v>45</v>
      </c>
      <c r="K4726" s="13">
        <v>0</v>
      </c>
      <c r="L4726" s="13">
        <v>0</v>
      </c>
      <c r="M4726" s="13">
        <v>0</v>
      </c>
      <c r="N4726" s="14">
        <f>D4726*$D$4</f>
        <v>144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432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87"/>
        <v>576</v>
      </c>
      <c r="Y4726" s="14">
        <f t="shared" si="1488"/>
        <v>0</v>
      </c>
      <c r="Z4726" s="14">
        <f t="shared" si="1489"/>
        <v>0</v>
      </c>
      <c r="AA4726" s="14">
        <f t="shared" si="1490"/>
        <v>0</v>
      </c>
      <c r="AB4726" s="14">
        <f>R4726+W4726</f>
        <v>0</v>
      </c>
      <c r="AC4726" s="15">
        <f>ROUND(X4726+Y4726+Z4726+AA4726+AB4726,1)</f>
        <v>576</v>
      </c>
      <c r="AD4726" s="48">
        <f>(ROUND(AC4726-AC4725,1)/AC4725)</f>
        <v>0.14285714285714285</v>
      </c>
    </row>
    <row r="4727" spans="1:30">
      <c r="A4727" s="99" t="s">
        <v>801</v>
      </c>
      <c r="B4727" s="91">
        <v>15</v>
      </c>
      <c r="C4727" s="21" t="s">
        <v>834</v>
      </c>
      <c r="D4727" s="12">
        <v>90</v>
      </c>
      <c r="E4727" s="12">
        <v>0</v>
      </c>
      <c r="F4727" s="12">
        <v>0</v>
      </c>
      <c r="G4727" s="12">
        <v>0</v>
      </c>
      <c r="H4727" s="12">
        <v>0</v>
      </c>
      <c r="I4727" s="13">
        <v>60</v>
      </c>
      <c r="J4727" s="13">
        <v>30</v>
      </c>
      <c r="K4727" s="13">
        <v>0</v>
      </c>
      <c r="L4727" s="13">
        <v>0</v>
      </c>
      <c r="M4727" s="13">
        <v>0</v>
      </c>
      <c r="N4727" s="14">
        <f>D4727*$D$5</f>
        <v>180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291.60000000000002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87"/>
        <v>471.6</v>
      </c>
      <c r="Y4727" s="14">
        <f t="shared" si="1488"/>
        <v>0</v>
      </c>
      <c r="Z4727" s="14">
        <f t="shared" si="1489"/>
        <v>0</v>
      </c>
      <c r="AA4727" s="14">
        <f t="shared" si="1490"/>
        <v>0</v>
      </c>
      <c r="AB4727" s="14">
        <f>R4727+W4727</f>
        <v>0</v>
      </c>
      <c r="AC4727" s="15">
        <f t="shared" ref="AC4727:AC4739" si="1493">ROUND(X4727+Y4727+Z4727+AA4727+AB4727,1)</f>
        <v>471.6</v>
      </c>
      <c r="AD4727" s="48">
        <f>(ROUND(AC4727-AC4725,1)/AC4725)</f>
        <v>-6.4285714285714279E-2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90</v>
      </c>
      <c r="E4728" s="12">
        <v>0</v>
      </c>
      <c r="F4728" s="12">
        <v>0</v>
      </c>
      <c r="G4728" s="12">
        <v>0</v>
      </c>
      <c r="H4728" s="12">
        <v>0</v>
      </c>
      <c r="I4728" s="13">
        <v>60</v>
      </c>
      <c r="J4728" s="13">
        <v>30</v>
      </c>
      <c r="K4728" s="13">
        <v>0</v>
      </c>
      <c r="L4728" s="13">
        <v>0</v>
      </c>
      <c r="M4728" s="13">
        <v>0</v>
      </c>
      <c r="N4728" s="14">
        <f>D4728*$D$6</f>
        <v>180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291.60000000000002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87"/>
        <v>471.6</v>
      </c>
      <c r="Y4728" s="14">
        <f t="shared" si="1488"/>
        <v>0</v>
      </c>
      <c r="Z4728" s="14">
        <f t="shared" si="1489"/>
        <v>0</v>
      </c>
      <c r="AA4728" s="14">
        <f t="shared" si="1490"/>
        <v>0</v>
      </c>
      <c r="AB4728" s="14">
        <f t="shared" ref="AB4728:AB4740" si="1494">R4728+W4728</f>
        <v>0</v>
      </c>
      <c r="AC4728" s="15">
        <f t="shared" si="1493"/>
        <v>471.6</v>
      </c>
      <c r="AD4728" s="48">
        <f>(ROUND(AC4728-AC4725,1)/AC4725)</f>
        <v>-6.4285714285714279E-2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90</v>
      </c>
      <c r="E4729" s="12">
        <v>0</v>
      </c>
      <c r="F4729" s="12">
        <v>0</v>
      </c>
      <c r="G4729" s="12">
        <v>0</v>
      </c>
      <c r="H4729" s="12">
        <v>0</v>
      </c>
      <c r="I4729" s="13">
        <v>60</v>
      </c>
      <c r="J4729" s="13">
        <v>30</v>
      </c>
      <c r="K4729" s="13">
        <v>0</v>
      </c>
      <c r="L4729" s="13">
        <v>0</v>
      </c>
      <c r="M4729" s="13">
        <v>0</v>
      </c>
      <c r="N4729" s="14">
        <f>D4729*$D$7</f>
        <v>180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291.60000000000002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87"/>
        <v>471.6</v>
      </c>
      <c r="Y4729" s="14">
        <f t="shared" si="1488"/>
        <v>0</v>
      </c>
      <c r="Z4729" s="14">
        <f t="shared" si="1489"/>
        <v>0</v>
      </c>
      <c r="AA4729" s="14">
        <f t="shared" si="1490"/>
        <v>0</v>
      </c>
      <c r="AB4729" s="14">
        <f t="shared" si="1494"/>
        <v>0</v>
      </c>
      <c r="AC4729" s="15">
        <f t="shared" si="1493"/>
        <v>471.6</v>
      </c>
      <c r="AD4729" s="48">
        <f>(ROUND(AC4729-AC4725,1)/AC4725)</f>
        <v>-6.4285714285714279E-2</v>
      </c>
    </row>
    <row r="4730" spans="1:30">
      <c r="A4730" s="99" t="s">
        <v>653</v>
      </c>
      <c r="B4730" s="91"/>
      <c r="C4730" s="21" t="s">
        <v>339</v>
      </c>
      <c r="D4730" s="12">
        <v>90</v>
      </c>
      <c r="E4730" s="12">
        <v>0</v>
      </c>
      <c r="F4730" s="12">
        <v>0</v>
      </c>
      <c r="G4730" s="12">
        <v>0</v>
      </c>
      <c r="H4730" s="12">
        <v>0</v>
      </c>
      <c r="I4730" s="13">
        <v>60</v>
      </c>
      <c r="J4730" s="13">
        <v>30</v>
      </c>
      <c r="K4730" s="13">
        <v>0</v>
      </c>
      <c r="L4730" s="13">
        <v>0</v>
      </c>
      <c r="M4730" s="13">
        <v>0</v>
      </c>
      <c r="N4730" s="14">
        <f>D4730*$D$8</f>
        <v>180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291.60000000000002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87"/>
        <v>471.6</v>
      </c>
      <c r="Y4730" s="14">
        <f t="shared" si="1488"/>
        <v>0</v>
      </c>
      <c r="Z4730" s="14">
        <f t="shared" si="1489"/>
        <v>0</v>
      </c>
      <c r="AA4730" s="14">
        <f t="shared" si="1490"/>
        <v>0</v>
      </c>
      <c r="AB4730" s="14">
        <f t="shared" si="1494"/>
        <v>0</v>
      </c>
      <c r="AC4730" s="15">
        <f t="shared" si="1493"/>
        <v>471.6</v>
      </c>
      <c r="AD4730" s="48">
        <f>(ROUND(AC4730-AC4725,1)/AC4725)</f>
        <v>-6.4285714285714279E-2</v>
      </c>
    </row>
    <row r="4731" spans="1:30">
      <c r="A4731" s="99" t="s">
        <v>594</v>
      </c>
      <c r="B4731" s="91"/>
      <c r="C4731" s="21" t="s">
        <v>1</v>
      </c>
      <c r="D4731" s="12">
        <v>45</v>
      </c>
      <c r="E4731" s="12">
        <v>100</v>
      </c>
      <c r="F4731" s="12">
        <v>0</v>
      </c>
      <c r="G4731" s="12">
        <v>0</v>
      </c>
      <c r="H4731" s="12">
        <v>0</v>
      </c>
      <c r="I4731" s="13">
        <v>60</v>
      </c>
      <c r="J4731" s="13">
        <v>30</v>
      </c>
      <c r="K4731" s="13">
        <v>96</v>
      </c>
      <c r="L4731" s="13">
        <v>0</v>
      </c>
      <c r="M4731" s="13">
        <v>0</v>
      </c>
      <c r="N4731" s="14">
        <f>D4731*$D$9</f>
        <v>58.5</v>
      </c>
      <c r="O4731" s="14">
        <f>E4731*$E$9</f>
        <v>150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105.29999999999998</v>
      </c>
      <c r="T4731" s="14">
        <f>(O4731/100)*(K4731*$K$9)</f>
        <v>288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87"/>
        <v>163.79999999999998</v>
      </c>
      <c r="Y4731" s="14">
        <f t="shared" si="1488"/>
        <v>438</v>
      </c>
      <c r="Z4731" s="14">
        <f t="shared" si="1489"/>
        <v>0</v>
      </c>
      <c r="AA4731" s="14">
        <f t="shared" si="1490"/>
        <v>0</v>
      </c>
      <c r="AB4731" s="14">
        <f t="shared" si="1494"/>
        <v>0</v>
      </c>
      <c r="AC4731" s="15">
        <f t="shared" si="1493"/>
        <v>601.79999999999995</v>
      </c>
      <c r="AD4731" s="48">
        <f>(ROUND(AC4731-AC4725,1)/AC4725)</f>
        <v>0.19404761904761905</v>
      </c>
    </row>
    <row r="4732" spans="1:30">
      <c r="A4732" s="99" t="s">
        <v>829</v>
      </c>
      <c r="B4732" s="91"/>
      <c r="C4732" s="21" t="s">
        <v>2</v>
      </c>
      <c r="D4732" s="12">
        <v>45</v>
      </c>
      <c r="E4732" s="12">
        <v>0</v>
      </c>
      <c r="F4732" s="12">
        <v>100</v>
      </c>
      <c r="G4732" s="12">
        <v>0</v>
      </c>
      <c r="H4732" s="12">
        <v>0</v>
      </c>
      <c r="I4732" s="13">
        <v>60</v>
      </c>
      <c r="J4732" s="13">
        <v>30</v>
      </c>
      <c r="K4732" s="13">
        <v>48</v>
      </c>
      <c r="L4732" s="13">
        <v>48</v>
      </c>
      <c r="M4732" s="13">
        <v>0</v>
      </c>
      <c r="N4732" s="14">
        <f>D4732*$D$10</f>
        <v>58.5</v>
      </c>
      <c r="O4732" s="14">
        <f>E4732*$E$10</f>
        <v>0</v>
      </c>
      <c r="P4732" s="14">
        <f>F4732*$F$10</f>
        <v>150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105.29999999999998</v>
      </c>
      <c r="T4732" s="14">
        <f>(O4732/100)*(K4732*$J$10)</f>
        <v>0</v>
      </c>
      <c r="U4732" s="14">
        <f>(P4732/100)*(K4732*$K$10)+(P4732/100)*(L4732*$L$10)</f>
        <v>288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87"/>
        <v>163.79999999999998</v>
      </c>
      <c r="Y4732" s="14">
        <f t="shared" si="1488"/>
        <v>0</v>
      </c>
      <c r="Z4732" s="14">
        <f t="shared" si="1489"/>
        <v>438</v>
      </c>
      <c r="AA4732" s="14">
        <f t="shared" si="1490"/>
        <v>0</v>
      </c>
      <c r="AB4732" s="14">
        <f t="shared" si="1494"/>
        <v>0</v>
      </c>
      <c r="AC4732" s="15">
        <f t="shared" si="1493"/>
        <v>601.79999999999995</v>
      </c>
      <c r="AD4732" s="48">
        <f>(ROUND(AC4732-AC4725,1)/AC4725)</f>
        <v>0.19404761904761905</v>
      </c>
    </row>
    <row r="4733" spans="1:30">
      <c r="A4733" s="99" t="s">
        <v>830</v>
      </c>
      <c r="B4733" s="91"/>
      <c r="C4733" s="21" t="s">
        <v>3</v>
      </c>
      <c r="D4733" s="12">
        <v>45</v>
      </c>
      <c r="E4733" s="12">
        <v>0</v>
      </c>
      <c r="F4733" s="12">
        <v>0</v>
      </c>
      <c r="G4733" s="12">
        <v>100</v>
      </c>
      <c r="H4733" s="12">
        <v>0</v>
      </c>
      <c r="I4733" s="13">
        <v>60</v>
      </c>
      <c r="J4733" s="13">
        <v>30</v>
      </c>
      <c r="K4733" s="13">
        <v>0</v>
      </c>
      <c r="L4733" s="13">
        <v>96</v>
      </c>
      <c r="M4733" s="13">
        <v>0</v>
      </c>
      <c r="N4733" s="14">
        <f>D4733*$D$11</f>
        <v>58.5</v>
      </c>
      <c r="O4733" s="14">
        <f>E4733*$E$11</f>
        <v>0</v>
      </c>
      <c r="P4733" s="14">
        <f>F4733*$F$11</f>
        <v>0</v>
      </c>
      <c r="Q4733" s="14">
        <f>G4733*$G$11</f>
        <v>150</v>
      </c>
      <c r="R4733" s="14">
        <f>H4733*$H$11</f>
        <v>0</v>
      </c>
      <c r="S4733" s="14">
        <f>(N4733/100)*(I4733*$I$11)+(N4733/100)*(J4733*$J$11)</f>
        <v>105.29999999999998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288</v>
      </c>
      <c r="W4733" s="14">
        <f>(R4733/100)*(K4733*$K$11)+(R4733/100)*(L4733*$L$11)</f>
        <v>0</v>
      </c>
      <c r="X4733" s="14">
        <f t="shared" si="1487"/>
        <v>163.79999999999998</v>
      </c>
      <c r="Y4733" s="14">
        <f t="shared" si="1488"/>
        <v>0</v>
      </c>
      <c r="Z4733" s="14">
        <f t="shared" si="1489"/>
        <v>0</v>
      </c>
      <c r="AA4733" s="14">
        <f t="shared" si="1490"/>
        <v>438</v>
      </c>
      <c r="AB4733" s="14">
        <f t="shared" si="1494"/>
        <v>0</v>
      </c>
      <c r="AC4733" s="15">
        <f t="shared" si="1493"/>
        <v>601.79999999999995</v>
      </c>
      <c r="AD4733" s="48">
        <f>(ROUND(AC4733-AC4725,1)/AC4725)</f>
        <v>0.19404761904761905</v>
      </c>
    </row>
    <row r="4734" spans="1:30">
      <c r="A4734" s="99" t="s">
        <v>831</v>
      </c>
      <c r="B4734" s="91"/>
      <c r="C4734" s="21" t="s">
        <v>4</v>
      </c>
      <c r="D4734" s="12">
        <v>45</v>
      </c>
      <c r="E4734" s="12">
        <v>0</v>
      </c>
      <c r="F4734" s="12">
        <v>0</v>
      </c>
      <c r="G4734" s="12">
        <v>0</v>
      </c>
      <c r="H4734" s="12">
        <v>100</v>
      </c>
      <c r="I4734" s="13">
        <v>60</v>
      </c>
      <c r="J4734" s="13">
        <v>30</v>
      </c>
      <c r="K4734" s="13">
        <v>48</v>
      </c>
      <c r="L4734" s="13">
        <v>48</v>
      </c>
      <c r="M4734" s="13">
        <v>0</v>
      </c>
      <c r="N4734" s="14">
        <f>D4734*$D$12</f>
        <v>58.5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150</v>
      </c>
      <c r="S4734" s="14">
        <f>(N4734/100)*(I4734*$I$12)+(N4734/100)*(J4734*$J$12)</f>
        <v>105.29999999999998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288</v>
      </c>
      <c r="X4734" s="14">
        <f t="shared" si="1487"/>
        <v>163.79999999999998</v>
      </c>
      <c r="Y4734" s="14">
        <f t="shared" si="1488"/>
        <v>0</v>
      </c>
      <c r="Z4734" s="14">
        <f t="shared" si="1489"/>
        <v>0</v>
      </c>
      <c r="AA4734" s="14">
        <f t="shared" si="1490"/>
        <v>0</v>
      </c>
      <c r="AB4734" s="14">
        <f t="shared" si="1494"/>
        <v>438</v>
      </c>
      <c r="AC4734" s="15">
        <f t="shared" si="1493"/>
        <v>601.79999999999995</v>
      </c>
      <c r="AD4734" s="48">
        <f>(ROUND(AC4734-AC4725,1)/AC4725)</f>
        <v>0.19404761904761905</v>
      </c>
    </row>
    <row r="4735" spans="1:30">
      <c r="A4735" s="99" t="s">
        <v>832</v>
      </c>
      <c r="B4735" s="91"/>
      <c r="C4735" s="21" t="s">
        <v>327</v>
      </c>
      <c r="D4735" s="12">
        <v>90</v>
      </c>
      <c r="E4735" s="12">
        <v>0</v>
      </c>
      <c r="F4735" s="12">
        <v>0</v>
      </c>
      <c r="G4735" s="12">
        <v>0</v>
      </c>
      <c r="H4735" s="12">
        <v>0</v>
      </c>
      <c r="I4735" s="13">
        <v>60</v>
      </c>
      <c r="J4735" s="13">
        <v>30</v>
      </c>
      <c r="K4735" s="13">
        <v>0</v>
      </c>
      <c r="L4735" s="13">
        <v>0</v>
      </c>
      <c r="M4735" s="13">
        <v>80</v>
      </c>
      <c r="N4735" s="14">
        <f>D4735*$D$13</f>
        <v>135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459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594</v>
      </c>
      <c r="Y4735" s="14">
        <f t="shared" si="1488"/>
        <v>0</v>
      </c>
      <c r="Z4735" s="14">
        <f t="shared" si="1489"/>
        <v>0</v>
      </c>
      <c r="AA4735" s="14">
        <f t="shared" si="1490"/>
        <v>0</v>
      </c>
      <c r="AB4735" s="14">
        <f t="shared" si="1494"/>
        <v>0</v>
      </c>
      <c r="AC4735" s="15">
        <f t="shared" si="1493"/>
        <v>594</v>
      </c>
      <c r="AD4735" s="48">
        <f>(ROUND(AC4735-AC4725,1)/AC4725)</f>
        <v>0.17857142857142858</v>
      </c>
    </row>
    <row r="4736" spans="1:30">
      <c r="A4736" s="99" t="s">
        <v>833</v>
      </c>
      <c r="B4736" s="91"/>
      <c r="C4736" s="21" t="s">
        <v>328</v>
      </c>
      <c r="D4736" s="12">
        <v>90</v>
      </c>
      <c r="E4736" s="12">
        <v>0</v>
      </c>
      <c r="F4736" s="12">
        <v>0</v>
      </c>
      <c r="G4736" s="12">
        <v>0</v>
      </c>
      <c r="H4736" s="12">
        <v>0</v>
      </c>
      <c r="I4736" s="13">
        <v>60</v>
      </c>
      <c r="J4736" s="13">
        <v>30</v>
      </c>
      <c r="K4736" s="13">
        <v>80</v>
      </c>
      <c r="L4736" s="13">
        <v>0</v>
      </c>
      <c r="M4736" s="13">
        <v>0</v>
      </c>
      <c r="N4736" s="14">
        <f>D4736*$D$14</f>
        <v>135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459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87"/>
        <v>594</v>
      </c>
      <c r="Y4736" s="14">
        <f t="shared" si="1488"/>
        <v>0</v>
      </c>
      <c r="Z4736" s="14">
        <f t="shared" si="1489"/>
        <v>0</v>
      </c>
      <c r="AA4736" s="14">
        <f t="shared" si="1490"/>
        <v>0</v>
      </c>
      <c r="AB4736" s="14">
        <f t="shared" si="1494"/>
        <v>0</v>
      </c>
      <c r="AC4736" s="15">
        <f t="shared" si="1493"/>
        <v>594</v>
      </c>
      <c r="AD4736" s="48">
        <f>(ROUND(AC4736-AC4725,1)/AC4725)</f>
        <v>0.17857142857142858</v>
      </c>
    </row>
    <row r="4737" spans="1:30">
      <c r="A4737" s="99"/>
      <c r="B4737" s="91"/>
      <c r="C4737" s="21" t="s">
        <v>329</v>
      </c>
      <c r="D4737" s="12">
        <v>90</v>
      </c>
      <c r="E4737" s="12">
        <v>0</v>
      </c>
      <c r="F4737" s="12">
        <v>0</v>
      </c>
      <c r="G4737" s="12">
        <v>0</v>
      </c>
      <c r="H4737" s="12">
        <v>0</v>
      </c>
      <c r="I4737" s="13">
        <v>60</v>
      </c>
      <c r="J4737" s="13">
        <v>30</v>
      </c>
      <c r="K4737" s="13">
        <v>0</v>
      </c>
      <c r="L4737" s="13">
        <v>80</v>
      </c>
      <c r="M4737" s="13">
        <v>0</v>
      </c>
      <c r="N4737" s="14">
        <f>D4737*$D$15</f>
        <v>135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459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87"/>
        <v>594</v>
      </c>
      <c r="Y4737" s="14">
        <f t="shared" si="1488"/>
        <v>0</v>
      </c>
      <c r="Z4737" s="14">
        <f t="shared" si="1489"/>
        <v>0</v>
      </c>
      <c r="AA4737" s="14">
        <f t="shared" si="1490"/>
        <v>0</v>
      </c>
      <c r="AB4737" s="14">
        <f t="shared" si="1494"/>
        <v>0</v>
      </c>
      <c r="AC4737" s="15">
        <f t="shared" si="1493"/>
        <v>594</v>
      </c>
      <c r="AD4737" s="48">
        <f>(ROUND(AC4737-AC4725,1)/AC4725)</f>
        <v>0.17857142857142858</v>
      </c>
    </row>
    <row r="4738" spans="1:30">
      <c r="A4738" s="99"/>
      <c r="B4738" s="91"/>
      <c r="C4738" s="21" t="s">
        <v>325</v>
      </c>
      <c r="D4738" s="12">
        <v>90</v>
      </c>
      <c r="E4738" s="12">
        <v>0</v>
      </c>
      <c r="F4738" s="12">
        <v>0</v>
      </c>
      <c r="G4738" s="12">
        <v>0</v>
      </c>
      <c r="H4738" s="12">
        <v>0</v>
      </c>
      <c r="I4738" s="13">
        <v>60</v>
      </c>
      <c r="J4738" s="13">
        <v>65</v>
      </c>
      <c r="K4738" s="13">
        <v>0</v>
      </c>
      <c r="L4738" s="13">
        <v>0</v>
      </c>
      <c r="M4738" s="13">
        <v>0</v>
      </c>
      <c r="N4738" s="14">
        <f>D4738*$D$16</f>
        <v>144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413.99999999999994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87"/>
        <v>558</v>
      </c>
      <c r="Y4738" s="14">
        <f t="shared" si="1488"/>
        <v>0</v>
      </c>
      <c r="Z4738" s="14">
        <f t="shared" si="1489"/>
        <v>0</v>
      </c>
      <c r="AA4738" s="14">
        <f t="shared" si="1490"/>
        <v>0</v>
      </c>
      <c r="AB4738" s="14">
        <f t="shared" si="1494"/>
        <v>0</v>
      </c>
      <c r="AC4738" s="15">
        <f t="shared" si="1493"/>
        <v>558</v>
      </c>
      <c r="AD4738" s="48">
        <f>(ROUND(AC4738-AC4725,1)/AC4725)</f>
        <v>0.10714285714285714</v>
      </c>
    </row>
    <row r="4739" spans="1:30">
      <c r="A4739" s="99"/>
      <c r="B4739" s="91"/>
      <c r="C4739" s="21" t="s">
        <v>326</v>
      </c>
      <c r="D4739" s="12">
        <v>90</v>
      </c>
      <c r="E4739" s="12">
        <v>0</v>
      </c>
      <c r="F4739" s="12">
        <v>0</v>
      </c>
      <c r="G4739" s="12">
        <v>0</v>
      </c>
      <c r="H4739" s="12">
        <v>0</v>
      </c>
      <c r="I4739" s="13">
        <v>85</v>
      </c>
      <c r="J4739" s="13">
        <v>30</v>
      </c>
      <c r="K4739" s="13">
        <v>0</v>
      </c>
      <c r="L4739" s="13">
        <v>0</v>
      </c>
      <c r="M4739" s="13">
        <v>0</v>
      </c>
      <c r="N4739" s="14">
        <f>D4739*$D$17</f>
        <v>144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471.59999999999997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87"/>
        <v>615.59999999999991</v>
      </c>
      <c r="Y4739" s="14">
        <f t="shared" si="1488"/>
        <v>0</v>
      </c>
      <c r="Z4739" s="14">
        <f t="shared" si="1489"/>
        <v>0</v>
      </c>
      <c r="AA4739" s="14">
        <f t="shared" si="1490"/>
        <v>0</v>
      </c>
      <c r="AB4739" s="14">
        <f t="shared" si="1494"/>
        <v>0</v>
      </c>
      <c r="AC4739" s="15">
        <f t="shared" si="1493"/>
        <v>615.6</v>
      </c>
      <c r="AD4739" s="48">
        <f>(ROUND(AC4739-AC4725,1)/AC4725)</f>
        <v>0.22142857142857142</v>
      </c>
    </row>
    <row r="4740" spans="1:30">
      <c r="A4740" s="106" t="s">
        <v>0</v>
      </c>
      <c r="B4740" s="92" t="s">
        <v>877</v>
      </c>
      <c r="C4740" s="50" t="s">
        <v>241</v>
      </c>
      <c r="D4740" s="11">
        <v>86</v>
      </c>
      <c r="E4740" s="11">
        <v>0</v>
      </c>
      <c r="F4740" s="11">
        <v>0</v>
      </c>
      <c r="G4740" s="11">
        <v>0</v>
      </c>
      <c r="H4740" s="11">
        <v>0</v>
      </c>
      <c r="I4740" s="51">
        <v>80</v>
      </c>
      <c r="J4740" s="51">
        <v>20</v>
      </c>
      <c r="K4740" s="51">
        <v>0</v>
      </c>
      <c r="L4740" s="51">
        <v>0</v>
      </c>
      <c r="M4740" s="51">
        <v>0</v>
      </c>
      <c r="N4740" s="52">
        <f>D4740*$D$3</f>
        <v>172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344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ref="X4740:X4754" si="1495">N4740+S4740</f>
        <v>516</v>
      </c>
      <c r="Y4740" s="52">
        <f t="shared" ref="Y4740:Y4754" si="1496">O4740+T4740</f>
        <v>0</v>
      </c>
      <c r="Z4740" s="52">
        <f t="shared" ref="Z4740:Z4754" si="1497">P4740+U4740</f>
        <v>0</v>
      </c>
      <c r="AA4740" s="52">
        <f t="shared" ref="AA4740:AA4754" si="1498">Q4740+V4740</f>
        <v>0</v>
      </c>
      <c r="AB4740" s="52">
        <f t="shared" si="1494"/>
        <v>0</v>
      </c>
      <c r="AC4740" s="53">
        <f>ROUND(X4740+Y4740+Z4740+AA4740+AB4740,1)</f>
        <v>516</v>
      </c>
      <c r="AD4740" s="58"/>
    </row>
    <row r="4741" spans="1:30">
      <c r="A4741" s="99" t="s">
        <v>800</v>
      </c>
      <c r="B4741" s="93">
        <v>20</v>
      </c>
      <c r="C4741" s="21" t="s">
        <v>324</v>
      </c>
      <c r="D4741" s="12">
        <v>86</v>
      </c>
      <c r="E4741" s="12">
        <v>0</v>
      </c>
      <c r="F4741" s="12">
        <v>0</v>
      </c>
      <c r="G4741" s="12">
        <v>0</v>
      </c>
      <c r="H4741" s="12">
        <v>0</v>
      </c>
      <c r="I4741" s="13">
        <v>95</v>
      </c>
      <c r="J4741" s="13">
        <v>40</v>
      </c>
      <c r="K4741" s="13">
        <v>0</v>
      </c>
      <c r="L4741" s="13">
        <v>0</v>
      </c>
      <c r="M4741" s="13">
        <v>0</v>
      </c>
      <c r="N4741" s="14">
        <f>D4741*$D$4</f>
        <v>137.6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464.4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si="1495"/>
        <v>602</v>
      </c>
      <c r="Y4741" s="14">
        <f t="shared" si="1496"/>
        <v>0</v>
      </c>
      <c r="Z4741" s="14">
        <f t="shared" si="1497"/>
        <v>0</v>
      </c>
      <c r="AA4741" s="14">
        <f t="shared" si="1498"/>
        <v>0</v>
      </c>
      <c r="AB4741" s="14">
        <f>R4741+W4741</f>
        <v>0</v>
      </c>
      <c r="AC4741" s="15">
        <f>ROUND(X4741+Y4741+Z4741+AA4741+AB4741,1)</f>
        <v>602</v>
      </c>
      <c r="AD4741" s="48">
        <f>(ROUND(AC4741-AC4740,1)/AC4740)</f>
        <v>0.16666666666666666</v>
      </c>
    </row>
    <row r="4742" spans="1:30">
      <c r="A4742" s="99" t="s">
        <v>801</v>
      </c>
      <c r="B4742" s="93">
        <v>12</v>
      </c>
      <c r="C4742" s="21" t="s">
        <v>834</v>
      </c>
      <c r="D4742" s="12">
        <v>86</v>
      </c>
      <c r="E4742" s="12">
        <v>0</v>
      </c>
      <c r="F4742" s="12">
        <v>0</v>
      </c>
      <c r="G4742" s="12">
        <v>0</v>
      </c>
      <c r="H4742" s="12">
        <v>0</v>
      </c>
      <c r="I4742" s="13">
        <v>80</v>
      </c>
      <c r="J4742" s="13">
        <v>20</v>
      </c>
      <c r="K4742" s="13">
        <v>0</v>
      </c>
      <c r="L4742" s="13">
        <v>0</v>
      </c>
      <c r="M4742" s="13">
        <v>0</v>
      </c>
      <c r="N4742" s="14">
        <f>D4742*$D$5</f>
        <v>172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309.60000000000002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5"/>
        <v>481.6</v>
      </c>
      <c r="Y4742" s="14">
        <f t="shared" si="1496"/>
        <v>0</v>
      </c>
      <c r="Z4742" s="14">
        <f t="shared" si="1497"/>
        <v>0</v>
      </c>
      <c r="AA4742" s="14">
        <f t="shared" si="1498"/>
        <v>0</v>
      </c>
      <c r="AB4742" s="14">
        <f>R4742+W4742</f>
        <v>0</v>
      </c>
      <c r="AC4742" s="15">
        <f t="shared" ref="AC4742:AC4754" si="1499">ROUND(X4742+Y4742+Z4742+AA4742+AB4742,1)</f>
        <v>481.6</v>
      </c>
      <c r="AD4742" s="48">
        <f>(ROUND(AC4742-AC4740,1)/AC4740)</f>
        <v>-6.6666666666666666E-2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86</v>
      </c>
      <c r="E4743" s="12">
        <v>0</v>
      </c>
      <c r="F4743" s="12">
        <v>0</v>
      </c>
      <c r="G4743" s="12">
        <v>0</v>
      </c>
      <c r="H4743" s="12">
        <v>0</v>
      </c>
      <c r="I4743" s="13">
        <v>80</v>
      </c>
      <c r="J4743" s="13">
        <v>20</v>
      </c>
      <c r="K4743" s="13">
        <v>0</v>
      </c>
      <c r="L4743" s="13">
        <v>0</v>
      </c>
      <c r="M4743" s="13">
        <v>0</v>
      </c>
      <c r="N4743" s="14">
        <f>D4743*$D$6</f>
        <v>172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309.60000000000002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5"/>
        <v>481.6</v>
      </c>
      <c r="Y4743" s="14">
        <f t="shared" si="1496"/>
        <v>0</v>
      </c>
      <c r="Z4743" s="14">
        <f t="shared" si="1497"/>
        <v>0</v>
      </c>
      <c r="AA4743" s="14">
        <f t="shared" si="1498"/>
        <v>0</v>
      </c>
      <c r="AB4743" s="14">
        <f t="shared" ref="AB4743:AB4754" si="1500">R4743+W4743</f>
        <v>0</v>
      </c>
      <c r="AC4743" s="15">
        <f t="shared" si="1499"/>
        <v>481.6</v>
      </c>
      <c r="AD4743" s="48">
        <f>(ROUND(AC4743-AC4740,1)/AC4740)</f>
        <v>-6.6666666666666666E-2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86</v>
      </c>
      <c r="E4744" s="12">
        <v>0</v>
      </c>
      <c r="F4744" s="12">
        <v>0</v>
      </c>
      <c r="G4744" s="12">
        <v>0</v>
      </c>
      <c r="H4744" s="12">
        <v>0</v>
      </c>
      <c r="I4744" s="13">
        <v>80</v>
      </c>
      <c r="J4744" s="13">
        <v>20</v>
      </c>
      <c r="K4744" s="13">
        <v>0</v>
      </c>
      <c r="L4744" s="13">
        <v>0</v>
      </c>
      <c r="M4744" s="13">
        <v>0</v>
      </c>
      <c r="N4744" s="14">
        <f>D4744*$D$7</f>
        <v>172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309.60000000000002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5"/>
        <v>481.6</v>
      </c>
      <c r="Y4744" s="14">
        <f t="shared" si="1496"/>
        <v>0</v>
      </c>
      <c r="Z4744" s="14">
        <f t="shared" si="1497"/>
        <v>0</v>
      </c>
      <c r="AA4744" s="14">
        <f t="shared" si="1498"/>
        <v>0</v>
      </c>
      <c r="AB4744" s="14">
        <f t="shared" si="1500"/>
        <v>0</v>
      </c>
      <c r="AC4744" s="15">
        <f t="shared" si="1499"/>
        <v>481.6</v>
      </c>
      <c r="AD4744" s="48">
        <f>(ROUND(AC4744-AC4740,1)/AC4740)</f>
        <v>-6.6666666666666666E-2</v>
      </c>
    </row>
    <row r="4745" spans="1:30">
      <c r="A4745" s="99" t="s">
        <v>653</v>
      </c>
      <c r="B4745" s="93"/>
      <c r="C4745" s="21" t="s">
        <v>339</v>
      </c>
      <c r="D4745" s="12">
        <v>86</v>
      </c>
      <c r="E4745" s="12">
        <v>0</v>
      </c>
      <c r="F4745" s="12">
        <v>0</v>
      </c>
      <c r="G4745" s="12">
        <v>0</v>
      </c>
      <c r="H4745" s="12">
        <v>0</v>
      </c>
      <c r="I4745" s="13">
        <v>80</v>
      </c>
      <c r="J4745" s="13">
        <v>20</v>
      </c>
      <c r="K4745" s="13">
        <v>0</v>
      </c>
      <c r="L4745" s="13">
        <v>0</v>
      </c>
      <c r="M4745" s="13">
        <v>0</v>
      </c>
      <c r="N4745" s="14">
        <f>D4745*$D$8</f>
        <v>172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309.60000000000002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5"/>
        <v>481.6</v>
      </c>
      <c r="Y4745" s="14">
        <f t="shared" si="1496"/>
        <v>0</v>
      </c>
      <c r="Z4745" s="14">
        <f t="shared" si="1497"/>
        <v>0</v>
      </c>
      <c r="AA4745" s="14">
        <f t="shared" si="1498"/>
        <v>0</v>
      </c>
      <c r="AB4745" s="14">
        <f t="shared" si="1500"/>
        <v>0</v>
      </c>
      <c r="AC4745" s="15">
        <f t="shared" si="1499"/>
        <v>481.6</v>
      </c>
      <c r="AD4745" s="48">
        <f>(ROUND(AC4745-AC4740,1)/AC4740)</f>
        <v>-6.6666666666666666E-2</v>
      </c>
    </row>
    <row r="4746" spans="1:30">
      <c r="A4746" s="99" t="s">
        <v>594</v>
      </c>
      <c r="B4746" s="93"/>
      <c r="C4746" s="21" t="s">
        <v>1</v>
      </c>
      <c r="D4746" s="12">
        <v>43</v>
      </c>
      <c r="E4746" s="12">
        <v>95</v>
      </c>
      <c r="F4746" s="12">
        <v>0</v>
      </c>
      <c r="G4746" s="12">
        <v>0</v>
      </c>
      <c r="H4746" s="12">
        <v>0</v>
      </c>
      <c r="I4746" s="13">
        <v>80</v>
      </c>
      <c r="J4746" s="13">
        <v>20</v>
      </c>
      <c r="K4746" s="13">
        <v>106</v>
      </c>
      <c r="L4746" s="13">
        <v>0</v>
      </c>
      <c r="M4746" s="13">
        <v>0</v>
      </c>
      <c r="N4746" s="14">
        <f>D4746*$D$9</f>
        <v>55.9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111.8</v>
      </c>
      <c r="T4746" s="14">
        <f>(O4746/100)*(K4746*$K$9)</f>
        <v>302.10000000000002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5"/>
        <v>167.7</v>
      </c>
      <c r="Y4746" s="14">
        <f t="shared" si="1496"/>
        <v>444.6</v>
      </c>
      <c r="Z4746" s="14">
        <f t="shared" si="1497"/>
        <v>0</v>
      </c>
      <c r="AA4746" s="14">
        <f t="shared" si="1498"/>
        <v>0</v>
      </c>
      <c r="AB4746" s="14">
        <f t="shared" si="1500"/>
        <v>0</v>
      </c>
      <c r="AC4746" s="15">
        <f t="shared" si="1499"/>
        <v>612.29999999999995</v>
      </c>
      <c r="AD4746" s="48">
        <f>(ROUND(AC4746-AC4740,1)/AC4740)</f>
        <v>0.18662790697674417</v>
      </c>
    </row>
    <row r="4747" spans="1:30">
      <c r="A4747" s="99" t="s">
        <v>829</v>
      </c>
      <c r="B4747" s="93"/>
      <c r="C4747" s="21" t="s">
        <v>2</v>
      </c>
      <c r="D4747" s="12">
        <v>43</v>
      </c>
      <c r="E4747" s="12">
        <v>0</v>
      </c>
      <c r="F4747" s="12">
        <v>95</v>
      </c>
      <c r="G4747" s="12">
        <v>0</v>
      </c>
      <c r="H4747" s="12">
        <v>0</v>
      </c>
      <c r="I4747" s="13">
        <v>80</v>
      </c>
      <c r="J4747" s="13">
        <v>20</v>
      </c>
      <c r="K4747" s="13">
        <v>53</v>
      </c>
      <c r="L4747" s="13">
        <v>53</v>
      </c>
      <c r="M4747" s="13">
        <v>0</v>
      </c>
      <c r="N4747" s="14">
        <f>D4747*$D$10</f>
        <v>55.9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111.8</v>
      </c>
      <c r="T4747" s="14">
        <f>(O4747/100)*(K4747*$J$10)</f>
        <v>0</v>
      </c>
      <c r="U4747" s="14">
        <f>(P4747/100)*(K4747*$K$10)+(P4747/100)*(L4747*$L$10)</f>
        <v>302.10000000000002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5"/>
        <v>167.7</v>
      </c>
      <c r="Y4747" s="14">
        <f t="shared" si="1496"/>
        <v>0</v>
      </c>
      <c r="Z4747" s="14">
        <f t="shared" si="1497"/>
        <v>444.6</v>
      </c>
      <c r="AA4747" s="14">
        <f t="shared" si="1498"/>
        <v>0</v>
      </c>
      <c r="AB4747" s="14">
        <f t="shared" si="1500"/>
        <v>0</v>
      </c>
      <c r="AC4747" s="15">
        <f t="shared" si="1499"/>
        <v>612.29999999999995</v>
      </c>
      <c r="AD4747" s="48">
        <f>(ROUND(AC4747-AC4740,1)/AC4740)</f>
        <v>0.18662790697674417</v>
      </c>
    </row>
    <row r="4748" spans="1:30">
      <c r="A4748" s="99" t="s">
        <v>830</v>
      </c>
      <c r="B4748" s="93"/>
      <c r="C4748" s="21" t="s">
        <v>3</v>
      </c>
      <c r="D4748" s="12">
        <v>43</v>
      </c>
      <c r="E4748" s="12">
        <v>0</v>
      </c>
      <c r="F4748" s="12">
        <v>0</v>
      </c>
      <c r="G4748" s="12">
        <v>95</v>
      </c>
      <c r="H4748" s="12">
        <v>0</v>
      </c>
      <c r="I4748" s="13">
        <v>80</v>
      </c>
      <c r="J4748" s="13">
        <v>20</v>
      </c>
      <c r="K4748" s="13">
        <v>0</v>
      </c>
      <c r="L4748" s="13">
        <v>106</v>
      </c>
      <c r="M4748" s="13">
        <v>0</v>
      </c>
      <c r="N4748" s="14">
        <f>D4748*$D$11</f>
        <v>55.9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111.8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302.10000000000002</v>
      </c>
      <c r="W4748" s="14">
        <f>(R4748/100)*(K4748*$K$11)+(R4748/100)*(L4748*$L$11)</f>
        <v>0</v>
      </c>
      <c r="X4748" s="14">
        <f t="shared" si="1495"/>
        <v>167.7</v>
      </c>
      <c r="Y4748" s="14">
        <f t="shared" si="1496"/>
        <v>0</v>
      </c>
      <c r="Z4748" s="14">
        <f t="shared" si="1497"/>
        <v>0</v>
      </c>
      <c r="AA4748" s="14">
        <f t="shared" si="1498"/>
        <v>444.6</v>
      </c>
      <c r="AB4748" s="14">
        <f t="shared" si="1500"/>
        <v>0</v>
      </c>
      <c r="AC4748" s="15">
        <f t="shared" si="1499"/>
        <v>612.29999999999995</v>
      </c>
      <c r="AD4748" s="48">
        <f>(ROUND(AC4748-AC4740,1)/AC4740)</f>
        <v>0.18662790697674417</v>
      </c>
    </row>
    <row r="4749" spans="1:30">
      <c r="A4749" s="99" t="s">
        <v>831</v>
      </c>
      <c r="B4749" s="93"/>
      <c r="C4749" s="21" t="s">
        <v>4</v>
      </c>
      <c r="D4749" s="12">
        <v>43</v>
      </c>
      <c r="E4749" s="12">
        <v>0</v>
      </c>
      <c r="F4749" s="12">
        <v>0</v>
      </c>
      <c r="G4749" s="12">
        <v>0</v>
      </c>
      <c r="H4749" s="12">
        <v>95</v>
      </c>
      <c r="I4749" s="13">
        <v>80</v>
      </c>
      <c r="J4749" s="13">
        <v>20</v>
      </c>
      <c r="K4749" s="13">
        <v>53</v>
      </c>
      <c r="L4749" s="13">
        <v>53</v>
      </c>
      <c r="M4749" s="13">
        <v>0</v>
      </c>
      <c r="N4749" s="14">
        <f>D4749*$D$12</f>
        <v>55.9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111.8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302.10000000000002</v>
      </c>
      <c r="X4749" s="14">
        <f t="shared" si="1495"/>
        <v>167.7</v>
      </c>
      <c r="Y4749" s="14">
        <f t="shared" si="1496"/>
        <v>0</v>
      </c>
      <c r="Z4749" s="14">
        <f t="shared" si="1497"/>
        <v>0</v>
      </c>
      <c r="AA4749" s="14">
        <f t="shared" si="1498"/>
        <v>0</v>
      </c>
      <c r="AB4749" s="14">
        <f t="shared" si="1500"/>
        <v>444.6</v>
      </c>
      <c r="AC4749" s="15">
        <f t="shared" si="1499"/>
        <v>612.29999999999995</v>
      </c>
      <c r="AD4749" s="48">
        <f>(ROUND(AC4749-AC4740,1)/AC4740)</f>
        <v>0.18662790697674417</v>
      </c>
    </row>
    <row r="4750" spans="1:30">
      <c r="A4750" s="99" t="s">
        <v>832</v>
      </c>
      <c r="B4750" s="93"/>
      <c r="C4750" s="21" t="s">
        <v>327</v>
      </c>
      <c r="D4750" s="12">
        <v>86</v>
      </c>
      <c r="E4750" s="12">
        <v>0</v>
      </c>
      <c r="F4750" s="12">
        <v>0</v>
      </c>
      <c r="G4750" s="12">
        <v>0</v>
      </c>
      <c r="H4750" s="12">
        <v>0</v>
      </c>
      <c r="I4750" s="13">
        <v>80</v>
      </c>
      <c r="J4750" s="13">
        <v>20</v>
      </c>
      <c r="K4750" s="13">
        <v>0</v>
      </c>
      <c r="L4750" s="13">
        <v>0</v>
      </c>
      <c r="M4750" s="13">
        <v>80</v>
      </c>
      <c r="N4750" s="14">
        <f>D4750*$D$13</f>
        <v>129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464.4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593.4</v>
      </c>
      <c r="Y4750" s="14">
        <f t="shared" si="1496"/>
        <v>0</v>
      </c>
      <c r="Z4750" s="14">
        <f t="shared" si="1497"/>
        <v>0</v>
      </c>
      <c r="AA4750" s="14">
        <f t="shared" si="1498"/>
        <v>0</v>
      </c>
      <c r="AB4750" s="14">
        <f t="shared" si="1500"/>
        <v>0</v>
      </c>
      <c r="AC4750" s="15">
        <f t="shared" si="1499"/>
        <v>593.4</v>
      </c>
      <c r="AD4750" s="48">
        <f>(ROUND(AC4750-AC4740,1)/AC4740)</f>
        <v>0.15000000000000002</v>
      </c>
    </row>
    <row r="4751" spans="1:30">
      <c r="A4751" s="99" t="s">
        <v>833</v>
      </c>
      <c r="B4751" s="93"/>
      <c r="C4751" s="21" t="s">
        <v>328</v>
      </c>
      <c r="D4751" s="12">
        <v>86</v>
      </c>
      <c r="E4751" s="12">
        <v>0</v>
      </c>
      <c r="F4751" s="12">
        <v>0</v>
      </c>
      <c r="G4751" s="12">
        <v>0</v>
      </c>
      <c r="H4751" s="12">
        <v>0</v>
      </c>
      <c r="I4751" s="13">
        <v>80</v>
      </c>
      <c r="J4751" s="13">
        <v>20</v>
      </c>
      <c r="K4751" s="13">
        <v>80</v>
      </c>
      <c r="L4751" s="13">
        <v>0</v>
      </c>
      <c r="M4751" s="13">
        <v>0</v>
      </c>
      <c r="N4751" s="14">
        <f>D4751*$D$14</f>
        <v>129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464.4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5"/>
        <v>593.4</v>
      </c>
      <c r="Y4751" s="14">
        <f t="shared" si="1496"/>
        <v>0</v>
      </c>
      <c r="Z4751" s="14">
        <f t="shared" si="1497"/>
        <v>0</v>
      </c>
      <c r="AA4751" s="14">
        <f t="shared" si="1498"/>
        <v>0</v>
      </c>
      <c r="AB4751" s="14">
        <f t="shared" si="1500"/>
        <v>0</v>
      </c>
      <c r="AC4751" s="15">
        <f t="shared" si="1499"/>
        <v>593.4</v>
      </c>
      <c r="AD4751" s="48">
        <f>(ROUND(AC4751-AC4740,1)/AC4740)</f>
        <v>0.15000000000000002</v>
      </c>
    </row>
    <row r="4752" spans="1:30">
      <c r="A4752" s="99"/>
      <c r="B4752" s="93"/>
      <c r="C4752" s="21" t="s">
        <v>329</v>
      </c>
      <c r="D4752" s="12">
        <v>86</v>
      </c>
      <c r="E4752" s="12">
        <v>0</v>
      </c>
      <c r="F4752" s="12">
        <v>0</v>
      </c>
      <c r="G4752" s="12">
        <v>0</v>
      </c>
      <c r="H4752" s="12">
        <v>0</v>
      </c>
      <c r="I4752" s="13">
        <v>80</v>
      </c>
      <c r="J4752" s="13">
        <v>20</v>
      </c>
      <c r="K4752" s="13">
        <v>0</v>
      </c>
      <c r="L4752" s="13">
        <v>80</v>
      </c>
      <c r="M4752" s="13">
        <v>0</v>
      </c>
      <c r="N4752" s="14">
        <f>D4752*$D$15</f>
        <v>129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464.4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5"/>
        <v>593.4</v>
      </c>
      <c r="Y4752" s="14">
        <f t="shared" si="1496"/>
        <v>0</v>
      </c>
      <c r="Z4752" s="14">
        <f t="shared" si="1497"/>
        <v>0</v>
      </c>
      <c r="AA4752" s="14">
        <f t="shared" si="1498"/>
        <v>0</v>
      </c>
      <c r="AB4752" s="14">
        <f t="shared" si="1500"/>
        <v>0</v>
      </c>
      <c r="AC4752" s="15">
        <f t="shared" si="1499"/>
        <v>593.4</v>
      </c>
      <c r="AD4752" s="48">
        <f>(ROUND(AC4752-AC4740,1)/AC4740)</f>
        <v>0.15000000000000002</v>
      </c>
    </row>
    <row r="4753" spans="1:30">
      <c r="A4753" s="99"/>
      <c r="B4753" s="93"/>
      <c r="C4753" s="21" t="s">
        <v>325</v>
      </c>
      <c r="D4753" s="12">
        <v>86</v>
      </c>
      <c r="E4753" s="12">
        <v>0</v>
      </c>
      <c r="F4753" s="12">
        <v>0</v>
      </c>
      <c r="G4753" s="12">
        <v>0</v>
      </c>
      <c r="H4753" s="12">
        <v>0</v>
      </c>
      <c r="I4753" s="13">
        <v>80</v>
      </c>
      <c r="J4753" s="13">
        <v>60</v>
      </c>
      <c r="K4753" s="13">
        <v>0</v>
      </c>
      <c r="L4753" s="13">
        <v>0</v>
      </c>
      <c r="M4753" s="13">
        <v>0</v>
      </c>
      <c r="N4753" s="14">
        <f>D4753*$D$16</f>
        <v>137.6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399.03999999999996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5"/>
        <v>536.64</v>
      </c>
      <c r="Y4753" s="14">
        <f t="shared" si="1496"/>
        <v>0</v>
      </c>
      <c r="Z4753" s="14">
        <f t="shared" si="1497"/>
        <v>0</v>
      </c>
      <c r="AA4753" s="14">
        <f t="shared" si="1498"/>
        <v>0</v>
      </c>
      <c r="AB4753" s="14">
        <f t="shared" si="1500"/>
        <v>0</v>
      </c>
      <c r="AC4753" s="15">
        <f t="shared" si="1499"/>
        <v>536.6</v>
      </c>
      <c r="AD4753" s="48">
        <f>(ROUND(AC4753-AC4740,1)/AC4740)</f>
        <v>3.9922480620155042E-2</v>
      </c>
    </row>
    <row r="4754" spans="1:30">
      <c r="A4754" s="99"/>
      <c r="B4754" s="93"/>
      <c r="C4754" s="21" t="s">
        <v>326</v>
      </c>
      <c r="D4754" s="12">
        <v>86</v>
      </c>
      <c r="E4754" s="12">
        <v>0</v>
      </c>
      <c r="F4754" s="12">
        <v>0</v>
      </c>
      <c r="G4754" s="12">
        <v>0</v>
      </c>
      <c r="H4754" s="12">
        <v>0</v>
      </c>
      <c r="I4754" s="13">
        <v>100</v>
      </c>
      <c r="J4754" s="13">
        <v>20</v>
      </c>
      <c r="K4754" s="13">
        <v>0</v>
      </c>
      <c r="L4754" s="13">
        <v>0</v>
      </c>
      <c r="M4754" s="13">
        <v>0</v>
      </c>
      <c r="N4754" s="14">
        <f>D4754*$D$17</f>
        <v>137.6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509.11999999999995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5"/>
        <v>646.71999999999991</v>
      </c>
      <c r="Y4754" s="14">
        <f t="shared" si="1496"/>
        <v>0</v>
      </c>
      <c r="Z4754" s="14">
        <f t="shared" si="1497"/>
        <v>0</v>
      </c>
      <c r="AA4754" s="14">
        <f t="shared" si="1498"/>
        <v>0</v>
      </c>
      <c r="AB4754" s="14">
        <f t="shared" si="1500"/>
        <v>0</v>
      </c>
      <c r="AC4754" s="15">
        <f t="shared" si="1499"/>
        <v>646.70000000000005</v>
      </c>
      <c r="AD4754" s="48">
        <f>(ROUND(AC4754-AC4740,1)/AC4740)</f>
        <v>0.25329457364341085</v>
      </c>
    </row>
    <row r="4755" spans="1:30">
      <c r="A4755" s="107"/>
      <c r="B4755" s="149" t="s">
        <v>347</v>
      </c>
      <c r="C4755" s="149"/>
      <c r="D4755" s="149"/>
      <c r="E4755" s="149"/>
      <c r="F4755" s="149"/>
      <c r="G4755" s="149"/>
      <c r="H4755" s="149"/>
      <c r="I4755" s="149"/>
      <c r="J4755" s="149"/>
      <c r="K4755" s="149"/>
      <c r="L4755" s="149"/>
      <c r="M4755" s="149"/>
      <c r="N4755" s="149"/>
      <c r="O4755" s="149"/>
      <c r="P4755" s="149"/>
      <c r="Q4755" s="149"/>
      <c r="R4755" s="149"/>
      <c r="S4755" s="149"/>
      <c r="T4755" s="149"/>
      <c r="U4755" s="149"/>
      <c r="V4755" s="149"/>
      <c r="W4755" s="149"/>
      <c r="X4755" s="149"/>
      <c r="Y4755" s="149"/>
      <c r="Z4755" s="149"/>
      <c r="AA4755" s="149"/>
      <c r="AB4755" s="149"/>
      <c r="AC4755" s="18" t="s">
        <v>1025</v>
      </c>
      <c r="AD4755" s="18"/>
    </row>
    <row r="4756" spans="1:30">
      <c r="A4756" s="106" t="s">
        <v>0</v>
      </c>
      <c r="B4756" s="87" t="s">
        <v>202</v>
      </c>
      <c r="C4756" s="21" t="s">
        <v>243</v>
      </c>
      <c r="D4756" s="12">
        <v>128</v>
      </c>
      <c r="E4756" s="12">
        <v>0</v>
      </c>
      <c r="F4756" s="12">
        <v>0</v>
      </c>
      <c r="G4756" s="12">
        <v>0</v>
      </c>
      <c r="H4756" s="12">
        <v>0</v>
      </c>
      <c r="I4756" s="13">
        <v>35</v>
      </c>
      <c r="J4756" s="13">
        <v>35</v>
      </c>
      <c r="K4756" s="13">
        <v>0</v>
      </c>
      <c r="L4756" s="13">
        <v>0</v>
      </c>
      <c r="M4756" s="13">
        <v>0</v>
      </c>
      <c r="N4756" s="14">
        <f>D4756*$D$3</f>
        <v>256</v>
      </c>
      <c r="O4756" s="14">
        <f>E4756*$E$3</f>
        <v>0</v>
      </c>
      <c r="P4756" s="14">
        <f>F4756*$F$3</f>
        <v>0</v>
      </c>
      <c r="Q4756" s="14">
        <f>G4756*$G$3</f>
        <v>0</v>
      </c>
      <c r="R4756" s="14">
        <f>H4756*$H$3</f>
        <v>0</v>
      </c>
      <c r="S4756" s="14">
        <f>(N4756/100)*(I4756*$I$3)+(N4756/100)*(J4756*$J$3)</f>
        <v>358.40000000000003</v>
      </c>
      <c r="T4756" s="14">
        <f>(O4756/100)*(K4756*$K$3)</f>
        <v>0</v>
      </c>
      <c r="U4756" s="14">
        <f>(P4756/100)*(K4756*$K$3)+(P4756/100)*(L4756*$L$3)</f>
        <v>0</v>
      </c>
      <c r="V4756" s="14">
        <f>(Q4756/100)*(L4756*$L$3)</f>
        <v>0</v>
      </c>
      <c r="W4756" s="14">
        <f>(R4756/100)*(K4756*$K$3)+(R4756/100)*(L4756*$L$3)</f>
        <v>0</v>
      </c>
      <c r="X4756" s="14">
        <f t="shared" ref="X4756:X4770" si="1501">N4756+S4756</f>
        <v>614.40000000000009</v>
      </c>
      <c r="Y4756" s="14">
        <f t="shared" ref="Y4756:Y4770" si="1502">O4756+T4756</f>
        <v>0</v>
      </c>
      <c r="Z4756" s="14">
        <f t="shared" ref="Z4756:Z4770" si="1503">P4756+U4756</f>
        <v>0</v>
      </c>
      <c r="AA4756" s="14">
        <f t="shared" ref="AA4756:AA4770" si="1504">Q4756+V4756</f>
        <v>0</v>
      </c>
      <c r="AB4756" s="14">
        <f>R4756+W4756</f>
        <v>0</v>
      </c>
      <c r="AC4756" s="15">
        <f>ROUND(X4756+Y4756+Z4756+AA4756+AB4756,1)</f>
        <v>614.4</v>
      </c>
      <c r="AD4756" s="48">
        <v>0</v>
      </c>
    </row>
    <row r="4757" spans="1:30">
      <c r="A4757" s="99" t="s">
        <v>800</v>
      </c>
      <c r="B4757" s="87">
        <v>10</v>
      </c>
      <c r="C4757" s="21" t="s">
        <v>324</v>
      </c>
      <c r="D4757" s="12">
        <v>128</v>
      </c>
      <c r="E4757" s="12">
        <v>0</v>
      </c>
      <c r="F4757" s="12">
        <v>0</v>
      </c>
      <c r="G4757" s="12">
        <v>0</v>
      </c>
      <c r="H4757" s="12">
        <v>0</v>
      </c>
      <c r="I4757" s="13">
        <v>55</v>
      </c>
      <c r="J4757" s="13">
        <v>55</v>
      </c>
      <c r="K4757" s="13">
        <v>0</v>
      </c>
      <c r="L4757" s="13">
        <v>0</v>
      </c>
      <c r="M4757" s="13">
        <v>0</v>
      </c>
      <c r="N4757" s="14">
        <f>D4757*$D$4</f>
        <v>204.8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563.20000000000005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1"/>
        <v>768</v>
      </c>
      <c r="Y4757" s="14">
        <f t="shared" si="1502"/>
        <v>0</v>
      </c>
      <c r="Z4757" s="14">
        <f t="shared" si="1503"/>
        <v>0</v>
      </c>
      <c r="AA4757" s="14">
        <f t="shared" si="1504"/>
        <v>0</v>
      </c>
      <c r="AB4757" s="14">
        <f>R4757+W4757</f>
        <v>0</v>
      </c>
      <c r="AC4757" s="15">
        <f>ROUND(X4757+Y4757+Z4757+AA4757+AB4757,1)</f>
        <v>768</v>
      </c>
      <c r="AD4757" s="48">
        <f>(ROUND(AC4757-AC4756,1)/AC4756)</f>
        <v>0.25</v>
      </c>
    </row>
    <row r="4758" spans="1:30">
      <c r="A4758" s="99" t="s">
        <v>801</v>
      </c>
      <c r="B4758" s="87">
        <v>10</v>
      </c>
      <c r="C4758" s="21" t="s">
        <v>834</v>
      </c>
      <c r="D4758" s="12">
        <v>128</v>
      </c>
      <c r="E4758" s="12">
        <v>0</v>
      </c>
      <c r="F4758" s="12">
        <v>0</v>
      </c>
      <c r="G4758" s="12">
        <v>0</v>
      </c>
      <c r="H4758" s="12">
        <v>0</v>
      </c>
      <c r="I4758" s="13">
        <v>35</v>
      </c>
      <c r="J4758" s="13">
        <v>35</v>
      </c>
      <c r="K4758" s="13">
        <v>0</v>
      </c>
      <c r="L4758" s="13">
        <v>0</v>
      </c>
      <c r="M4758" s="13">
        <v>0</v>
      </c>
      <c r="N4758" s="14">
        <f>D4758*$D$5</f>
        <v>256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322.56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1"/>
        <v>578.55999999999995</v>
      </c>
      <c r="Y4758" s="14">
        <f t="shared" si="1502"/>
        <v>0</v>
      </c>
      <c r="Z4758" s="14">
        <f t="shared" si="1503"/>
        <v>0</v>
      </c>
      <c r="AA4758" s="14">
        <f t="shared" si="1504"/>
        <v>0</v>
      </c>
      <c r="AB4758" s="14">
        <f>R4758+W4758</f>
        <v>0</v>
      </c>
      <c r="AC4758" s="15">
        <f t="shared" ref="AC4758:AC4770" si="1505">ROUND(X4758+Y4758+Z4758+AA4758+AB4758,1)</f>
        <v>578.6</v>
      </c>
      <c r="AD4758" s="48">
        <f>(ROUND(AC4758-AC4756,1)/AC4756)</f>
        <v>-5.8268229166666664E-2</v>
      </c>
    </row>
    <row r="4759" spans="1:30">
      <c r="A4759" s="99" t="s">
        <v>802</v>
      </c>
      <c r="B4759" s="87">
        <v>0</v>
      </c>
      <c r="C4759" s="21" t="s">
        <v>337</v>
      </c>
      <c r="D4759" s="12">
        <v>128</v>
      </c>
      <c r="E4759" s="12">
        <v>0</v>
      </c>
      <c r="F4759" s="12">
        <v>0</v>
      </c>
      <c r="G4759" s="12">
        <v>0</v>
      </c>
      <c r="H4759" s="12">
        <v>0</v>
      </c>
      <c r="I4759" s="13">
        <v>35</v>
      </c>
      <c r="J4759" s="13">
        <v>35</v>
      </c>
      <c r="K4759" s="13">
        <v>0</v>
      </c>
      <c r="L4759" s="13">
        <v>0</v>
      </c>
      <c r="M4759" s="13">
        <v>0</v>
      </c>
      <c r="N4759" s="14">
        <f>D4759*$D$6</f>
        <v>256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322.56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1"/>
        <v>578.55999999999995</v>
      </c>
      <c r="Y4759" s="14">
        <f t="shared" si="1502"/>
        <v>0</v>
      </c>
      <c r="Z4759" s="14">
        <f t="shared" si="1503"/>
        <v>0</v>
      </c>
      <c r="AA4759" s="14">
        <f t="shared" si="1504"/>
        <v>0</v>
      </c>
      <c r="AB4759" s="14">
        <f t="shared" ref="AB4759:AB4771" si="1506">R4759+W4759</f>
        <v>0</v>
      </c>
      <c r="AC4759" s="15">
        <f t="shared" si="1505"/>
        <v>578.6</v>
      </c>
      <c r="AD4759" s="48">
        <f>(ROUND(AC4759-AC4756,1)/AC4756)</f>
        <v>-5.8268229166666664E-2</v>
      </c>
    </row>
    <row r="4760" spans="1:30">
      <c r="A4760" s="99" t="s">
        <v>803</v>
      </c>
      <c r="B4760" s="87">
        <v>0</v>
      </c>
      <c r="C4760" s="21" t="s">
        <v>338</v>
      </c>
      <c r="D4760" s="12">
        <v>128</v>
      </c>
      <c r="E4760" s="12">
        <v>0</v>
      </c>
      <c r="F4760" s="12">
        <v>0</v>
      </c>
      <c r="G4760" s="12">
        <v>0</v>
      </c>
      <c r="H4760" s="12">
        <v>0</v>
      </c>
      <c r="I4760" s="13">
        <v>35</v>
      </c>
      <c r="J4760" s="13">
        <v>35</v>
      </c>
      <c r="K4760" s="13">
        <v>0</v>
      </c>
      <c r="L4760" s="13">
        <v>0</v>
      </c>
      <c r="M4760" s="13">
        <v>0</v>
      </c>
      <c r="N4760" s="14">
        <f>D4760*$D$7</f>
        <v>256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322.56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1"/>
        <v>578.55999999999995</v>
      </c>
      <c r="Y4760" s="14">
        <f t="shared" si="1502"/>
        <v>0</v>
      </c>
      <c r="Z4760" s="14">
        <f t="shared" si="1503"/>
        <v>0</v>
      </c>
      <c r="AA4760" s="14">
        <f t="shared" si="1504"/>
        <v>0</v>
      </c>
      <c r="AB4760" s="14">
        <f t="shared" si="1506"/>
        <v>0</v>
      </c>
      <c r="AC4760" s="15">
        <f t="shared" si="1505"/>
        <v>578.6</v>
      </c>
      <c r="AD4760" s="48">
        <f>(ROUND(AC4760-AC4756,1)/AC4756)</f>
        <v>-5.8268229166666664E-2</v>
      </c>
    </row>
    <row r="4761" spans="1:30">
      <c r="A4761" s="99" t="s">
        <v>653</v>
      </c>
      <c r="B4761" s="87"/>
      <c r="C4761" s="21" t="s">
        <v>339</v>
      </c>
      <c r="D4761" s="12">
        <v>128</v>
      </c>
      <c r="E4761" s="12">
        <v>0</v>
      </c>
      <c r="F4761" s="12">
        <v>0</v>
      </c>
      <c r="G4761" s="12">
        <v>0</v>
      </c>
      <c r="H4761" s="12">
        <v>0</v>
      </c>
      <c r="I4761" s="13">
        <v>35</v>
      </c>
      <c r="J4761" s="13">
        <v>35</v>
      </c>
      <c r="K4761" s="13">
        <v>0</v>
      </c>
      <c r="L4761" s="13">
        <v>0</v>
      </c>
      <c r="M4761" s="13">
        <v>0</v>
      </c>
      <c r="N4761" s="14">
        <f>D4761*$D$8</f>
        <v>256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322.56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1"/>
        <v>578.55999999999995</v>
      </c>
      <c r="Y4761" s="14">
        <f t="shared" si="1502"/>
        <v>0</v>
      </c>
      <c r="Z4761" s="14">
        <f t="shared" si="1503"/>
        <v>0</v>
      </c>
      <c r="AA4761" s="14">
        <f t="shared" si="1504"/>
        <v>0</v>
      </c>
      <c r="AB4761" s="14">
        <f t="shared" si="1506"/>
        <v>0</v>
      </c>
      <c r="AC4761" s="15">
        <f t="shared" si="1505"/>
        <v>578.6</v>
      </c>
      <c r="AD4761" s="48">
        <f>(ROUND(AC4761-AC4756,1)/AC4756)</f>
        <v>-5.8268229166666664E-2</v>
      </c>
    </row>
    <row r="4762" spans="1:30">
      <c r="A4762" s="99" t="s">
        <v>594</v>
      </c>
      <c r="B4762" s="87"/>
      <c r="C4762" s="21" t="s">
        <v>1</v>
      </c>
      <c r="D4762" s="12">
        <v>64</v>
      </c>
      <c r="E4762" s="12">
        <v>140</v>
      </c>
      <c r="F4762" s="12">
        <v>0</v>
      </c>
      <c r="G4762" s="12">
        <v>0</v>
      </c>
      <c r="H4762" s="12">
        <v>0</v>
      </c>
      <c r="I4762" s="13">
        <v>35</v>
      </c>
      <c r="J4762" s="13">
        <v>35</v>
      </c>
      <c r="K4762" s="13">
        <v>75</v>
      </c>
      <c r="L4762" s="13">
        <v>0</v>
      </c>
      <c r="M4762" s="13">
        <v>0</v>
      </c>
      <c r="N4762" s="14">
        <f>D4762*$D$9</f>
        <v>83.2</v>
      </c>
      <c r="O4762" s="14">
        <f>E4762*$E$9</f>
        <v>210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116.48</v>
      </c>
      <c r="T4762" s="14">
        <f>(O4762/100)*(K4762*$K$9)</f>
        <v>315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1"/>
        <v>199.68</v>
      </c>
      <c r="Y4762" s="14">
        <f t="shared" si="1502"/>
        <v>525</v>
      </c>
      <c r="Z4762" s="14">
        <f t="shared" si="1503"/>
        <v>0</v>
      </c>
      <c r="AA4762" s="14">
        <f t="shared" si="1504"/>
        <v>0</v>
      </c>
      <c r="AB4762" s="14">
        <f t="shared" si="1506"/>
        <v>0</v>
      </c>
      <c r="AC4762" s="15">
        <f t="shared" si="1505"/>
        <v>724.7</v>
      </c>
      <c r="AD4762" s="48">
        <f>(ROUND(AC4762-AC4756,1)/AC4756)</f>
        <v>0.17952473958333334</v>
      </c>
    </row>
    <row r="4763" spans="1:30">
      <c r="A4763" s="99" t="s">
        <v>829</v>
      </c>
      <c r="B4763" s="87"/>
      <c r="C4763" s="21" t="s">
        <v>2</v>
      </c>
      <c r="D4763" s="12">
        <v>64</v>
      </c>
      <c r="E4763" s="12">
        <v>0</v>
      </c>
      <c r="F4763" s="12">
        <v>140</v>
      </c>
      <c r="G4763" s="12">
        <v>0</v>
      </c>
      <c r="H4763" s="12">
        <v>0</v>
      </c>
      <c r="I4763" s="13">
        <v>35</v>
      </c>
      <c r="J4763" s="13">
        <v>35</v>
      </c>
      <c r="K4763" s="13">
        <v>37.5</v>
      </c>
      <c r="L4763" s="13">
        <v>37.5</v>
      </c>
      <c r="M4763" s="13">
        <v>0</v>
      </c>
      <c r="N4763" s="14">
        <f>D4763*$D$10</f>
        <v>83.2</v>
      </c>
      <c r="O4763" s="14">
        <f>E4763*$E$10</f>
        <v>0</v>
      </c>
      <c r="P4763" s="14">
        <f>F4763*$F$10</f>
        <v>210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116.48</v>
      </c>
      <c r="T4763" s="14">
        <f>(O4763/100)*(K4763*$J$10)</f>
        <v>0</v>
      </c>
      <c r="U4763" s="14">
        <f>(P4763/100)*(K4763*$K$10)+(P4763/100)*(L4763*$L$10)</f>
        <v>315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1"/>
        <v>199.68</v>
      </c>
      <c r="Y4763" s="14">
        <f t="shared" si="1502"/>
        <v>0</v>
      </c>
      <c r="Z4763" s="14">
        <f t="shared" si="1503"/>
        <v>525</v>
      </c>
      <c r="AA4763" s="14">
        <f t="shared" si="1504"/>
        <v>0</v>
      </c>
      <c r="AB4763" s="14">
        <f t="shared" si="1506"/>
        <v>0</v>
      </c>
      <c r="AC4763" s="15">
        <f t="shared" si="1505"/>
        <v>724.7</v>
      </c>
      <c r="AD4763" s="48">
        <f>(ROUND(AC4763-AC4756,1)/AC4756)</f>
        <v>0.17952473958333334</v>
      </c>
    </row>
    <row r="4764" spans="1:30">
      <c r="A4764" s="99" t="s">
        <v>830</v>
      </c>
      <c r="B4764" s="87"/>
      <c r="C4764" s="21" t="s">
        <v>3</v>
      </c>
      <c r="D4764" s="12">
        <v>64</v>
      </c>
      <c r="E4764" s="12">
        <v>0</v>
      </c>
      <c r="F4764" s="12">
        <v>0</v>
      </c>
      <c r="G4764" s="12">
        <v>140</v>
      </c>
      <c r="H4764" s="12">
        <v>0</v>
      </c>
      <c r="I4764" s="13">
        <v>35</v>
      </c>
      <c r="J4764" s="13">
        <v>35</v>
      </c>
      <c r="K4764" s="13">
        <v>0</v>
      </c>
      <c r="L4764" s="13">
        <v>75</v>
      </c>
      <c r="M4764" s="13">
        <v>0</v>
      </c>
      <c r="N4764" s="14">
        <f>D4764*$D$11</f>
        <v>83.2</v>
      </c>
      <c r="O4764" s="14">
        <f>E4764*$E$11</f>
        <v>0</v>
      </c>
      <c r="P4764" s="14">
        <f>F4764*$F$11</f>
        <v>0</v>
      </c>
      <c r="Q4764" s="14">
        <f>G4764*$G$11</f>
        <v>210</v>
      </c>
      <c r="R4764" s="14">
        <f>H4764*$H$11</f>
        <v>0</v>
      </c>
      <c r="S4764" s="14">
        <f>(N4764/100)*(I4764*$I$11)+(N4764/100)*(J4764*$J$11)</f>
        <v>116.48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315</v>
      </c>
      <c r="W4764" s="14">
        <f>(R4764/100)*(K4764*$K$11)+(R4764/100)*(L4764*$L$11)</f>
        <v>0</v>
      </c>
      <c r="X4764" s="14">
        <f t="shared" si="1501"/>
        <v>199.68</v>
      </c>
      <c r="Y4764" s="14">
        <f t="shared" si="1502"/>
        <v>0</v>
      </c>
      <c r="Z4764" s="14">
        <f t="shared" si="1503"/>
        <v>0</v>
      </c>
      <c r="AA4764" s="14">
        <f t="shared" si="1504"/>
        <v>525</v>
      </c>
      <c r="AB4764" s="14">
        <f t="shared" si="1506"/>
        <v>0</v>
      </c>
      <c r="AC4764" s="15">
        <f t="shared" si="1505"/>
        <v>724.7</v>
      </c>
      <c r="AD4764" s="48">
        <f>(ROUND(AC4764-AC4756,1)/AC4756)</f>
        <v>0.17952473958333334</v>
      </c>
    </row>
    <row r="4765" spans="1:30">
      <c r="A4765" s="99" t="s">
        <v>831</v>
      </c>
      <c r="B4765" s="87"/>
      <c r="C4765" s="21" t="s">
        <v>4</v>
      </c>
      <c r="D4765" s="12">
        <v>64</v>
      </c>
      <c r="E4765" s="12">
        <v>0</v>
      </c>
      <c r="F4765" s="12">
        <v>0</v>
      </c>
      <c r="G4765" s="12">
        <v>0</v>
      </c>
      <c r="H4765" s="12">
        <v>140</v>
      </c>
      <c r="I4765" s="13">
        <v>35</v>
      </c>
      <c r="J4765" s="13">
        <v>35</v>
      </c>
      <c r="K4765" s="13">
        <v>37.5</v>
      </c>
      <c r="L4765" s="13">
        <v>37.5</v>
      </c>
      <c r="M4765" s="13">
        <v>0</v>
      </c>
      <c r="N4765" s="14">
        <f>D4765*$D$12</f>
        <v>83.2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210</v>
      </c>
      <c r="S4765" s="14">
        <f>(N4765/100)*(I4765*$I$12)+(N4765/100)*(J4765*$J$12)</f>
        <v>116.48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315</v>
      </c>
      <c r="X4765" s="14">
        <f t="shared" si="1501"/>
        <v>199.68</v>
      </c>
      <c r="Y4765" s="14">
        <f t="shared" si="1502"/>
        <v>0</v>
      </c>
      <c r="Z4765" s="14">
        <f t="shared" si="1503"/>
        <v>0</v>
      </c>
      <c r="AA4765" s="14">
        <f t="shared" si="1504"/>
        <v>0</v>
      </c>
      <c r="AB4765" s="14">
        <f t="shared" si="1506"/>
        <v>525</v>
      </c>
      <c r="AC4765" s="15">
        <f t="shared" si="1505"/>
        <v>724.7</v>
      </c>
      <c r="AD4765" s="48">
        <f>(ROUND(AC4765-AC4756,1)/AC4756)</f>
        <v>0.17952473958333334</v>
      </c>
    </row>
    <row r="4766" spans="1:30">
      <c r="A4766" s="99" t="s">
        <v>832</v>
      </c>
      <c r="B4766" s="87"/>
      <c r="C4766" s="21" t="s">
        <v>327</v>
      </c>
      <c r="D4766" s="12">
        <v>128</v>
      </c>
      <c r="E4766" s="12">
        <v>0</v>
      </c>
      <c r="F4766" s="12">
        <v>0</v>
      </c>
      <c r="G4766" s="12">
        <v>0</v>
      </c>
      <c r="H4766" s="12">
        <v>0</v>
      </c>
      <c r="I4766" s="13">
        <v>35</v>
      </c>
      <c r="J4766" s="13">
        <v>35</v>
      </c>
      <c r="K4766" s="13">
        <v>0</v>
      </c>
      <c r="L4766" s="13">
        <v>0</v>
      </c>
      <c r="M4766" s="13">
        <v>65</v>
      </c>
      <c r="N4766" s="14">
        <f>D4766*$D$13</f>
        <v>192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518.4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710.4</v>
      </c>
      <c r="Y4766" s="14">
        <f t="shared" si="1502"/>
        <v>0</v>
      </c>
      <c r="Z4766" s="14">
        <f t="shared" si="1503"/>
        <v>0</v>
      </c>
      <c r="AA4766" s="14">
        <f t="shared" si="1504"/>
        <v>0</v>
      </c>
      <c r="AB4766" s="14">
        <f t="shared" si="1506"/>
        <v>0</v>
      </c>
      <c r="AC4766" s="15">
        <f t="shared" si="1505"/>
        <v>710.4</v>
      </c>
      <c r="AD4766" s="48">
        <f>(ROUND(AC4766-AC4756,1)/AC4756)</f>
        <v>0.15625</v>
      </c>
    </row>
    <row r="4767" spans="1:30">
      <c r="A4767" s="99" t="s">
        <v>833</v>
      </c>
      <c r="B4767" s="87"/>
      <c r="C4767" s="21" t="s">
        <v>328</v>
      </c>
      <c r="D4767" s="12">
        <v>128</v>
      </c>
      <c r="E4767" s="12">
        <v>0</v>
      </c>
      <c r="F4767" s="12">
        <v>0</v>
      </c>
      <c r="G4767" s="12">
        <v>0</v>
      </c>
      <c r="H4767" s="12">
        <v>0</v>
      </c>
      <c r="I4767" s="13">
        <v>35</v>
      </c>
      <c r="J4767" s="13">
        <v>35</v>
      </c>
      <c r="K4767" s="13">
        <v>65</v>
      </c>
      <c r="L4767" s="13">
        <v>0</v>
      </c>
      <c r="M4767" s="13">
        <v>0</v>
      </c>
      <c r="N4767" s="14">
        <f>D4767*$D$14</f>
        <v>192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518.4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1"/>
        <v>710.4</v>
      </c>
      <c r="Y4767" s="14">
        <f t="shared" si="1502"/>
        <v>0</v>
      </c>
      <c r="Z4767" s="14">
        <f t="shared" si="1503"/>
        <v>0</v>
      </c>
      <c r="AA4767" s="14">
        <f t="shared" si="1504"/>
        <v>0</v>
      </c>
      <c r="AB4767" s="14">
        <f t="shared" si="1506"/>
        <v>0</v>
      </c>
      <c r="AC4767" s="15">
        <f t="shared" si="1505"/>
        <v>710.4</v>
      </c>
      <c r="AD4767" s="48">
        <f>(ROUND(AC4767-AC4756,1)/AC4756)</f>
        <v>0.15625</v>
      </c>
    </row>
    <row r="4768" spans="1:30">
      <c r="A4768" s="99"/>
      <c r="B4768" s="87">
        <v>600</v>
      </c>
      <c r="C4768" s="21" t="s">
        <v>329</v>
      </c>
      <c r="D4768" s="12">
        <v>128</v>
      </c>
      <c r="E4768" s="12">
        <v>0</v>
      </c>
      <c r="F4768" s="12">
        <v>0</v>
      </c>
      <c r="G4768" s="12">
        <v>0</v>
      </c>
      <c r="H4768" s="12">
        <v>0</v>
      </c>
      <c r="I4768" s="13">
        <v>35</v>
      </c>
      <c r="J4768" s="13">
        <v>35</v>
      </c>
      <c r="K4768" s="13">
        <v>0</v>
      </c>
      <c r="L4768" s="13">
        <v>65</v>
      </c>
      <c r="M4768" s="13">
        <v>0</v>
      </c>
      <c r="N4768" s="14">
        <f>D4768*$D$15</f>
        <v>192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518.4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1"/>
        <v>710.4</v>
      </c>
      <c r="Y4768" s="14">
        <f t="shared" si="1502"/>
        <v>0</v>
      </c>
      <c r="Z4768" s="14">
        <f t="shared" si="1503"/>
        <v>0</v>
      </c>
      <c r="AA4768" s="14">
        <f t="shared" si="1504"/>
        <v>0</v>
      </c>
      <c r="AB4768" s="14">
        <f t="shared" si="1506"/>
        <v>0</v>
      </c>
      <c r="AC4768" s="15">
        <f t="shared" si="1505"/>
        <v>710.4</v>
      </c>
      <c r="AD4768" s="48">
        <f>(ROUND(AC4768-AC4756,1)/AC4756)</f>
        <v>0.15625</v>
      </c>
    </row>
    <row r="4769" spans="1:30">
      <c r="A4769" s="99"/>
      <c r="B4769" s="87"/>
      <c r="C4769" s="21" t="s">
        <v>325</v>
      </c>
      <c r="D4769" s="12">
        <v>128</v>
      </c>
      <c r="E4769" s="12">
        <v>0</v>
      </c>
      <c r="F4769" s="12">
        <v>0</v>
      </c>
      <c r="G4769" s="12">
        <v>0</v>
      </c>
      <c r="H4769" s="12">
        <v>0</v>
      </c>
      <c r="I4769" s="13">
        <v>35</v>
      </c>
      <c r="J4769" s="13">
        <v>60</v>
      </c>
      <c r="K4769" s="13">
        <v>0</v>
      </c>
      <c r="L4769" s="13">
        <v>0</v>
      </c>
      <c r="M4769" s="13">
        <v>0</v>
      </c>
      <c r="N4769" s="14">
        <f>D4769*$D$16</f>
        <v>204.8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501.76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1"/>
        <v>706.56</v>
      </c>
      <c r="Y4769" s="14">
        <f t="shared" si="1502"/>
        <v>0</v>
      </c>
      <c r="Z4769" s="14">
        <f t="shared" si="1503"/>
        <v>0</v>
      </c>
      <c r="AA4769" s="14">
        <f t="shared" si="1504"/>
        <v>0</v>
      </c>
      <c r="AB4769" s="14">
        <f t="shared" si="1506"/>
        <v>0</v>
      </c>
      <c r="AC4769" s="15">
        <f t="shared" si="1505"/>
        <v>706.6</v>
      </c>
      <c r="AD4769" s="48">
        <f>(ROUND(AC4769-AC4756,1)/AC4756)</f>
        <v>0.15006510416666669</v>
      </c>
    </row>
    <row r="4770" spans="1:30">
      <c r="A4770" s="99"/>
      <c r="B4770" s="87"/>
      <c r="C4770" s="21" t="s">
        <v>326</v>
      </c>
      <c r="D4770" s="12">
        <v>128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35</v>
      </c>
      <c r="K4770" s="13">
        <v>0</v>
      </c>
      <c r="L4770" s="13">
        <v>0</v>
      </c>
      <c r="M4770" s="13">
        <v>0</v>
      </c>
      <c r="N4770" s="14">
        <f>D4770*$D$17</f>
        <v>204.8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501.76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1"/>
        <v>706.56</v>
      </c>
      <c r="Y4770" s="14">
        <f t="shared" si="1502"/>
        <v>0</v>
      </c>
      <c r="Z4770" s="14">
        <f t="shared" si="1503"/>
        <v>0</v>
      </c>
      <c r="AA4770" s="14">
        <f t="shared" si="1504"/>
        <v>0</v>
      </c>
      <c r="AB4770" s="14">
        <f t="shared" si="1506"/>
        <v>0</v>
      </c>
      <c r="AC4770" s="15">
        <f t="shared" si="1505"/>
        <v>706.6</v>
      </c>
      <c r="AD4770" s="48">
        <f>(ROUND(AC4770-AC4756,1)/AC4756)</f>
        <v>0.15006510416666669</v>
      </c>
    </row>
    <row r="4771" spans="1:30">
      <c r="A4771" s="106" t="s">
        <v>0</v>
      </c>
      <c r="B4771" s="88" t="s">
        <v>203</v>
      </c>
      <c r="C4771" s="50" t="s">
        <v>243</v>
      </c>
      <c r="D4771" s="11">
        <v>116</v>
      </c>
      <c r="E4771" s="11">
        <v>0</v>
      </c>
      <c r="F4771" s="11">
        <v>0</v>
      </c>
      <c r="G4771" s="11">
        <v>0</v>
      </c>
      <c r="H4771" s="11">
        <v>0</v>
      </c>
      <c r="I4771" s="51">
        <v>20</v>
      </c>
      <c r="J4771" s="51">
        <v>60</v>
      </c>
      <c r="K4771" s="51">
        <v>0</v>
      </c>
      <c r="L4771" s="51">
        <v>0</v>
      </c>
      <c r="M4771" s="51">
        <v>0</v>
      </c>
      <c r="N4771" s="52">
        <f>D4771*$D$3</f>
        <v>232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371.2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ref="X4771:X4876" si="1507">N4771+S4771</f>
        <v>603.20000000000005</v>
      </c>
      <c r="Y4771" s="52">
        <f t="shared" ref="Y4771:Y4876" si="1508">O4771+T4771</f>
        <v>0</v>
      </c>
      <c r="Z4771" s="52">
        <f t="shared" ref="Z4771:Z4876" si="1509">P4771+U4771</f>
        <v>0</v>
      </c>
      <c r="AA4771" s="52">
        <f t="shared" ref="AA4771:AA4876" si="1510">Q4771+V4771</f>
        <v>0</v>
      </c>
      <c r="AB4771" s="52">
        <f t="shared" si="1506"/>
        <v>0</v>
      </c>
      <c r="AC4771" s="53">
        <f>ROUND(X4771+Y4771+Z4771+AA4771+AB4771,1)</f>
        <v>603.20000000000005</v>
      </c>
      <c r="AD4771" s="58">
        <v>0</v>
      </c>
    </row>
    <row r="4772" spans="1:30">
      <c r="A4772" s="99" t="s">
        <v>800</v>
      </c>
      <c r="B4772" s="89">
        <v>8</v>
      </c>
      <c r="C4772" s="21" t="s">
        <v>324</v>
      </c>
      <c r="D4772" s="12">
        <v>116</v>
      </c>
      <c r="E4772" s="12">
        <v>0</v>
      </c>
      <c r="F4772" s="12">
        <v>0</v>
      </c>
      <c r="G4772" s="12">
        <v>0</v>
      </c>
      <c r="H4772" s="12">
        <v>0</v>
      </c>
      <c r="I4772" s="13">
        <v>35</v>
      </c>
      <c r="J4772" s="13">
        <v>75</v>
      </c>
      <c r="K4772" s="13">
        <v>0</v>
      </c>
      <c r="L4772" s="13">
        <v>0</v>
      </c>
      <c r="M4772" s="13">
        <v>0</v>
      </c>
      <c r="N4772" s="14">
        <f>D4772*$D$4</f>
        <v>185.60000000000002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510.40000000000009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7"/>
        <v>696.00000000000011</v>
      </c>
      <c r="Y4772" s="14">
        <f t="shared" si="1508"/>
        <v>0</v>
      </c>
      <c r="Z4772" s="14">
        <f t="shared" si="1509"/>
        <v>0</v>
      </c>
      <c r="AA4772" s="14">
        <f t="shared" si="1510"/>
        <v>0</v>
      </c>
      <c r="AB4772" s="14">
        <f t="shared" ref="AB4772:AB4788" si="1511">R4772+W4772</f>
        <v>0</v>
      </c>
      <c r="AC4772" s="15">
        <f>ROUND(X4772+Y4772+Z4772+AA4772+AB4772,1)</f>
        <v>696</v>
      </c>
      <c r="AD4772" s="48">
        <f>(ROUND(AC4772-AC4771,1)/AC4771)</f>
        <v>0.15384615384615383</v>
      </c>
    </row>
    <row r="4773" spans="1:30">
      <c r="A4773" s="99" t="s">
        <v>801</v>
      </c>
      <c r="B4773" s="89">
        <v>12</v>
      </c>
      <c r="C4773" s="21" t="s">
        <v>834</v>
      </c>
      <c r="D4773" s="12">
        <v>116</v>
      </c>
      <c r="E4773" s="12">
        <v>0</v>
      </c>
      <c r="F4773" s="12">
        <v>0</v>
      </c>
      <c r="G4773" s="12">
        <v>0</v>
      </c>
      <c r="H4773" s="12">
        <v>0</v>
      </c>
      <c r="I4773" s="13">
        <v>20</v>
      </c>
      <c r="J4773" s="13">
        <v>60</v>
      </c>
      <c r="K4773" s="13">
        <v>0</v>
      </c>
      <c r="L4773" s="13">
        <v>0</v>
      </c>
      <c r="M4773" s="13">
        <v>0</v>
      </c>
      <c r="N4773" s="14">
        <f>D4773*$D$5</f>
        <v>232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334.08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7"/>
        <v>566.07999999999993</v>
      </c>
      <c r="Y4773" s="14">
        <f t="shared" si="1508"/>
        <v>0</v>
      </c>
      <c r="Z4773" s="14">
        <f t="shared" si="1509"/>
        <v>0</v>
      </c>
      <c r="AA4773" s="14">
        <f t="shared" si="1510"/>
        <v>0</v>
      </c>
      <c r="AB4773" s="14">
        <f t="shared" si="1511"/>
        <v>0</v>
      </c>
      <c r="AC4773" s="15">
        <f t="shared" ref="AC4773:AC4785" si="1512">ROUND(X4773+Y4773+Z4773+AA4773+AB4773,1)</f>
        <v>566.1</v>
      </c>
      <c r="AD4773" s="48">
        <f>(ROUND(AC4773-AC4771,1)/AC4771)</f>
        <v>-6.1505305039787794E-2</v>
      </c>
    </row>
    <row r="4774" spans="1:30">
      <c r="A4774" s="99" t="s">
        <v>802</v>
      </c>
      <c r="B4774" s="89">
        <v>0</v>
      </c>
      <c r="C4774" s="21" t="s">
        <v>337</v>
      </c>
      <c r="D4774" s="12">
        <v>116</v>
      </c>
      <c r="E4774" s="12">
        <v>0</v>
      </c>
      <c r="F4774" s="12">
        <v>0</v>
      </c>
      <c r="G4774" s="12">
        <v>0</v>
      </c>
      <c r="H4774" s="12">
        <v>0</v>
      </c>
      <c r="I4774" s="13">
        <v>20</v>
      </c>
      <c r="J4774" s="13">
        <v>60</v>
      </c>
      <c r="K4774" s="13">
        <v>0</v>
      </c>
      <c r="L4774" s="13">
        <v>0</v>
      </c>
      <c r="M4774" s="13">
        <v>0</v>
      </c>
      <c r="N4774" s="14">
        <f>D4774*$D$6</f>
        <v>232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334.08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7"/>
        <v>566.07999999999993</v>
      </c>
      <c r="Y4774" s="14">
        <f t="shared" si="1508"/>
        <v>0</v>
      </c>
      <c r="Z4774" s="14">
        <f t="shared" si="1509"/>
        <v>0</v>
      </c>
      <c r="AA4774" s="14">
        <f t="shared" si="1510"/>
        <v>0</v>
      </c>
      <c r="AB4774" s="14">
        <f t="shared" si="1511"/>
        <v>0</v>
      </c>
      <c r="AC4774" s="15">
        <f t="shared" si="1512"/>
        <v>566.1</v>
      </c>
      <c r="AD4774" s="48">
        <f>(ROUND(AC4774-AC4771,1)/AC4771)</f>
        <v>-6.1505305039787794E-2</v>
      </c>
    </row>
    <row r="4775" spans="1:30">
      <c r="A4775" s="99" t="s">
        <v>803</v>
      </c>
      <c r="B4775" s="89">
        <v>0</v>
      </c>
      <c r="C4775" s="21" t="s">
        <v>338</v>
      </c>
      <c r="D4775" s="12">
        <v>116</v>
      </c>
      <c r="E4775" s="12">
        <v>0</v>
      </c>
      <c r="F4775" s="12">
        <v>0</v>
      </c>
      <c r="G4775" s="12">
        <v>0</v>
      </c>
      <c r="H4775" s="12">
        <v>0</v>
      </c>
      <c r="I4775" s="13">
        <v>20</v>
      </c>
      <c r="J4775" s="13">
        <v>60</v>
      </c>
      <c r="K4775" s="13">
        <v>0</v>
      </c>
      <c r="L4775" s="13">
        <v>0</v>
      </c>
      <c r="M4775" s="13">
        <v>0</v>
      </c>
      <c r="N4775" s="14">
        <f>D4775*$D$7</f>
        <v>232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334.08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7"/>
        <v>566.07999999999993</v>
      </c>
      <c r="Y4775" s="14">
        <f t="shared" si="1508"/>
        <v>0</v>
      </c>
      <c r="Z4775" s="14">
        <f t="shared" si="1509"/>
        <v>0</v>
      </c>
      <c r="AA4775" s="14">
        <f t="shared" si="1510"/>
        <v>0</v>
      </c>
      <c r="AB4775" s="14">
        <f t="shared" si="1511"/>
        <v>0</v>
      </c>
      <c r="AC4775" s="15">
        <f t="shared" si="1512"/>
        <v>566.1</v>
      </c>
      <c r="AD4775" s="48">
        <f>(ROUND(AC4775-AC4771,1)/AC4771)</f>
        <v>-6.1505305039787794E-2</v>
      </c>
    </row>
    <row r="4776" spans="1:30">
      <c r="A4776" s="99" t="s">
        <v>653</v>
      </c>
      <c r="B4776" s="89"/>
      <c r="C4776" s="21" t="s">
        <v>339</v>
      </c>
      <c r="D4776" s="12">
        <v>116</v>
      </c>
      <c r="E4776" s="12">
        <v>0</v>
      </c>
      <c r="F4776" s="12">
        <v>0</v>
      </c>
      <c r="G4776" s="12">
        <v>0</v>
      </c>
      <c r="H4776" s="12">
        <v>0</v>
      </c>
      <c r="I4776" s="13">
        <v>20</v>
      </c>
      <c r="J4776" s="13">
        <v>60</v>
      </c>
      <c r="K4776" s="13">
        <v>0</v>
      </c>
      <c r="L4776" s="13">
        <v>0</v>
      </c>
      <c r="M4776" s="13">
        <v>0</v>
      </c>
      <c r="N4776" s="14">
        <f>D4776*$D$8</f>
        <v>232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334.08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7"/>
        <v>566.07999999999993</v>
      </c>
      <c r="Y4776" s="14">
        <f t="shared" si="1508"/>
        <v>0</v>
      </c>
      <c r="Z4776" s="14">
        <f t="shared" si="1509"/>
        <v>0</v>
      </c>
      <c r="AA4776" s="14">
        <f t="shared" si="1510"/>
        <v>0</v>
      </c>
      <c r="AB4776" s="14">
        <f t="shared" si="1511"/>
        <v>0</v>
      </c>
      <c r="AC4776" s="15">
        <f t="shared" si="1512"/>
        <v>566.1</v>
      </c>
      <c r="AD4776" s="48">
        <f>(ROUND(AC4776-AC4771,1)/AC4771)</f>
        <v>-6.1505305039787794E-2</v>
      </c>
    </row>
    <row r="4777" spans="1:30">
      <c r="A4777" s="99" t="s">
        <v>594</v>
      </c>
      <c r="B4777" s="89"/>
      <c r="C4777" s="21" t="s">
        <v>1</v>
      </c>
      <c r="D4777" s="12">
        <v>58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60</v>
      </c>
      <c r="K4777" s="13">
        <v>85</v>
      </c>
      <c r="L4777" s="13">
        <v>0</v>
      </c>
      <c r="M4777" s="13">
        <v>0</v>
      </c>
      <c r="N4777" s="14">
        <f>D4777*$D$9</f>
        <v>75.400000000000006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120.64</v>
      </c>
      <c r="T4777" s="14">
        <f>(O4777/100)*(K4777*$K$9)</f>
        <v>318.75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7"/>
        <v>196.04000000000002</v>
      </c>
      <c r="Y4777" s="14">
        <f t="shared" si="1508"/>
        <v>506.25</v>
      </c>
      <c r="Z4777" s="14">
        <f t="shared" si="1509"/>
        <v>0</v>
      </c>
      <c r="AA4777" s="14">
        <f t="shared" si="1510"/>
        <v>0</v>
      </c>
      <c r="AB4777" s="14">
        <f t="shared" si="1511"/>
        <v>0</v>
      </c>
      <c r="AC4777" s="15">
        <f t="shared" si="1512"/>
        <v>702.3</v>
      </c>
      <c r="AD4777" s="48">
        <f>(ROUND(AC4777-AC4771,1)/AC4771)</f>
        <v>0.16429045092838193</v>
      </c>
    </row>
    <row r="4778" spans="1:30">
      <c r="A4778" s="99" t="s">
        <v>829</v>
      </c>
      <c r="B4778" s="89"/>
      <c r="C4778" s="21" t="s">
        <v>2</v>
      </c>
      <c r="D4778" s="12">
        <v>58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60</v>
      </c>
      <c r="K4778" s="13">
        <v>42.5</v>
      </c>
      <c r="L4778" s="13">
        <v>42.5</v>
      </c>
      <c r="M4778" s="13">
        <v>0</v>
      </c>
      <c r="N4778" s="14">
        <f>D4778*$D$10</f>
        <v>75.400000000000006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120.64</v>
      </c>
      <c r="T4778" s="14">
        <f>(O4778/100)*(K4778*$J$10)</f>
        <v>0</v>
      </c>
      <c r="U4778" s="14">
        <f>(P4778/100)*(K4778*$K$10)+(P4778/100)*(L4778*$L$10)</f>
        <v>318.75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7"/>
        <v>196.04000000000002</v>
      </c>
      <c r="Y4778" s="14">
        <f t="shared" si="1508"/>
        <v>0</v>
      </c>
      <c r="Z4778" s="14">
        <f t="shared" si="1509"/>
        <v>506.25</v>
      </c>
      <c r="AA4778" s="14">
        <f t="shared" si="1510"/>
        <v>0</v>
      </c>
      <c r="AB4778" s="14">
        <f t="shared" si="1511"/>
        <v>0</v>
      </c>
      <c r="AC4778" s="15">
        <f t="shared" si="1512"/>
        <v>702.3</v>
      </c>
      <c r="AD4778" s="48">
        <f>(ROUND(AC4778-AC4771,1)/AC4771)</f>
        <v>0.16429045092838193</v>
      </c>
    </row>
    <row r="4779" spans="1:30">
      <c r="A4779" s="99" t="s">
        <v>830</v>
      </c>
      <c r="B4779" s="89"/>
      <c r="C4779" s="21" t="s">
        <v>3</v>
      </c>
      <c r="D4779" s="12">
        <v>58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60</v>
      </c>
      <c r="K4779" s="13">
        <v>0</v>
      </c>
      <c r="L4779" s="13">
        <v>85</v>
      </c>
      <c r="M4779" s="13">
        <v>0</v>
      </c>
      <c r="N4779" s="14">
        <f>D4779*$D$11</f>
        <v>75.400000000000006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120.64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318.75</v>
      </c>
      <c r="W4779" s="14">
        <f>(R4779/100)*(K4779*$K$11)+(R4779/100)*(L4779*$L$11)</f>
        <v>0</v>
      </c>
      <c r="X4779" s="14">
        <f t="shared" si="1507"/>
        <v>196.04000000000002</v>
      </c>
      <c r="Y4779" s="14">
        <f t="shared" si="1508"/>
        <v>0</v>
      </c>
      <c r="Z4779" s="14">
        <f t="shared" si="1509"/>
        <v>0</v>
      </c>
      <c r="AA4779" s="14">
        <f t="shared" si="1510"/>
        <v>506.25</v>
      </c>
      <c r="AB4779" s="14">
        <f t="shared" si="1511"/>
        <v>0</v>
      </c>
      <c r="AC4779" s="15">
        <f t="shared" si="1512"/>
        <v>702.3</v>
      </c>
      <c r="AD4779" s="48">
        <f>(ROUND(AC4779-AC4771,1)/AC4771)</f>
        <v>0.16429045092838193</v>
      </c>
    </row>
    <row r="4780" spans="1:30">
      <c r="A4780" s="99" t="s">
        <v>831</v>
      </c>
      <c r="B4780" s="89"/>
      <c r="C4780" s="21" t="s">
        <v>4</v>
      </c>
      <c r="D4780" s="12">
        <v>58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60</v>
      </c>
      <c r="K4780" s="13">
        <v>42.5</v>
      </c>
      <c r="L4780" s="13">
        <v>42.5</v>
      </c>
      <c r="M4780" s="13">
        <v>0</v>
      </c>
      <c r="N4780" s="14">
        <f>D4780*$D$12</f>
        <v>75.400000000000006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120.64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318.75</v>
      </c>
      <c r="X4780" s="14">
        <f t="shared" si="1507"/>
        <v>196.04000000000002</v>
      </c>
      <c r="Y4780" s="14">
        <f t="shared" si="1508"/>
        <v>0</v>
      </c>
      <c r="Z4780" s="14">
        <f t="shared" si="1509"/>
        <v>0</v>
      </c>
      <c r="AA4780" s="14">
        <f t="shared" si="1510"/>
        <v>0</v>
      </c>
      <c r="AB4780" s="14">
        <f t="shared" si="1511"/>
        <v>506.25</v>
      </c>
      <c r="AC4780" s="15">
        <f t="shared" si="1512"/>
        <v>702.3</v>
      </c>
      <c r="AD4780" s="48">
        <f>(ROUND(AC4780-AC4771,1)/AC4771)</f>
        <v>0.16429045092838193</v>
      </c>
    </row>
    <row r="4781" spans="1:30">
      <c r="A4781" s="99" t="s">
        <v>832</v>
      </c>
      <c r="B4781" s="89"/>
      <c r="C4781" s="21" t="s">
        <v>327</v>
      </c>
      <c r="D4781" s="12">
        <v>116</v>
      </c>
      <c r="E4781" s="12">
        <v>0</v>
      </c>
      <c r="F4781" s="12">
        <v>0</v>
      </c>
      <c r="G4781" s="12">
        <v>0</v>
      </c>
      <c r="H4781" s="12">
        <v>0</v>
      </c>
      <c r="I4781" s="13">
        <v>20</v>
      </c>
      <c r="J4781" s="13">
        <v>60</v>
      </c>
      <c r="K4781" s="13">
        <v>0</v>
      </c>
      <c r="L4781" s="13">
        <v>0</v>
      </c>
      <c r="M4781" s="13">
        <v>70</v>
      </c>
      <c r="N4781" s="14">
        <f>D4781*$D$13</f>
        <v>174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522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696</v>
      </c>
      <c r="Y4781" s="14">
        <f t="shared" si="1508"/>
        <v>0</v>
      </c>
      <c r="Z4781" s="14">
        <f t="shared" si="1509"/>
        <v>0</v>
      </c>
      <c r="AA4781" s="14">
        <f t="shared" si="1510"/>
        <v>0</v>
      </c>
      <c r="AB4781" s="14">
        <f t="shared" si="1511"/>
        <v>0</v>
      </c>
      <c r="AC4781" s="15">
        <f t="shared" si="1512"/>
        <v>696</v>
      </c>
      <c r="AD4781" s="48">
        <f>(ROUND(AC4781-AC4771,1)/AC4771)</f>
        <v>0.15384615384615383</v>
      </c>
    </row>
    <row r="4782" spans="1:30">
      <c r="A4782" s="99" t="s">
        <v>833</v>
      </c>
      <c r="B4782" s="89"/>
      <c r="C4782" s="21" t="s">
        <v>328</v>
      </c>
      <c r="D4782" s="12">
        <v>116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60</v>
      </c>
      <c r="K4782" s="13">
        <v>70</v>
      </c>
      <c r="L4782" s="13">
        <v>0</v>
      </c>
      <c r="M4782" s="13">
        <v>0</v>
      </c>
      <c r="N4782" s="14">
        <f>D4782*$D$14</f>
        <v>174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522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7"/>
        <v>696</v>
      </c>
      <c r="Y4782" s="14">
        <f t="shared" si="1508"/>
        <v>0</v>
      </c>
      <c r="Z4782" s="14">
        <f t="shared" si="1509"/>
        <v>0</v>
      </c>
      <c r="AA4782" s="14">
        <f t="shared" si="1510"/>
        <v>0</v>
      </c>
      <c r="AB4782" s="14">
        <f t="shared" si="1511"/>
        <v>0</v>
      </c>
      <c r="AC4782" s="15">
        <f t="shared" si="1512"/>
        <v>696</v>
      </c>
      <c r="AD4782" s="48">
        <f>(ROUND(AC4782-AC4771,1)/AC4771)</f>
        <v>0.15384615384615383</v>
      </c>
    </row>
    <row r="4783" spans="1:30">
      <c r="A4783" s="99"/>
      <c r="B4783" s="89">
        <v>600</v>
      </c>
      <c r="C4783" s="21" t="s">
        <v>329</v>
      </c>
      <c r="D4783" s="12">
        <v>116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60</v>
      </c>
      <c r="K4783" s="13">
        <v>0</v>
      </c>
      <c r="L4783" s="13">
        <v>70</v>
      </c>
      <c r="M4783" s="13">
        <v>0</v>
      </c>
      <c r="N4783" s="14">
        <f>D4783*$D$15</f>
        <v>174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522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7"/>
        <v>696</v>
      </c>
      <c r="Y4783" s="14">
        <f t="shared" si="1508"/>
        <v>0</v>
      </c>
      <c r="Z4783" s="14">
        <f t="shared" si="1509"/>
        <v>0</v>
      </c>
      <c r="AA4783" s="14">
        <f t="shared" si="1510"/>
        <v>0</v>
      </c>
      <c r="AB4783" s="14">
        <f t="shared" si="1511"/>
        <v>0</v>
      </c>
      <c r="AC4783" s="15">
        <f t="shared" si="1512"/>
        <v>696</v>
      </c>
      <c r="AD4783" s="48">
        <f>(ROUND(AC4783-AC4771,1)/AC4771)</f>
        <v>0.15384615384615383</v>
      </c>
    </row>
    <row r="4784" spans="1:30">
      <c r="A4784" s="99"/>
      <c r="B4784" s="89"/>
      <c r="C4784" s="21" t="s">
        <v>325</v>
      </c>
      <c r="D4784" s="12">
        <v>116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80</v>
      </c>
      <c r="K4784" s="13">
        <v>0</v>
      </c>
      <c r="L4784" s="13">
        <v>0</v>
      </c>
      <c r="M4784" s="13">
        <v>0</v>
      </c>
      <c r="N4784" s="14">
        <f>D4784*$D$16</f>
        <v>185.60000000000002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556.80000000000007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7"/>
        <v>742.40000000000009</v>
      </c>
      <c r="Y4784" s="14">
        <f t="shared" si="1508"/>
        <v>0</v>
      </c>
      <c r="Z4784" s="14">
        <f t="shared" si="1509"/>
        <v>0</v>
      </c>
      <c r="AA4784" s="14">
        <f t="shared" si="1510"/>
        <v>0</v>
      </c>
      <c r="AB4784" s="14">
        <f t="shared" si="1511"/>
        <v>0</v>
      </c>
      <c r="AC4784" s="15">
        <f t="shared" si="1512"/>
        <v>742.4</v>
      </c>
      <c r="AD4784" s="48">
        <f>(ROUND(AC4784-AC4771,1)/AC4771)</f>
        <v>0.23076923076923073</v>
      </c>
    </row>
    <row r="4785" spans="1:30">
      <c r="A4785" s="99"/>
      <c r="B4785" s="89"/>
      <c r="C4785" s="21" t="s">
        <v>326</v>
      </c>
      <c r="D4785" s="12">
        <v>116</v>
      </c>
      <c r="E4785" s="12">
        <v>0</v>
      </c>
      <c r="F4785" s="12">
        <v>0</v>
      </c>
      <c r="G4785" s="12">
        <v>0</v>
      </c>
      <c r="H4785" s="12">
        <v>0</v>
      </c>
      <c r="I4785" s="13">
        <v>55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D4785*$D$17</f>
        <v>185.60000000000002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468.6400000000001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7"/>
        <v>654.24000000000012</v>
      </c>
      <c r="Y4785" s="14">
        <f t="shared" si="1508"/>
        <v>0</v>
      </c>
      <c r="Z4785" s="14">
        <f t="shared" si="1509"/>
        <v>0</v>
      </c>
      <c r="AA4785" s="14">
        <f t="shared" si="1510"/>
        <v>0</v>
      </c>
      <c r="AB4785" s="14">
        <f t="shared" si="1511"/>
        <v>0</v>
      </c>
      <c r="AC4785" s="15">
        <f t="shared" si="1512"/>
        <v>654.20000000000005</v>
      </c>
      <c r="AD4785" s="48">
        <f>(ROUND(AC4785-AC4771,1)/AC4771)</f>
        <v>8.4549071618037125E-2</v>
      </c>
    </row>
    <row r="4786" spans="1:30">
      <c r="A4786" s="106" t="s">
        <v>0</v>
      </c>
      <c r="B4786" s="90" t="s">
        <v>204</v>
      </c>
      <c r="C4786" s="50" t="s">
        <v>241</v>
      </c>
      <c r="D4786" s="11">
        <v>160</v>
      </c>
      <c r="E4786" s="11">
        <v>0</v>
      </c>
      <c r="F4786" s="11">
        <v>0</v>
      </c>
      <c r="G4786" s="11">
        <v>0</v>
      </c>
      <c r="H4786" s="11">
        <v>0</v>
      </c>
      <c r="I4786" s="51">
        <v>60</v>
      </c>
      <c r="J4786" s="51">
        <v>0</v>
      </c>
      <c r="K4786" s="51">
        <v>0</v>
      </c>
      <c r="L4786" s="51">
        <v>0</v>
      </c>
      <c r="M4786" s="51">
        <v>0</v>
      </c>
      <c r="N4786" s="52">
        <f>D4786*$D$3</f>
        <v>320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0</v>
      </c>
      <c r="S4786" s="52">
        <f>(N4786/100)*(I4786*$I$3)+(N4786/100)*(J4786*$J$3)</f>
        <v>384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0</v>
      </c>
      <c r="X4786" s="52">
        <f t="shared" si="1507"/>
        <v>704</v>
      </c>
      <c r="Y4786" s="52">
        <f t="shared" si="1508"/>
        <v>0</v>
      </c>
      <c r="Z4786" s="52">
        <f t="shared" si="1509"/>
        <v>0</v>
      </c>
      <c r="AA4786" s="52">
        <f t="shared" si="1510"/>
        <v>0</v>
      </c>
      <c r="AB4786" s="52">
        <f t="shared" si="1511"/>
        <v>0</v>
      </c>
      <c r="AC4786" s="53">
        <f>ROUND(X4786+Y4786+Z4786+AA4786+AB4786,1)</f>
        <v>704</v>
      </c>
      <c r="AD4786" s="58"/>
    </row>
    <row r="4787" spans="1:30">
      <c r="A4787" s="99" t="s">
        <v>800</v>
      </c>
      <c r="B4787" s="91">
        <v>40</v>
      </c>
      <c r="C4787" s="21" t="s">
        <v>324</v>
      </c>
      <c r="D4787" s="12">
        <v>160</v>
      </c>
      <c r="E4787" s="12">
        <v>0</v>
      </c>
      <c r="F4787" s="12">
        <v>0</v>
      </c>
      <c r="G4787" s="12">
        <v>0</v>
      </c>
      <c r="H4787" s="12">
        <v>0</v>
      </c>
      <c r="I4787" s="13">
        <v>65</v>
      </c>
      <c r="J4787" s="13">
        <v>20</v>
      </c>
      <c r="K4787" s="13">
        <v>0</v>
      </c>
      <c r="L4787" s="13">
        <v>0</v>
      </c>
      <c r="M4787" s="13">
        <v>0</v>
      </c>
      <c r="N4787" s="14">
        <f>D4787*$D$4</f>
        <v>256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544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07"/>
        <v>800</v>
      </c>
      <c r="Y4787" s="14">
        <f t="shared" si="1508"/>
        <v>0</v>
      </c>
      <c r="Z4787" s="14">
        <f t="shared" si="1509"/>
        <v>0</v>
      </c>
      <c r="AA4787" s="14">
        <f t="shared" si="1510"/>
        <v>0</v>
      </c>
      <c r="AB4787" s="14">
        <f t="shared" si="1511"/>
        <v>0</v>
      </c>
      <c r="AC4787" s="15">
        <f>ROUND(X4787+Y4787+Z4787+AA4787+AB4787,1)</f>
        <v>800</v>
      </c>
      <c r="AD4787" s="48">
        <f>(ROUND(AC4787-AC4786,1)/AC4786)</f>
        <v>0.13636363636363635</v>
      </c>
    </row>
    <row r="4788" spans="1:30">
      <c r="A4788" s="99" t="s">
        <v>801</v>
      </c>
      <c r="B4788" s="91">
        <v>0</v>
      </c>
      <c r="C4788" s="21" t="s">
        <v>834</v>
      </c>
      <c r="D4788" s="12">
        <v>160</v>
      </c>
      <c r="E4788" s="12">
        <v>0</v>
      </c>
      <c r="F4788" s="12">
        <v>0</v>
      </c>
      <c r="G4788" s="12">
        <v>0</v>
      </c>
      <c r="H4788" s="12">
        <v>0</v>
      </c>
      <c r="I4788" s="13">
        <v>60</v>
      </c>
      <c r="J4788" s="13">
        <v>0</v>
      </c>
      <c r="K4788" s="13">
        <v>0</v>
      </c>
      <c r="L4788" s="13">
        <v>0</v>
      </c>
      <c r="M4788" s="13">
        <v>0</v>
      </c>
      <c r="N4788" s="14">
        <f>D4788*$D$5</f>
        <v>320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345.6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07"/>
        <v>665.6</v>
      </c>
      <c r="Y4788" s="14">
        <f t="shared" si="1508"/>
        <v>0</v>
      </c>
      <c r="Z4788" s="14">
        <f t="shared" si="1509"/>
        <v>0</v>
      </c>
      <c r="AA4788" s="14">
        <f t="shared" si="1510"/>
        <v>0</v>
      </c>
      <c r="AB4788" s="14">
        <f t="shared" si="1511"/>
        <v>0</v>
      </c>
      <c r="AC4788" s="15">
        <f t="shared" ref="AC4788:AC4800" si="1513">ROUND(X4788+Y4788+Z4788+AA4788+AB4788,1)</f>
        <v>665.6</v>
      </c>
      <c r="AD4788" s="48">
        <f>(ROUND(AC4788-AC4786,1)/AC4786)</f>
        <v>-5.4545454545454543E-2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160</v>
      </c>
      <c r="E4789" s="12">
        <v>0</v>
      </c>
      <c r="F4789" s="12">
        <v>0</v>
      </c>
      <c r="G4789" s="12">
        <v>0</v>
      </c>
      <c r="H4789" s="12">
        <v>0</v>
      </c>
      <c r="I4789" s="13">
        <v>60</v>
      </c>
      <c r="J4789" s="13">
        <v>0</v>
      </c>
      <c r="K4789" s="13">
        <v>0</v>
      </c>
      <c r="L4789" s="13">
        <v>0</v>
      </c>
      <c r="M4789" s="13">
        <v>0</v>
      </c>
      <c r="N4789" s="14">
        <f>D4789*$D$6</f>
        <v>320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345.6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07"/>
        <v>665.6</v>
      </c>
      <c r="Y4789" s="14">
        <f t="shared" si="1508"/>
        <v>0</v>
      </c>
      <c r="Z4789" s="14">
        <f t="shared" si="1509"/>
        <v>0</v>
      </c>
      <c r="AA4789" s="14">
        <f t="shared" si="1510"/>
        <v>0</v>
      </c>
      <c r="AB4789" s="14">
        <f t="shared" ref="AB4789:AB4800" si="1514">R4789+W4789</f>
        <v>0</v>
      </c>
      <c r="AC4789" s="15">
        <f t="shared" si="1513"/>
        <v>665.6</v>
      </c>
      <c r="AD4789" s="48">
        <f>(ROUND(AC4789-AC4786,1)/AC4786)</f>
        <v>-5.4545454545454543E-2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160</v>
      </c>
      <c r="E4790" s="12">
        <v>0</v>
      </c>
      <c r="F4790" s="12">
        <v>0</v>
      </c>
      <c r="G4790" s="12">
        <v>0</v>
      </c>
      <c r="H4790" s="12">
        <v>0</v>
      </c>
      <c r="I4790" s="13">
        <v>60</v>
      </c>
      <c r="J4790" s="13">
        <v>0</v>
      </c>
      <c r="K4790" s="13">
        <v>0</v>
      </c>
      <c r="L4790" s="13">
        <v>0</v>
      </c>
      <c r="M4790" s="13">
        <v>0</v>
      </c>
      <c r="N4790" s="14">
        <f>D4790*$D$7</f>
        <v>320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345.6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07"/>
        <v>665.6</v>
      </c>
      <c r="Y4790" s="14">
        <f t="shared" si="1508"/>
        <v>0</v>
      </c>
      <c r="Z4790" s="14">
        <f t="shared" si="1509"/>
        <v>0</v>
      </c>
      <c r="AA4790" s="14">
        <f t="shared" si="1510"/>
        <v>0</v>
      </c>
      <c r="AB4790" s="14">
        <f t="shared" si="1514"/>
        <v>0</v>
      </c>
      <c r="AC4790" s="15">
        <f t="shared" si="1513"/>
        <v>665.6</v>
      </c>
      <c r="AD4790" s="48">
        <f>(ROUND(AC4790-AC4786,1)/AC4786)</f>
        <v>-5.4545454545454543E-2</v>
      </c>
    </row>
    <row r="4791" spans="1:30">
      <c r="A4791" s="99" t="s">
        <v>653</v>
      </c>
      <c r="B4791" s="91"/>
      <c r="C4791" s="21" t="s">
        <v>339</v>
      </c>
      <c r="D4791" s="12">
        <v>160</v>
      </c>
      <c r="E4791" s="12">
        <v>0</v>
      </c>
      <c r="F4791" s="12">
        <v>0</v>
      </c>
      <c r="G4791" s="12">
        <v>0</v>
      </c>
      <c r="H4791" s="12">
        <v>0</v>
      </c>
      <c r="I4791" s="13">
        <v>60</v>
      </c>
      <c r="J4791" s="13">
        <v>0</v>
      </c>
      <c r="K4791" s="13">
        <v>0</v>
      </c>
      <c r="L4791" s="13">
        <v>0</v>
      </c>
      <c r="M4791" s="13">
        <v>0</v>
      </c>
      <c r="N4791" s="14">
        <f>D4791*$D$8</f>
        <v>320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345.6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07"/>
        <v>665.6</v>
      </c>
      <c r="Y4791" s="14">
        <f t="shared" si="1508"/>
        <v>0</v>
      </c>
      <c r="Z4791" s="14">
        <f t="shared" si="1509"/>
        <v>0</v>
      </c>
      <c r="AA4791" s="14">
        <f t="shared" si="1510"/>
        <v>0</v>
      </c>
      <c r="AB4791" s="14">
        <f t="shared" si="1514"/>
        <v>0</v>
      </c>
      <c r="AC4791" s="15">
        <f t="shared" si="1513"/>
        <v>665.6</v>
      </c>
      <c r="AD4791" s="48">
        <f>(ROUND(AC4791-AC4786,1)/AC4786)</f>
        <v>-5.4545454545454543E-2</v>
      </c>
    </row>
    <row r="4792" spans="1:30">
      <c r="A4792" s="99" t="s">
        <v>594</v>
      </c>
      <c r="B4792" s="91"/>
      <c r="C4792" s="21" t="s">
        <v>1</v>
      </c>
      <c r="D4792" s="12">
        <v>80</v>
      </c>
      <c r="E4792" s="12">
        <v>155</v>
      </c>
      <c r="F4792" s="12">
        <v>0</v>
      </c>
      <c r="G4792" s="12">
        <v>0</v>
      </c>
      <c r="H4792" s="12">
        <v>0</v>
      </c>
      <c r="I4792" s="13">
        <v>60</v>
      </c>
      <c r="J4792" s="13">
        <v>0</v>
      </c>
      <c r="K4792" s="13">
        <v>80</v>
      </c>
      <c r="L4792" s="13">
        <v>0</v>
      </c>
      <c r="M4792" s="13">
        <v>0</v>
      </c>
      <c r="N4792" s="14">
        <f>D4792*$D$9</f>
        <v>104</v>
      </c>
      <c r="O4792" s="14">
        <f>E4792*$E$9</f>
        <v>232.5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124.80000000000001</v>
      </c>
      <c r="T4792" s="14">
        <f>(O4792/100)*(K4792*$K$9)</f>
        <v>372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07"/>
        <v>228.8</v>
      </c>
      <c r="Y4792" s="14">
        <f t="shared" si="1508"/>
        <v>604.5</v>
      </c>
      <c r="Z4792" s="14">
        <f t="shared" si="1509"/>
        <v>0</v>
      </c>
      <c r="AA4792" s="14">
        <f t="shared" si="1510"/>
        <v>0</v>
      </c>
      <c r="AB4792" s="14">
        <f t="shared" si="1514"/>
        <v>0</v>
      </c>
      <c r="AC4792" s="15">
        <f t="shared" si="1513"/>
        <v>833.3</v>
      </c>
      <c r="AD4792" s="48">
        <f>(ROUND(AC4792-AC4786,1)/AC4786)</f>
        <v>0.18366477272727275</v>
      </c>
    </row>
    <row r="4793" spans="1:30">
      <c r="A4793" s="99" t="s">
        <v>829</v>
      </c>
      <c r="B4793" s="91"/>
      <c r="C4793" s="21" t="s">
        <v>2</v>
      </c>
      <c r="D4793" s="12">
        <v>80</v>
      </c>
      <c r="E4793" s="12">
        <v>0</v>
      </c>
      <c r="F4793" s="12">
        <v>155</v>
      </c>
      <c r="G4793" s="12">
        <v>0</v>
      </c>
      <c r="H4793" s="12">
        <v>0</v>
      </c>
      <c r="I4793" s="13">
        <v>60</v>
      </c>
      <c r="J4793" s="13">
        <v>0</v>
      </c>
      <c r="K4793" s="13">
        <v>40</v>
      </c>
      <c r="L4793" s="13">
        <v>40</v>
      </c>
      <c r="M4793" s="13">
        <v>0</v>
      </c>
      <c r="N4793" s="14">
        <f>D4793*$D$10</f>
        <v>104</v>
      </c>
      <c r="O4793" s="14">
        <f>E4793*$E$10</f>
        <v>0</v>
      </c>
      <c r="P4793" s="14">
        <f>F4793*$F$10</f>
        <v>232.5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124.80000000000001</v>
      </c>
      <c r="T4793" s="14">
        <f>(O4793/100)*(K4793*$J$10)</f>
        <v>0</v>
      </c>
      <c r="U4793" s="14">
        <f>(P4793/100)*(K4793*$K$10)+(P4793/100)*(L4793*$L$10)</f>
        <v>372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07"/>
        <v>228.8</v>
      </c>
      <c r="Y4793" s="14">
        <f t="shared" si="1508"/>
        <v>0</v>
      </c>
      <c r="Z4793" s="14">
        <f t="shared" si="1509"/>
        <v>604.5</v>
      </c>
      <c r="AA4793" s="14">
        <f t="shared" si="1510"/>
        <v>0</v>
      </c>
      <c r="AB4793" s="14">
        <f t="shared" si="1514"/>
        <v>0</v>
      </c>
      <c r="AC4793" s="15">
        <f t="shared" si="1513"/>
        <v>833.3</v>
      </c>
      <c r="AD4793" s="48">
        <f>(ROUND(AC4793-AC4786,1)/AC4786)</f>
        <v>0.18366477272727275</v>
      </c>
    </row>
    <row r="4794" spans="1:30">
      <c r="A4794" s="99" t="s">
        <v>830</v>
      </c>
      <c r="B4794" s="91"/>
      <c r="C4794" s="21" t="s">
        <v>3</v>
      </c>
      <c r="D4794" s="12">
        <v>80</v>
      </c>
      <c r="E4794" s="12">
        <v>0</v>
      </c>
      <c r="F4794" s="12">
        <v>0</v>
      </c>
      <c r="G4794" s="12">
        <v>155</v>
      </c>
      <c r="H4794" s="12">
        <v>0</v>
      </c>
      <c r="I4794" s="13">
        <v>60</v>
      </c>
      <c r="J4794" s="13">
        <v>0</v>
      </c>
      <c r="K4794" s="13">
        <v>0</v>
      </c>
      <c r="L4794" s="13">
        <v>80</v>
      </c>
      <c r="M4794" s="13">
        <v>0</v>
      </c>
      <c r="N4794" s="14">
        <f>D4794*$D$11</f>
        <v>104</v>
      </c>
      <c r="O4794" s="14">
        <f>E4794*$E$11</f>
        <v>0</v>
      </c>
      <c r="P4794" s="14">
        <f>F4794*$F$11</f>
        <v>0</v>
      </c>
      <c r="Q4794" s="14">
        <f>G4794*$G$11</f>
        <v>232.5</v>
      </c>
      <c r="R4794" s="14">
        <f>H4794*$H$11</f>
        <v>0</v>
      </c>
      <c r="S4794" s="14">
        <f>(N4794/100)*(I4794*$I$11)+(N4794/100)*(J4794*$J$11)</f>
        <v>124.80000000000001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372</v>
      </c>
      <c r="W4794" s="14">
        <f>(R4794/100)*(K4794*$K$11)+(R4794/100)*(L4794*$L$11)</f>
        <v>0</v>
      </c>
      <c r="X4794" s="14">
        <f t="shared" si="1507"/>
        <v>228.8</v>
      </c>
      <c r="Y4794" s="14">
        <f t="shared" si="1508"/>
        <v>0</v>
      </c>
      <c r="Z4794" s="14">
        <f t="shared" si="1509"/>
        <v>0</v>
      </c>
      <c r="AA4794" s="14">
        <f t="shared" si="1510"/>
        <v>604.5</v>
      </c>
      <c r="AB4794" s="14">
        <f t="shared" si="1514"/>
        <v>0</v>
      </c>
      <c r="AC4794" s="15">
        <f t="shared" si="1513"/>
        <v>833.3</v>
      </c>
      <c r="AD4794" s="48">
        <f>(ROUND(AC4794-AC4786,1)/AC4786)</f>
        <v>0.18366477272727275</v>
      </c>
    </row>
    <row r="4795" spans="1:30">
      <c r="A4795" s="99" t="s">
        <v>831</v>
      </c>
      <c r="B4795" s="91"/>
      <c r="C4795" s="21" t="s">
        <v>4</v>
      </c>
      <c r="D4795" s="12">
        <v>80</v>
      </c>
      <c r="E4795" s="12">
        <v>0</v>
      </c>
      <c r="F4795" s="12">
        <v>0</v>
      </c>
      <c r="G4795" s="12">
        <v>0</v>
      </c>
      <c r="H4795" s="12">
        <v>155</v>
      </c>
      <c r="I4795" s="13">
        <v>60</v>
      </c>
      <c r="J4795" s="13">
        <v>0</v>
      </c>
      <c r="K4795" s="13">
        <v>40</v>
      </c>
      <c r="L4795" s="13">
        <v>40</v>
      </c>
      <c r="M4795" s="13">
        <v>0</v>
      </c>
      <c r="N4795" s="14">
        <f>D4795*$D$12</f>
        <v>104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232.5</v>
      </c>
      <c r="S4795" s="14">
        <f>(N4795/100)*(I4795*$I$12)+(N4795/100)*(J4795*$J$12)</f>
        <v>124.80000000000001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372</v>
      </c>
      <c r="X4795" s="14">
        <f t="shared" si="1507"/>
        <v>228.8</v>
      </c>
      <c r="Y4795" s="14">
        <f t="shared" si="1508"/>
        <v>0</v>
      </c>
      <c r="Z4795" s="14">
        <f t="shared" si="1509"/>
        <v>0</v>
      </c>
      <c r="AA4795" s="14">
        <f t="shared" si="1510"/>
        <v>0</v>
      </c>
      <c r="AB4795" s="14">
        <f t="shared" si="1514"/>
        <v>604.5</v>
      </c>
      <c r="AC4795" s="15">
        <f t="shared" si="1513"/>
        <v>833.3</v>
      </c>
      <c r="AD4795" s="48">
        <f>(ROUND(AC4795-AC4786,1)/AC4786)</f>
        <v>0.18366477272727275</v>
      </c>
    </row>
    <row r="4796" spans="1:30">
      <c r="A4796" s="99" t="s">
        <v>832</v>
      </c>
      <c r="B4796" s="91"/>
      <c r="C4796" s="21" t="s">
        <v>327</v>
      </c>
      <c r="D4796" s="12">
        <v>160</v>
      </c>
      <c r="E4796" s="12">
        <v>0</v>
      </c>
      <c r="F4796" s="12">
        <v>0</v>
      </c>
      <c r="G4796" s="12">
        <v>0</v>
      </c>
      <c r="H4796" s="12">
        <v>0</v>
      </c>
      <c r="I4796" s="13">
        <v>60</v>
      </c>
      <c r="J4796" s="13">
        <v>0</v>
      </c>
      <c r="K4796" s="13">
        <v>0</v>
      </c>
      <c r="L4796" s="13">
        <v>0</v>
      </c>
      <c r="M4796" s="13">
        <v>60</v>
      </c>
      <c r="N4796" s="14">
        <f>D4796*$D$13</f>
        <v>240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576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816</v>
      </c>
      <c r="Y4796" s="14">
        <f t="shared" si="1508"/>
        <v>0</v>
      </c>
      <c r="Z4796" s="14">
        <f t="shared" si="1509"/>
        <v>0</v>
      </c>
      <c r="AA4796" s="14">
        <f t="shared" si="1510"/>
        <v>0</v>
      </c>
      <c r="AB4796" s="14">
        <f t="shared" si="1514"/>
        <v>0</v>
      </c>
      <c r="AC4796" s="15">
        <f t="shared" si="1513"/>
        <v>816</v>
      </c>
      <c r="AD4796" s="48">
        <f>(ROUND(AC4796-AC4786,1)/AC4786)</f>
        <v>0.15909090909090909</v>
      </c>
    </row>
    <row r="4797" spans="1:30">
      <c r="A4797" s="99" t="s">
        <v>833</v>
      </c>
      <c r="B4797" s="91"/>
      <c r="C4797" s="21" t="s">
        <v>328</v>
      </c>
      <c r="D4797" s="12">
        <v>160</v>
      </c>
      <c r="E4797" s="12">
        <v>0</v>
      </c>
      <c r="F4797" s="12">
        <v>0</v>
      </c>
      <c r="G4797" s="12">
        <v>0</v>
      </c>
      <c r="H4797" s="12">
        <v>0</v>
      </c>
      <c r="I4797" s="13">
        <v>60</v>
      </c>
      <c r="J4797" s="13">
        <v>0</v>
      </c>
      <c r="K4797" s="13">
        <v>60</v>
      </c>
      <c r="L4797" s="13">
        <v>0</v>
      </c>
      <c r="M4797" s="13">
        <v>0</v>
      </c>
      <c r="N4797" s="14">
        <f>D4797*$D$14</f>
        <v>240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576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07"/>
        <v>816</v>
      </c>
      <c r="Y4797" s="14">
        <f t="shared" si="1508"/>
        <v>0</v>
      </c>
      <c r="Z4797" s="14">
        <f t="shared" si="1509"/>
        <v>0</v>
      </c>
      <c r="AA4797" s="14">
        <f t="shared" si="1510"/>
        <v>0</v>
      </c>
      <c r="AB4797" s="14">
        <f t="shared" si="1514"/>
        <v>0</v>
      </c>
      <c r="AC4797" s="15">
        <f t="shared" si="1513"/>
        <v>816</v>
      </c>
      <c r="AD4797" s="48">
        <f>(ROUND(AC4797-AC4786,1)/AC4786)</f>
        <v>0.15909090909090909</v>
      </c>
    </row>
    <row r="4798" spans="1:30">
      <c r="A4798" s="99"/>
      <c r="B4798" s="91">
        <v>700</v>
      </c>
      <c r="C4798" s="21" t="s">
        <v>329</v>
      </c>
      <c r="D4798" s="12">
        <v>160</v>
      </c>
      <c r="E4798" s="12">
        <v>0</v>
      </c>
      <c r="F4798" s="12">
        <v>0</v>
      </c>
      <c r="G4798" s="12">
        <v>0</v>
      </c>
      <c r="H4798" s="12">
        <v>0</v>
      </c>
      <c r="I4798" s="13">
        <v>60</v>
      </c>
      <c r="J4798" s="13">
        <v>0</v>
      </c>
      <c r="K4798" s="13">
        <v>0</v>
      </c>
      <c r="L4798" s="13">
        <v>60</v>
      </c>
      <c r="M4798" s="13">
        <v>0</v>
      </c>
      <c r="N4798" s="14">
        <f>D4798*$D$15</f>
        <v>240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576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07"/>
        <v>816</v>
      </c>
      <c r="Y4798" s="14">
        <f t="shared" si="1508"/>
        <v>0</v>
      </c>
      <c r="Z4798" s="14">
        <f t="shared" si="1509"/>
        <v>0</v>
      </c>
      <c r="AA4798" s="14">
        <f t="shared" si="1510"/>
        <v>0</v>
      </c>
      <c r="AB4798" s="14">
        <f t="shared" si="1514"/>
        <v>0</v>
      </c>
      <c r="AC4798" s="15">
        <f t="shared" si="1513"/>
        <v>816</v>
      </c>
      <c r="AD4798" s="48">
        <f>(ROUND(AC4798-AC4786,1)/AC4786)</f>
        <v>0.15909090909090909</v>
      </c>
    </row>
    <row r="4799" spans="1:30">
      <c r="A4799" s="99"/>
      <c r="B4799" s="91"/>
      <c r="C4799" s="21" t="s">
        <v>325</v>
      </c>
      <c r="D4799" s="12">
        <v>160</v>
      </c>
      <c r="E4799" s="12">
        <v>0</v>
      </c>
      <c r="F4799" s="12">
        <v>0</v>
      </c>
      <c r="G4799" s="12">
        <v>0</v>
      </c>
      <c r="H4799" s="12">
        <v>0</v>
      </c>
      <c r="I4799" s="13">
        <v>60</v>
      </c>
      <c r="J4799" s="13">
        <v>40</v>
      </c>
      <c r="K4799" s="13">
        <v>0</v>
      </c>
      <c r="L4799" s="13">
        <v>0</v>
      </c>
      <c r="M4799" s="13">
        <v>0</v>
      </c>
      <c r="N4799" s="14">
        <f>D4799*$D$16</f>
        <v>256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512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07"/>
        <v>768</v>
      </c>
      <c r="Y4799" s="14">
        <f t="shared" si="1508"/>
        <v>0</v>
      </c>
      <c r="Z4799" s="14">
        <f t="shared" si="1509"/>
        <v>0</v>
      </c>
      <c r="AA4799" s="14">
        <f t="shared" si="1510"/>
        <v>0</v>
      </c>
      <c r="AB4799" s="14">
        <f t="shared" si="1514"/>
        <v>0</v>
      </c>
      <c r="AC4799" s="15">
        <f t="shared" si="1513"/>
        <v>768</v>
      </c>
      <c r="AD4799" s="48">
        <f>(ROUND(AC4799-AC4786,1)/AC4786)</f>
        <v>9.0909090909090912E-2</v>
      </c>
    </row>
    <row r="4800" spans="1:30">
      <c r="A4800" s="99"/>
      <c r="B4800" s="91"/>
      <c r="C4800" s="21" t="s">
        <v>326</v>
      </c>
      <c r="D4800" s="12">
        <v>160</v>
      </c>
      <c r="E4800" s="12">
        <v>0</v>
      </c>
      <c r="F4800" s="12">
        <v>0</v>
      </c>
      <c r="G4800" s="12">
        <v>0</v>
      </c>
      <c r="H4800" s="12">
        <v>0</v>
      </c>
      <c r="I4800" s="13">
        <v>70</v>
      </c>
      <c r="J4800" s="13">
        <v>0</v>
      </c>
      <c r="K4800" s="13">
        <v>0</v>
      </c>
      <c r="L4800" s="13">
        <v>0</v>
      </c>
      <c r="M4800" s="13">
        <v>0</v>
      </c>
      <c r="N4800" s="14">
        <f>D4800*$D$17</f>
        <v>256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627.20000000000005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07"/>
        <v>883.2</v>
      </c>
      <c r="Y4800" s="14">
        <f t="shared" si="1508"/>
        <v>0</v>
      </c>
      <c r="Z4800" s="14">
        <f t="shared" si="1509"/>
        <v>0</v>
      </c>
      <c r="AA4800" s="14">
        <f t="shared" si="1510"/>
        <v>0</v>
      </c>
      <c r="AB4800" s="14">
        <f t="shared" si="1514"/>
        <v>0</v>
      </c>
      <c r="AC4800" s="15">
        <f t="shared" si="1513"/>
        <v>883.2</v>
      </c>
      <c r="AD4800" s="48">
        <f>(ROUND(AC4800-AC4786,1)/AC4786)</f>
        <v>0.25454545454545452</v>
      </c>
    </row>
    <row r="4801" spans="1:30">
      <c r="A4801" s="106" t="s">
        <v>0</v>
      </c>
      <c r="B4801" s="92" t="s">
        <v>228</v>
      </c>
      <c r="C4801" s="50" t="s">
        <v>241</v>
      </c>
      <c r="D4801" s="11">
        <v>90</v>
      </c>
      <c r="E4801" s="11">
        <v>0</v>
      </c>
      <c r="F4801" s="11">
        <v>0</v>
      </c>
      <c r="G4801" s="11">
        <v>0</v>
      </c>
      <c r="H4801" s="11">
        <v>50</v>
      </c>
      <c r="I4801" s="51">
        <v>20</v>
      </c>
      <c r="J4801" s="51">
        <v>30</v>
      </c>
      <c r="K4801" s="51">
        <v>0</v>
      </c>
      <c r="L4801" s="51">
        <v>25</v>
      </c>
      <c r="M4801" s="51">
        <v>0</v>
      </c>
      <c r="N4801" s="52">
        <f>D4801*$D$3</f>
        <v>180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100</v>
      </c>
      <c r="S4801" s="52">
        <f>(N4801/100)*(I4801*$I$3)+(N4801/100)*(J4801*$J$3)</f>
        <v>180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50</v>
      </c>
      <c r="X4801" s="52">
        <f t="shared" si="1507"/>
        <v>360</v>
      </c>
      <c r="Y4801" s="52">
        <f t="shared" si="1508"/>
        <v>0</v>
      </c>
      <c r="Z4801" s="52">
        <f t="shared" si="1509"/>
        <v>0</v>
      </c>
      <c r="AA4801" s="52">
        <f t="shared" si="1510"/>
        <v>0</v>
      </c>
      <c r="AB4801" s="52">
        <f>R4801+W4801</f>
        <v>150</v>
      </c>
      <c r="AC4801" s="53">
        <f>ROUND(X4801+Y4801+Z4801+AA4801+AB4801,1)</f>
        <v>510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90</v>
      </c>
      <c r="E4802" s="12">
        <v>0</v>
      </c>
      <c r="F4802" s="12">
        <v>0</v>
      </c>
      <c r="G4802" s="12">
        <v>0</v>
      </c>
      <c r="H4802" s="12">
        <v>50</v>
      </c>
      <c r="I4802" s="13">
        <v>35</v>
      </c>
      <c r="J4802" s="13">
        <v>50</v>
      </c>
      <c r="K4802" s="13">
        <v>0</v>
      </c>
      <c r="L4802" s="13">
        <v>25</v>
      </c>
      <c r="M4802" s="13">
        <v>0</v>
      </c>
      <c r="N4802" s="14">
        <f>D4802*$D$4</f>
        <v>144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80</v>
      </c>
      <c r="S4802" s="14">
        <f>(N4802/100)*(I4802*$I$4)+(N4802/100)*(J4802*$J$4)</f>
        <v>306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40</v>
      </c>
      <c r="X4802" s="14">
        <f t="shared" ref="X4802:X4815" si="1515">N4802+S4802</f>
        <v>450</v>
      </c>
      <c r="Y4802" s="14">
        <f t="shared" ref="Y4802:Y4830" si="1516">O4802+T4802</f>
        <v>0</v>
      </c>
      <c r="Z4802" s="14">
        <f t="shared" ref="Z4802:Z4830" si="1517">P4802+U4802</f>
        <v>0</v>
      </c>
      <c r="AA4802" s="14">
        <f t="shared" ref="AA4802:AA4830" si="1518">Q4802+V4802</f>
        <v>0</v>
      </c>
      <c r="AB4802" s="14">
        <f>R4802+W4802</f>
        <v>120</v>
      </c>
      <c r="AC4802" s="15">
        <f>ROUND(X4802+Y4802+Z4802+AA4802+AB4802,1)</f>
        <v>570</v>
      </c>
      <c r="AD4802" s="48">
        <f>(ROUND(AC4802-AC4801,1)/AC4801)</f>
        <v>0.11764705882352941</v>
      </c>
    </row>
    <row r="4803" spans="1:30">
      <c r="A4803" s="99" t="s">
        <v>801</v>
      </c>
      <c r="B4803" s="93">
        <v>12</v>
      </c>
      <c r="C4803" s="21" t="s">
        <v>834</v>
      </c>
      <c r="D4803" s="12">
        <v>90</v>
      </c>
      <c r="E4803" s="12">
        <v>0</v>
      </c>
      <c r="F4803" s="12">
        <v>0</v>
      </c>
      <c r="G4803" s="12">
        <v>0</v>
      </c>
      <c r="H4803" s="12">
        <v>50</v>
      </c>
      <c r="I4803" s="13">
        <v>20</v>
      </c>
      <c r="J4803" s="13">
        <v>30</v>
      </c>
      <c r="K4803" s="13">
        <v>0</v>
      </c>
      <c r="L4803" s="13">
        <v>25</v>
      </c>
      <c r="M4803" s="13">
        <v>0</v>
      </c>
      <c r="N4803" s="14">
        <f>D4803*$D$5</f>
        <v>180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100</v>
      </c>
      <c r="S4803" s="14">
        <f>(N4803/100)*(I4803*$I$5)+(N4803/100)*(J4803*$J$5)</f>
        <v>162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45</v>
      </c>
      <c r="X4803" s="14">
        <f t="shared" si="1515"/>
        <v>342</v>
      </c>
      <c r="Y4803" s="14">
        <f t="shared" si="1516"/>
        <v>0</v>
      </c>
      <c r="Z4803" s="14">
        <f t="shared" si="1517"/>
        <v>0</v>
      </c>
      <c r="AA4803" s="14">
        <f t="shared" si="1518"/>
        <v>0</v>
      </c>
      <c r="AB4803" s="14">
        <f>R4803+W4803</f>
        <v>145</v>
      </c>
      <c r="AC4803" s="15">
        <f t="shared" ref="AC4803:AC4815" si="1519">ROUND(X4803+Y4803+Z4803+AA4803+AB4803,1)</f>
        <v>487</v>
      </c>
      <c r="AD4803" s="48">
        <f>(ROUND(AC4803-AC4801,1)/AC4801)</f>
        <v>-4.5098039215686274E-2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90</v>
      </c>
      <c r="E4804" s="12">
        <v>0</v>
      </c>
      <c r="F4804" s="12">
        <v>0</v>
      </c>
      <c r="G4804" s="12">
        <v>0</v>
      </c>
      <c r="H4804" s="12">
        <v>50</v>
      </c>
      <c r="I4804" s="13">
        <v>20</v>
      </c>
      <c r="J4804" s="13">
        <v>30</v>
      </c>
      <c r="K4804" s="13">
        <v>0</v>
      </c>
      <c r="L4804" s="13">
        <v>25</v>
      </c>
      <c r="M4804" s="13">
        <v>0</v>
      </c>
      <c r="N4804" s="14">
        <f>D4804*$D$6</f>
        <v>180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100</v>
      </c>
      <c r="S4804" s="14">
        <f>(N4804/100)*(I4804*$I$6)+(N4804/100)*(J4804*$J$6)</f>
        <v>162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45</v>
      </c>
      <c r="X4804" s="14">
        <f t="shared" si="1515"/>
        <v>342</v>
      </c>
      <c r="Y4804" s="14">
        <f t="shared" si="1516"/>
        <v>0</v>
      </c>
      <c r="Z4804" s="14">
        <f t="shared" si="1517"/>
        <v>0</v>
      </c>
      <c r="AA4804" s="14">
        <f t="shared" si="1518"/>
        <v>0</v>
      </c>
      <c r="AB4804" s="14">
        <f t="shared" ref="AB4804:AB4816" si="1520">R4804+W4804</f>
        <v>145</v>
      </c>
      <c r="AC4804" s="15">
        <f t="shared" si="1519"/>
        <v>487</v>
      </c>
      <c r="AD4804" s="48">
        <f>(ROUND(AC4804-AC4801,1)/AC4801)</f>
        <v>-4.5098039215686274E-2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90</v>
      </c>
      <c r="E4805" s="12">
        <v>0</v>
      </c>
      <c r="F4805" s="12">
        <v>0</v>
      </c>
      <c r="G4805" s="12">
        <v>0</v>
      </c>
      <c r="H4805" s="12">
        <v>50</v>
      </c>
      <c r="I4805" s="13">
        <v>20</v>
      </c>
      <c r="J4805" s="13">
        <v>30</v>
      </c>
      <c r="K4805" s="13">
        <v>0</v>
      </c>
      <c r="L4805" s="13">
        <v>25</v>
      </c>
      <c r="M4805" s="13">
        <v>0</v>
      </c>
      <c r="N4805" s="14">
        <f>D4805*$D$7</f>
        <v>180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100</v>
      </c>
      <c r="S4805" s="14">
        <f>(N4805/100)*(I4805*$I$7)+(N4805/100)*(J4805*$J$7)</f>
        <v>162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45</v>
      </c>
      <c r="X4805" s="14">
        <f t="shared" si="1515"/>
        <v>342</v>
      </c>
      <c r="Y4805" s="14">
        <f t="shared" si="1516"/>
        <v>0</v>
      </c>
      <c r="Z4805" s="14">
        <f t="shared" si="1517"/>
        <v>0</v>
      </c>
      <c r="AA4805" s="14">
        <f t="shared" si="1518"/>
        <v>0</v>
      </c>
      <c r="AB4805" s="14">
        <f t="shared" si="1520"/>
        <v>145</v>
      </c>
      <c r="AC4805" s="15">
        <f t="shared" si="1519"/>
        <v>487</v>
      </c>
      <c r="AD4805" s="48">
        <f>(ROUND(AC4805-AC4801,1)/AC4801)</f>
        <v>-4.5098039215686274E-2</v>
      </c>
    </row>
    <row r="4806" spans="1:30">
      <c r="A4806" s="99" t="s">
        <v>653</v>
      </c>
      <c r="B4806" s="93"/>
      <c r="C4806" s="21" t="s">
        <v>339</v>
      </c>
      <c r="D4806" s="12">
        <v>90</v>
      </c>
      <c r="E4806" s="12">
        <v>0</v>
      </c>
      <c r="F4806" s="12">
        <v>0</v>
      </c>
      <c r="G4806" s="12">
        <v>0</v>
      </c>
      <c r="H4806" s="12">
        <v>50</v>
      </c>
      <c r="I4806" s="13">
        <v>20</v>
      </c>
      <c r="J4806" s="13">
        <v>30</v>
      </c>
      <c r="K4806" s="13">
        <v>0</v>
      </c>
      <c r="L4806" s="13">
        <v>25</v>
      </c>
      <c r="M4806" s="13">
        <v>0</v>
      </c>
      <c r="N4806" s="14">
        <f>D4806*$D$8</f>
        <v>180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100</v>
      </c>
      <c r="S4806" s="14">
        <f>(N4806/100)*(I4806*$I$8)+(N4806/100)*(J4806*$J$8)</f>
        <v>162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45</v>
      </c>
      <c r="X4806" s="14">
        <f t="shared" si="1515"/>
        <v>342</v>
      </c>
      <c r="Y4806" s="14">
        <f t="shared" si="1516"/>
        <v>0</v>
      </c>
      <c r="Z4806" s="14">
        <f t="shared" si="1517"/>
        <v>0</v>
      </c>
      <c r="AA4806" s="14">
        <f t="shared" si="1518"/>
        <v>0</v>
      </c>
      <c r="AB4806" s="14">
        <f t="shared" si="1520"/>
        <v>145</v>
      </c>
      <c r="AC4806" s="15">
        <f t="shared" si="1519"/>
        <v>487</v>
      </c>
      <c r="AD4806" s="48">
        <f>(ROUND(AC4806-AC4801,1)/AC4801)</f>
        <v>-4.5098039215686274E-2</v>
      </c>
    </row>
    <row r="4807" spans="1:30">
      <c r="A4807" s="99" t="s">
        <v>594</v>
      </c>
      <c r="B4807" s="93"/>
      <c r="C4807" s="21" t="s">
        <v>1</v>
      </c>
      <c r="D4807" s="12">
        <v>45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30</v>
      </c>
      <c r="K4807" s="13">
        <v>80</v>
      </c>
      <c r="L4807" s="13">
        <v>0</v>
      </c>
      <c r="M4807" s="13">
        <v>0</v>
      </c>
      <c r="N4807" s="14">
        <f>D4807*$D$9</f>
        <v>58.5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58.499999999999993</v>
      </c>
      <c r="T4807" s="14">
        <f>(O4807/100)*(K4807*$K$9)</f>
        <v>300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5"/>
        <v>117</v>
      </c>
      <c r="Y4807" s="14">
        <f t="shared" si="1516"/>
        <v>487.5</v>
      </c>
      <c r="Z4807" s="14">
        <f t="shared" si="1517"/>
        <v>0</v>
      </c>
      <c r="AA4807" s="14">
        <f t="shared" si="1518"/>
        <v>0</v>
      </c>
      <c r="AB4807" s="14">
        <f t="shared" si="1520"/>
        <v>0</v>
      </c>
      <c r="AC4807" s="15">
        <f t="shared" si="1519"/>
        <v>604.5</v>
      </c>
      <c r="AD4807" s="48">
        <f>(ROUND(AC4807-AC4801,1)/AC4801)</f>
        <v>0.18529411764705883</v>
      </c>
    </row>
    <row r="4808" spans="1:30">
      <c r="A4808" s="99" t="s">
        <v>829</v>
      </c>
      <c r="B4808" s="93"/>
      <c r="C4808" s="21" t="s">
        <v>2</v>
      </c>
      <c r="D4808" s="12">
        <v>45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30</v>
      </c>
      <c r="K4808" s="13">
        <v>40</v>
      </c>
      <c r="L4808" s="13">
        <v>40</v>
      </c>
      <c r="M4808" s="13">
        <v>0</v>
      </c>
      <c r="N4808" s="14">
        <f>D4808*$D$10</f>
        <v>58.5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58.499999999999993</v>
      </c>
      <c r="T4808" s="14">
        <f>(O4808/100)*(K4808*$J$10)</f>
        <v>0</v>
      </c>
      <c r="U4808" s="14">
        <f>(P4808/100)*(K4808*$K$10)+(P4808/100)*(L4808*$L$10)</f>
        <v>300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5"/>
        <v>117</v>
      </c>
      <c r="Y4808" s="14">
        <f t="shared" si="1516"/>
        <v>0</v>
      </c>
      <c r="Z4808" s="14">
        <f t="shared" si="1517"/>
        <v>487.5</v>
      </c>
      <c r="AA4808" s="14">
        <f t="shared" si="1518"/>
        <v>0</v>
      </c>
      <c r="AB4808" s="14">
        <f t="shared" si="1520"/>
        <v>0</v>
      </c>
      <c r="AC4808" s="15">
        <f t="shared" si="1519"/>
        <v>604.5</v>
      </c>
      <c r="AD4808" s="48">
        <f>(ROUND(AC4808-AC4801,1)/AC4801)</f>
        <v>0.18529411764705883</v>
      </c>
    </row>
    <row r="4809" spans="1:30">
      <c r="A4809" s="99" t="s">
        <v>830</v>
      </c>
      <c r="B4809" s="93"/>
      <c r="C4809" s="21" t="s">
        <v>3</v>
      </c>
      <c r="D4809" s="12">
        <v>45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30</v>
      </c>
      <c r="K4809" s="13">
        <v>0</v>
      </c>
      <c r="L4809" s="13">
        <v>80</v>
      </c>
      <c r="M4809" s="13">
        <v>0</v>
      </c>
      <c r="N4809" s="14">
        <f>D4809*$D$11</f>
        <v>58.5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58.499999999999993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300</v>
      </c>
      <c r="W4809" s="14">
        <f>(R4809/100)*(K4809*$K$11)+(R4809/100)*(L4809*$L$11)</f>
        <v>0</v>
      </c>
      <c r="X4809" s="14">
        <f t="shared" si="1515"/>
        <v>117</v>
      </c>
      <c r="Y4809" s="14">
        <f t="shared" si="1516"/>
        <v>0</v>
      </c>
      <c r="Z4809" s="14">
        <f t="shared" si="1517"/>
        <v>0</v>
      </c>
      <c r="AA4809" s="14">
        <f t="shared" si="1518"/>
        <v>487.5</v>
      </c>
      <c r="AB4809" s="14">
        <f t="shared" si="1520"/>
        <v>0</v>
      </c>
      <c r="AC4809" s="15">
        <f t="shared" si="1519"/>
        <v>604.5</v>
      </c>
      <c r="AD4809" s="48">
        <f>(ROUND(AC4809-AC4801,1)/AC4801)</f>
        <v>0.18529411764705883</v>
      </c>
    </row>
    <row r="4810" spans="1:30">
      <c r="A4810" s="99" t="s">
        <v>831</v>
      </c>
      <c r="B4810" s="93"/>
      <c r="C4810" s="21" t="s">
        <v>4</v>
      </c>
      <c r="D4810" s="12">
        <v>45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30</v>
      </c>
      <c r="K4810" s="13">
        <v>45</v>
      </c>
      <c r="L4810" s="13">
        <v>45</v>
      </c>
      <c r="M4810" s="13">
        <v>0</v>
      </c>
      <c r="N4810" s="14">
        <f>D4810*$D$12</f>
        <v>58.5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58.499999999999993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337.5</v>
      </c>
      <c r="X4810" s="14">
        <f t="shared" si="1515"/>
        <v>117</v>
      </c>
      <c r="Y4810" s="14">
        <f t="shared" si="1516"/>
        <v>0</v>
      </c>
      <c r="Z4810" s="14">
        <f t="shared" si="1517"/>
        <v>0</v>
      </c>
      <c r="AA4810" s="14">
        <f t="shared" si="1518"/>
        <v>0</v>
      </c>
      <c r="AB4810" s="14">
        <f t="shared" si="1520"/>
        <v>525</v>
      </c>
      <c r="AC4810" s="15">
        <f t="shared" si="1519"/>
        <v>642</v>
      </c>
      <c r="AD4810" s="48">
        <f>(ROUND(AC4810-AC4801,1)/AC4801)</f>
        <v>0.25882352941176473</v>
      </c>
    </row>
    <row r="4811" spans="1:30">
      <c r="A4811" s="99" t="s">
        <v>832</v>
      </c>
      <c r="B4811" s="93"/>
      <c r="C4811" s="21" t="s">
        <v>327</v>
      </c>
      <c r="D4811" s="12">
        <v>90</v>
      </c>
      <c r="E4811" s="12">
        <v>0</v>
      </c>
      <c r="F4811" s="12">
        <v>0</v>
      </c>
      <c r="G4811" s="12">
        <v>0</v>
      </c>
      <c r="H4811" s="12">
        <v>50</v>
      </c>
      <c r="I4811" s="13">
        <v>20</v>
      </c>
      <c r="J4811" s="13">
        <v>30</v>
      </c>
      <c r="K4811" s="13">
        <v>0</v>
      </c>
      <c r="L4811" s="13">
        <v>25</v>
      </c>
      <c r="M4811" s="13">
        <v>50</v>
      </c>
      <c r="N4811" s="14">
        <f>D4811*$D$13</f>
        <v>135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75</v>
      </c>
      <c r="S4811" s="14">
        <f>(N4811/100)*(I4811*$I$13)+(N4811/100)*(J4811*$J$13)+(N4811/100)*(M4811*$M$13)</f>
        <v>270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112.5</v>
      </c>
      <c r="X4811" s="14">
        <f>N4811+S4811</f>
        <v>405</v>
      </c>
      <c r="Y4811" s="14">
        <f t="shared" si="1516"/>
        <v>0</v>
      </c>
      <c r="Z4811" s="14">
        <f t="shared" si="1517"/>
        <v>0</v>
      </c>
      <c r="AA4811" s="14">
        <f t="shared" si="1518"/>
        <v>0</v>
      </c>
      <c r="AB4811" s="14">
        <f t="shared" si="1520"/>
        <v>187.5</v>
      </c>
      <c r="AC4811" s="15">
        <f t="shared" si="1519"/>
        <v>592.5</v>
      </c>
      <c r="AD4811" s="48">
        <f>(ROUND(AC4811-AC4801,1)/AC4801)</f>
        <v>0.16176470588235295</v>
      </c>
    </row>
    <row r="4812" spans="1:30">
      <c r="A4812" s="99" t="s">
        <v>833</v>
      </c>
      <c r="B4812" s="93"/>
      <c r="C4812" s="21" t="s">
        <v>328</v>
      </c>
      <c r="D4812" s="12">
        <v>110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30</v>
      </c>
      <c r="K4812" s="13">
        <v>80</v>
      </c>
      <c r="L4812" s="13">
        <v>0</v>
      </c>
      <c r="M4812" s="13">
        <v>0</v>
      </c>
      <c r="N4812" s="14">
        <f>D4812*$D$14</f>
        <v>165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429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5"/>
        <v>594</v>
      </c>
      <c r="Y4812" s="14">
        <f t="shared" si="1516"/>
        <v>0</v>
      </c>
      <c r="Z4812" s="14">
        <f t="shared" si="1517"/>
        <v>0</v>
      </c>
      <c r="AA4812" s="14">
        <f t="shared" si="1518"/>
        <v>0</v>
      </c>
      <c r="AB4812" s="14">
        <f t="shared" si="1520"/>
        <v>0</v>
      </c>
      <c r="AC4812" s="15">
        <f t="shared" si="1519"/>
        <v>594</v>
      </c>
      <c r="AD4812" s="48">
        <f>(ROUND(AC4812-AC4801,1)/AC4801)</f>
        <v>0.16470588235294117</v>
      </c>
    </row>
    <row r="4813" spans="1:30">
      <c r="A4813" s="99"/>
      <c r="B4813" s="93">
        <v>500</v>
      </c>
      <c r="C4813" s="21" t="s">
        <v>329</v>
      </c>
      <c r="D4813" s="12">
        <v>110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30</v>
      </c>
      <c r="K4813" s="13">
        <v>0</v>
      </c>
      <c r="L4813" s="13">
        <v>80</v>
      </c>
      <c r="M4813" s="13">
        <v>0</v>
      </c>
      <c r="N4813" s="14">
        <f>D4813*$D$15</f>
        <v>165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429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5"/>
        <v>594</v>
      </c>
      <c r="Y4813" s="14">
        <f t="shared" si="1516"/>
        <v>0</v>
      </c>
      <c r="Z4813" s="14">
        <f t="shared" si="1517"/>
        <v>0</v>
      </c>
      <c r="AA4813" s="14">
        <f t="shared" si="1518"/>
        <v>0</v>
      </c>
      <c r="AB4813" s="14">
        <f t="shared" si="1520"/>
        <v>0</v>
      </c>
      <c r="AC4813" s="15">
        <f t="shared" si="1519"/>
        <v>594</v>
      </c>
      <c r="AD4813" s="48">
        <f>(ROUND(AC4813-AC4801,1)/AC4801)</f>
        <v>0.16470588235294117</v>
      </c>
    </row>
    <row r="4814" spans="1:30">
      <c r="A4814" s="99"/>
      <c r="B4814" s="93"/>
      <c r="C4814" s="21" t="s">
        <v>325</v>
      </c>
      <c r="D4814" s="12">
        <v>90</v>
      </c>
      <c r="E4814" s="12">
        <v>0</v>
      </c>
      <c r="F4814" s="12">
        <v>0</v>
      </c>
      <c r="G4814" s="12">
        <v>0</v>
      </c>
      <c r="H4814" s="12">
        <v>50</v>
      </c>
      <c r="I4814" s="13">
        <v>20</v>
      </c>
      <c r="J4814" s="13">
        <v>65</v>
      </c>
      <c r="K4814" s="13">
        <v>0</v>
      </c>
      <c r="L4814" s="13">
        <v>25</v>
      </c>
      <c r="M4814" s="13">
        <v>0</v>
      </c>
      <c r="N4814" s="14">
        <f>D4814*$D$16</f>
        <v>144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80</v>
      </c>
      <c r="S4814" s="14">
        <f>(N4814/100)*(I4814*$I$16)+(N4814/100)*(J4814*$J$16)</f>
        <v>356.4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40</v>
      </c>
      <c r="X4814" s="14">
        <f t="shared" si="1515"/>
        <v>500.4</v>
      </c>
      <c r="Y4814" s="14">
        <f t="shared" si="1516"/>
        <v>0</v>
      </c>
      <c r="Z4814" s="14">
        <f t="shared" si="1517"/>
        <v>0</v>
      </c>
      <c r="AA4814" s="14">
        <f t="shared" si="1518"/>
        <v>0</v>
      </c>
      <c r="AB4814" s="14">
        <f t="shared" si="1520"/>
        <v>120</v>
      </c>
      <c r="AC4814" s="15">
        <f t="shared" si="1519"/>
        <v>620.4</v>
      </c>
      <c r="AD4814" s="48">
        <f>(ROUND(AC4814-AC4801,1)/AC4801)</f>
        <v>0.21647058823529414</v>
      </c>
    </row>
    <row r="4815" spans="1:30">
      <c r="A4815" s="99"/>
      <c r="B4815" s="93"/>
      <c r="C4815" s="21" t="s">
        <v>326</v>
      </c>
      <c r="D4815" s="12">
        <v>90</v>
      </c>
      <c r="E4815" s="12">
        <v>0</v>
      </c>
      <c r="F4815" s="12">
        <v>0</v>
      </c>
      <c r="G4815" s="12">
        <v>0</v>
      </c>
      <c r="H4815" s="12">
        <v>50</v>
      </c>
      <c r="I4815" s="13">
        <v>50</v>
      </c>
      <c r="J4815" s="13">
        <v>30</v>
      </c>
      <c r="K4815" s="13">
        <v>0</v>
      </c>
      <c r="L4815" s="13">
        <v>25</v>
      </c>
      <c r="M4815" s="13">
        <v>0</v>
      </c>
      <c r="N4815" s="14">
        <f>D4815*$D$17</f>
        <v>144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80</v>
      </c>
      <c r="S4815" s="14">
        <f>(N4815/100)*(I4815*$I$17)+(N4815/100)*(J4815*$J$17)</f>
        <v>295.2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40</v>
      </c>
      <c r="X4815" s="14">
        <f t="shared" si="1515"/>
        <v>439.2</v>
      </c>
      <c r="Y4815" s="14">
        <f t="shared" si="1516"/>
        <v>0</v>
      </c>
      <c r="Z4815" s="14">
        <f t="shared" si="1517"/>
        <v>0</v>
      </c>
      <c r="AA4815" s="14">
        <f t="shared" si="1518"/>
        <v>0</v>
      </c>
      <c r="AB4815" s="14">
        <f t="shared" si="1520"/>
        <v>120</v>
      </c>
      <c r="AC4815" s="15">
        <f t="shared" si="1519"/>
        <v>559.20000000000005</v>
      </c>
      <c r="AD4815" s="48">
        <f>(ROUND(AC4815-AC4801,1)/AC4801)</f>
        <v>9.6470588235294127E-2</v>
      </c>
    </row>
    <row r="4816" spans="1:30">
      <c r="A4816" s="106" t="s">
        <v>0</v>
      </c>
      <c r="B4816" s="90" t="s">
        <v>205</v>
      </c>
      <c r="C4816" s="50" t="s">
        <v>242</v>
      </c>
      <c r="D4816" s="11">
        <v>125</v>
      </c>
      <c r="E4816" s="11">
        <v>0</v>
      </c>
      <c r="F4816" s="11">
        <v>0</v>
      </c>
      <c r="G4816" s="11">
        <v>0</v>
      </c>
      <c r="H4816" s="11">
        <v>0</v>
      </c>
      <c r="I4816" s="51">
        <v>20</v>
      </c>
      <c r="J4816" s="51">
        <v>20</v>
      </c>
      <c r="K4816" s="51">
        <v>0</v>
      </c>
      <c r="L4816" s="51">
        <v>0</v>
      </c>
      <c r="M4816" s="51">
        <v>50</v>
      </c>
      <c r="N4816" s="14">
        <f>D4816*$D$3</f>
        <v>250</v>
      </c>
      <c r="O4816" s="14">
        <f>E4816*$E$3</f>
        <v>0</v>
      </c>
      <c r="P4816" s="14">
        <f>F4816*$F$3</f>
        <v>0</v>
      </c>
      <c r="Q4816" s="14">
        <f>G4816*$G$3</f>
        <v>0</v>
      </c>
      <c r="R4816" s="14">
        <f>H4816*$H$3</f>
        <v>0</v>
      </c>
      <c r="S4816" s="14">
        <f>(N4816/100)*(I4816*$I$3)+(N4816/100)*(J4816*$J$3)+(N4816/100)*(M4816*$M$3)</f>
        <v>450</v>
      </c>
      <c r="T4816" s="14">
        <f>(O4816/100)*(K4816*$K$3)+(O4816/100)*(M4816*$M$3)</f>
        <v>0</v>
      </c>
      <c r="U4816" s="14">
        <f>(P4816/100)*(K4816*$K$3)+(P4816/100)*(L4816*$L$3)+(P4816/100)*(M4816*$M$3)</f>
        <v>0</v>
      </c>
      <c r="V4816" s="14">
        <f>(Q4816/100)*(L4816*$L$3)+(Q4816/100)*(M4816*$M$3)</f>
        <v>0</v>
      </c>
      <c r="W4816" s="14">
        <f>(R4816/100)*(K4816*$K$3)+(R4816/100)*(L4816*$L$3)+(R4816/100)*(M4816*$M$3)</f>
        <v>0</v>
      </c>
      <c r="X4816" s="14">
        <f>N4816+S4816</f>
        <v>700</v>
      </c>
      <c r="Y4816" s="14">
        <f t="shared" si="1516"/>
        <v>0</v>
      </c>
      <c r="Z4816" s="14">
        <f t="shared" si="1517"/>
        <v>0</v>
      </c>
      <c r="AA4816" s="14">
        <f t="shared" si="1518"/>
        <v>0</v>
      </c>
      <c r="AB4816" s="14">
        <f t="shared" si="1520"/>
        <v>0</v>
      </c>
      <c r="AC4816" s="53">
        <f>ROUND(X4816+Y4816+Z4816+AA4816+AB4816,1)</f>
        <v>700</v>
      </c>
      <c r="AD4816" s="58" t="s">
        <v>327</v>
      </c>
    </row>
    <row r="4817" spans="1:30">
      <c r="A4817" s="99" t="s">
        <v>800</v>
      </c>
      <c r="B4817" s="91">
        <v>20</v>
      </c>
      <c r="C4817" s="21" t="s">
        <v>324</v>
      </c>
      <c r="D4817" s="12">
        <v>125</v>
      </c>
      <c r="E4817" s="12">
        <v>0</v>
      </c>
      <c r="F4817" s="12">
        <v>0</v>
      </c>
      <c r="G4817" s="12">
        <v>0</v>
      </c>
      <c r="H4817" s="12">
        <v>0</v>
      </c>
      <c r="I4817" s="13">
        <v>45</v>
      </c>
      <c r="J4817" s="13">
        <v>45</v>
      </c>
      <c r="K4817" s="13">
        <v>0</v>
      </c>
      <c r="L4817" s="13">
        <v>0</v>
      </c>
      <c r="M4817" s="13">
        <v>50</v>
      </c>
      <c r="N4817" s="14">
        <f>D4817*$D$4</f>
        <v>200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(N4817/100)*(I4817*$I$4)+(N4817/100)*(J4817*$J$4)+(N4817/100)*(M4817*$M$4)</f>
        <v>650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>N4817+S4817</f>
        <v>850</v>
      </c>
      <c r="Y4817" s="14">
        <f t="shared" si="1516"/>
        <v>0</v>
      </c>
      <c r="Z4817" s="14">
        <f t="shared" si="1517"/>
        <v>0</v>
      </c>
      <c r="AA4817" s="14">
        <f t="shared" si="1518"/>
        <v>0</v>
      </c>
      <c r="AB4817" s="14">
        <f>R4817+W4817</f>
        <v>0</v>
      </c>
      <c r="AC4817" s="15">
        <f>ROUND(X4817+Y4817+Z4817+AA4817+AB4817,1)</f>
        <v>850</v>
      </c>
      <c r="AD4817" s="48">
        <f>(ROUND(AC4817-AC4816,1)/AC4816)</f>
        <v>0.21428571428571427</v>
      </c>
    </row>
    <row r="4818" spans="1:30">
      <c r="A4818" s="99" t="s">
        <v>801</v>
      </c>
      <c r="B4818" s="91">
        <v>20</v>
      </c>
      <c r="C4818" s="21" t="s">
        <v>834</v>
      </c>
      <c r="D4818" s="12">
        <v>125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20</v>
      </c>
      <c r="K4818" s="13">
        <v>0</v>
      </c>
      <c r="L4818" s="13">
        <v>0</v>
      </c>
      <c r="M4818" s="13">
        <v>50</v>
      </c>
      <c r="N4818" s="14">
        <f>D4818*$D$5</f>
        <v>250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(N4818/100)*(I4818*$I$5)+(N4818/100)*(J4818*$J$5)+(N4818/100)*(M4818*$M$5)</f>
        <v>405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>N4818+S4818</f>
        <v>655</v>
      </c>
      <c r="Y4818" s="14">
        <f t="shared" si="1516"/>
        <v>0</v>
      </c>
      <c r="Z4818" s="14">
        <f t="shared" si="1517"/>
        <v>0</v>
      </c>
      <c r="AA4818" s="14">
        <f t="shared" si="1518"/>
        <v>0</v>
      </c>
      <c r="AB4818" s="14">
        <f>R4818+W4818</f>
        <v>0</v>
      </c>
      <c r="AC4818" s="15">
        <f t="shared" ref="AC4818:AC4830" si="1521">ROUND(X4818+Y4818+Z4818+AA4818+AB4818,1)</f>
        <v>655</v>
      </c>
      <c r="AD4818" s="48">
        <f>(ROUND(AC4818-AC4816,1)/AC4816)</f>
        <v>-6.4285714285714279E-2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125</v>
      </c>
      <c r="E4819" s="12">
        <v>0</v>
      </c>
      <c r="F4819" s="12">
        <v>0</v>
      </c>
      <c r="G4819" s="12">
        <v>0</v>
      </c>
      <c r="H4819" s="12">
        <v>0</v>
      </c>
      <c r="I4819" s="13">
        <v>20</v>
      </c>
      <c r="J4819" s="13">
        <v>20</v>
      </c>
      <c r="K4819" s="13">
        <v>0</v>
      </c>
      <c r="L4819" s="13">
        <v>0</v>
      </c>
      <c r="M4819" s="13">
        <v>50</v>
      </c>
      <c r="N4819" s="14">
        <f>D4819*$D$6</f>
        <v>250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(N4819/100)*(I4819*$I$6)+(N4819/100)*(J4819*$J$6)+(N4819/100)*(M4819*$M$6)</f>
        <v>405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ref="X4819:X4825" si="1522">N4819+S4819</f>
        <v>655</v>
      </c>
      <c r="Y4819" s="14">
        <f t="shared" si="1516"/>
        <v>0</v>
      </c>
      <c r="Z4819" s="14">
        <f t="shared" si="1517"/>
        <v>0</v>
      </c>
      <c r="AA4819" s="14">
        <f t="shared" si="1518"/>
        <v>0</v>
      </c>
      <c r="AB4819" s="14">
        <f t="shared" ref="AB4819:AB4830" si="1523">R4819+W4819</f>
        <v>0</v>
      </c>
      <c r="AC4819" s="15">
        <f t="shared" si="1521"/>
        <v>655</v>
      </c>
      <c r="AD4819" s="48">
        <f>(ROUND(AC4819-AC4816,1)/AC4816)</f>
        <v>-6.4285714285714279E-2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125</v>
      </c>
      <c r="E4820" s="12">
        <v>0</v>
      </c>
      <c r="F4820" s="12">
        <v>0</v>
      </c>
      <c r="G4820" s="12">
        <v>0</v>
      </c>
      <c r="H4820" s="12">
        <v>0</v>
      </c>
      <c r="I4820" s="13">
        <v>20</v>
      </c>
      <c r="J4820" s="13">
        <v>20</v>
      </c>
      <c r="K4820" s="13">
        <v>0</v>
      </c>
      <c r="L4820" s="13">
        <v>0</v>
      </c>
      <c r="M4820" s="13">
        <v>50</v>
      </c>
      <c r="N4820" s="14">
        <f>D4820*$D$7</f>
        <v>250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(N4820/100)*(I4820*$I$7)+(N4820/100)*(J4820*$J$7)+(N4820/100)*(M4820*$M$7)</f>
        <v>405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22"/>
        <v>655</v>
      </c>
      <c r="Y4820" s="14">
        <f t="shared" si="1516"/>
        <v>0</v>
      </c>
      <c r="Z4820" s="14">
        <f t="shared" si="1517"/>
        <v>0</v>
      </c>
      <c r="AA4820" s="14">
        <f t="shared" si="1518"/>
        <v>0</v>
      </c>
      <c r="AB4820" s="14">
        <f t="shared" si="1523"/>
        <v>0</v>
      </c>
      <c r="AC4820" s="15">
        <f t="shared" si="1521"/>
        <v>655</v>
      </c>
      <c r="AD4820" s="48">
        <f>(ROUND(AC4820-AC4816,1)/AC4816)</f>
        <v>-6.4285714285714279E-2</v>
      </c>
    </row>
    <row r="4821" spans="1:30">
      <c r="A4821" s="99" t="s">
        <v>653</v>
      </c>
      <c r="B4821" s="91"/>
      <c r="C4821" s="21" t="s">
        <v>339</v>
      </c>
      <c r="D4821" s="12">
        <v>125</v>
      </c>
      <c r="E4821" s="12">
        <v>0</v>
      </c>
      <c r="F4821" s="12">
        <v>0</v>
      </c>
      <c r="G4821" s="12">
        <v>0</v>
      </c>
      <c r="H4821" s="12">
        <v>0</v>
      </c>
      <c r="I4821" s="13">
        <v>20</v>
      </c>
      <c r="J4821" s="13">
        <v>20</v>
      </c>
      <c r="K4821" s="13">
        <v>0</v>
      </c>
      <c r="L4821" s="13">
        <v>0</v>
      </c>
      <c r="M4821" s="13">
        <v>50</v>
      </c>
      <c r="N4821" s="14">
        <f>D4821*$D$8</f>
        <v>250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(N4821/100)*(I4821*$I$8)+(N4821/100)*(J4821*$J$8)+(N4821/100)*(M4821*$M$8)</f>
        <v>405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22"/>
        <v>655</v>
      </c>
      <c r="Y4821" s="14">
        <f t="shared" si="1516"/>
        <v>0</v>
      </c>
      <c r="Z4821" s="14">
        <f t="shared" si="1517"/>
        <v>0</v>
      </c>
      <c r="AA4821" s="14">
        <f t="shared" si="1518"/>
        <v>0</v>
      </c>
      <c r="AB4821" s="14">
        <f t="shared" si="1523"/>
        <v>0</v>
      </c>
      <c r="AC4821" s="15">
        <f t="shared" si="1521"/>
        <v>655</v>
      </c>
      <c r="AD4821" s="48">
        <f>(ROUND(AC4821-AC4816,1)/AC4816)</f>
        <v>-6.4285714285714279E-2</v>
      </c>
    </row>
    <row r="4822" spans="1:30">
      <c r="A4822" s="99" t="s">
        <v>594</v>
      </c>
      <c r="B4822" s="91"/>
      <c r="C4822" s="21" t="s">
        <v>1</v>
      </c>
      <c r="D4822" s="12">
        <v>62</v>
      </c>
      <c r="E4822" s="12">
        <v>125</v>
      </c>
      <c r="F4822" s="12">
        <v>0</v>
      </c>
      <c r="G4822" s="12">
        <v>0</v>
      </c>
      <c r="H4822" s="12">
        <v>0</v>
      </c>
      <c r="I4822" s="13">
        <v>20</v>
      </c>
      <c r="J4822" s="13">
        <v>20</v>
      </c>
      <c r="K4822" s="13">
        <v>90</v>
      </c>
      <c r="L4822" s="13">
        <v>0</v>
      </c>
      <c r="M4822" s="13">
        <v>50</v>
      </c>
      <c r="N4822" s="14">
        <f>D4822*$D$9</f>
        <v>80.600000000000009</v>
      </c>
      <c r="O4822" s="14">
        <f>E4822*$E$9</f>
        <v>187.5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(N4822/100)*(I4822*$I$9)+(N4822/100)*(J4822*$J$9)+(N4822/100)*(M4822*$M$9)</f>
        <v>145.08000000000001</v>
      </c>
      <c r="T4822" s="14">
        <f>(O4822/100)*(K4822*$K$9)+(N4822/100)*(M4822*$M$9)</f>
        <v>418.1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2"/>
        <v>225.68</v>
      </c>
      <c r="Y4822" s="14">
        <f t="shared" si="1516"/>
        <v>605.6</v>
      </c>
      <c r="Z4822" s="14">
        <f t="shared" si="1517"/>
        <v>0</v>
      </c>
      <c r="AA4822" s="14">
        <f t="shared" si="1518"/>
        <v>0</v>
      </c>
      <c r="AB4822" s="14">
        <f t="shared" si="1523"/>
        <v>0</v>
      </c>
      <c r="AC4822" s="15">
        <f t="shared" si="1521"/>
        <v>831.3</v>
      </c>
      <c r="AD4822" s="48">
        <f>(ROUND(AC4822-AC4816,1)/AC4816)</f>
        <v>0.18757142857142858</v>
      </c>
    </row>
    <row r="4823" spans="1:30">
      <c r="A4823" s="99" t="s">
        <v>829</v>
      </c>
      <c r="B4823" s="91"/>
      <c r="C4823" s="21" t="s">
        <v>2</v>
      </c>
      <c r="D4823" s="12">
        <v>62</v>
      </c>
      <c r="E4823" s="12">
        <v>0</v>
      </c>
      <c r="F4823" s="12">
        <v>125</v>
      </c>
      <c r="G4823" s="12">
        <v>0</v>
      </c>
      <c r="H4823" s="12">
        <v>0</v>
      </c>
      <c r="I4823" s="13">
        <v>20</v>
      </c>
      <c r="J4823" s="13">
        <v>20</v>
      </c>
      <c r="K4823" s="13">
        <v>45</v>
      </c>
      <c r="L4823" s="13">
        <v>45</v>
      </c>
      <c r="M4823" s="13">
        <v>50</v>
      </c>
      <c r="N4823" s="14">
        <f>D4823*$D$10</f>
        <v>80.600000000000009</v>
      </c>
      <c r="O4823" s="14">
        <f>E4823*$E$10</f>
        <v>0</v>
      </c>
      <c r="P4823" s="14">
        <f>F4823*$F$10</f>
        <v>187.5</v>
      </c>
      <c r="Q4823" s="14">
        <f>G4823*$G$10</f>
        <v>0</v>
      </c>
      <c r="R4823" s="14">
        <f>H4823*$H$10</f>
        <v>0</v>
      </c>
      <c r="S4823" s="14">
        <f>(N4823/100)*(I4823*$I$10)+(N4823/100)*(J4823*$J$10)+(N4823/100)*(M4823*$M$10)</f>
        <v>145.08000000000001</v>
      </c>
      <c r="T4823" s="14">
        <f>(O4823/100)*(K4823*$J$10)</f>
        <v>0</v>
      </c>
      <c r="U4823" s="14">
        <f>(P4823/100)*(K4823*$K$10)+(P4823/100)*(L4823*$L$10)+(N4823/100)*(M4823*$M$10)</f>
        <v>418.1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2"/>
        <v>225.68</v>
      </c>
      <c r="Y4823" s="14">
        <f t="shared" si="1516"/>
        <v>0</v>
      </c>
      <c r="Z4823" s="14">
        <f t="shared" si="1517"/>
        <v>605.6</v>
      </c>
      <c r="AA4823" s="14">
        <f t="shared" si="1518"/>
        <v>0</v>
      </c>
      <c r="AB4823" s="14">
        <f t="shared" si="1523"/>
        <v>0</v>
      </c>
      <c r="AC4823" s="15">
        <f t="shared" si="1521"/>
        <v>831.3</v>
      </c>
      <c r="AD4823" s="48">
        <f>(ROUND(AC4823-AC4816,1)/AC4816)</f>
        <v>0.18757142857142858</v>
      </c>
    </row>
    <row r="4824" spans="1:30">
      <c r="A4824" s="99" t="s">
        <v>830</v>
      </c>
      <c r="B4824" s="91"/>
      <c r="C4824" s="21" t="s">
        <v>3</v>
      </c>
      <c r="D4824" s="12">
        <v>62</v>
      </c>
      <c r="E4824" s="12">
        <v>0</v>
      </c>
      <c r="F4824" s="12">
        <v>0</v>
      </c>
      <c r="G4824" s="12">
        <v>125</v>
      </c>
      <c r="H4824" s="12">
        <v>0</v>
      </c>
      <c r="I4824" s="13">
        <v>20</v>
      </c>
      <c r="J4824" s="13">
        <v>20</v>
      </c>
      <c r="K4824" s="13">
        <v>0</v>
      </c>
      <c r="L4824" s="13">
        <v>90</v>
      </c>
      <c r="M4824" s="13">
        <v>50</v>
      </c>
      <c r="N4824" s="14">
        <f>D4824*$D$11</f>
        <v>80.600000000000009</v>
      </c>
      <c r="O4824" s="14">
        <f>E4824*$E$11</f>
        <v>0</v>
      </c>
      <c r="P4824" s="14">
        <f>F4824*$F$11</f>
        <v>0</v>
      </c>
      <c r="Q4824" s="14">
        <f>G4824*$G$11</f>
        <v>187.5</v>
      </c>
      <c r="R4824" s="14">
        <f>H4824*$H$11</f>
        <v>0</v>
      </c>
      <c r="S4824" s="14">
        <f>(N4824/100)*(I4824*$I$11)+(N4824/100)*(J4824*$J$11)+(N4824/100)*(M4824*$M$11)</f>
        <v>145.08000000000001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(Q4824/100)*(L4824*$L$11)+(N4824/100)*(M4824*$M$11)</f>
        <v>418.1</v>
      </c>
      <c r="W4824" s="14">
        <f>(R4824/100)*(K4824*$K$11)+(R4824/100)*(L4824*$L$11)</f>
        <v>0</v>
      </c>
      <c r="X4824" s="14">
        <f t="shared" si="1522"/>
        <v>225.68</v>
      </c>
      <c r="Y4824" s="14">
        <f t="shared" si="1516"/>
        <v>0</v>
      </c>
      <c r="Z4824" s="14">
        <f t="shared" si="1517"/>
        <v>0</v>
      </c>
      <c r="AA4824" s="14">
        <f t="shared" si="1518"/>
        <v>605.6</v>
      </c>
      <c r="AB4824" s="14">
        <f t="shared" si="1523"/>
        <v>0</v>
      </c>
      <c r="AC4824" s="15">
        <f t="shared" si="1521"/>
        <v>831.3</v>
      </c>
      <c r="AD4824" s="48">
        <f>(ROUND(AC4824-AC4816,1)/AC4816)</f>
        <v>0.18757142857142858</v>
      </c>
    </row>
    <row r="4825" spans="1:30">
      <c r="A4825" s="99" t="s">
        <v>831</v>
      </c>
      <c r="B4825" s="91"/>
      <c r="C4825" s="21" t="s">
        <v>4</v>
      </c>
      <c r="D4825" s="12">
        <v>62</v>
      </c>
      <c r="E4825" s="12">
        <v>0</v>
      </c>
      <c r="F4825" s="12">
        <v>0</v>
      </c>
      <c r="G4825" s="12">
        <v>0</v>
      </c>
      <c r="H4825" s="12">
        <v>125</v>
      </c>
      <c r="I4825" s="13">
        <v>20</v>
      </c>
      <c r="J4825" s="13">
        <v>20</v>
      </c>
      <c r="K4825" s="13">
        <v>45</v>
      </c>
      <c r="L4825" s="13">
        <v>45</v>
      </c>
      <c r="M4825" s="13">
        <v>50</v>
      </c>
      <c r="N4825" s="14">
        <f>D4825*$D$12</f>
        <v>80.600000000000009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187.5</v>
      </c>
      <c r="S4825" s="14">
        <f>(N4825/100)*(I4825*$I$12)+(N4825/100)*(J4825*$J$12)+(N4825/100)*(M4825*$M$12)</f>
        <v>145.08000000000001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(R4825/100)*(K4825*$K$12)+(R4825/100)*(L4825*$L$12)+(N4825/100)*(M4825*$M$12)</f>
        <v>418.1</v>
      </c>
      <c r="X4825" s="14">
        <f t="shared" si="1522"/>
        <v>225.68</v>
      </c>
      <c r="Y4825" s="14">
        <f t="shared" si="1516"/>
        <v>0</v>
      </c>
      <c r="Z4825" s="14">
        <f t="shared" si="1517"/>
        <v>0</v>
      </c>
      <c r="AA4825" s="14">
        <f t="shared" si="1518"/>
        <v>0</v>
      </c>
      <c r="AB4825" s="14">
        <f t="shared" si="1523"/>
        <v>605.6</v>
      </c>
      <c r="AC4825" s="15">
        <f t="shared" si="1521"/>
        <v>831.3</v>
      </c>
      <c r="AD4825" s="48">
        <f>(ROUND(AC4825-AC4816,1)/AC4816)</f>
        <v>0.18757142857142858</v>
      </c>
    </row>
    <row r="4826" spans="1:30">
      <c r="A4826" s="99" t="s">
        <v>832</v>
      </c>
      <c r="B4826" s="91"/>
      <c r="C4826" s="21" t="s">
        <v>327</v>
      </c>
      <c r="D4826" s="12">
        <v>125</v>
      </c>
      <c r="E4826" s="12">
        <v>0</v>
      </c>
      <c r="F4826" s="12">
        <v>0</v>
      </c>
      <c r="G4826" s="12">
        <v>0</v>
      </c>
      <c r="H4826" s="12">
        <v>0</v>
      </c>
      <c r="I4826" s="13">
        <v>20</v>
      </c>
      <c r="J4826" s="13">
        <v>20</v>
      </c>
      <c r="K4826" s="13">
        <v>0</v>
      </c>
      <c r="L4826" s="13">
        <v>0</v>
      </c>
      <c r="M4826" s="13">
        <v>140</v>
      </c>
      <c r="N4826" s="14">
        <f>D4826*$D$13</f>
        <v>187.5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675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862.5</v>
      </c>
      <c r="Y4826" s="14">
        <f t="shared" si="1516"/>
        <v>0</v>
      </c>
      <c r="Z4826" s="14">
        <f t="shared" si="1517"/>
        <v>0</v>
      </c>
      <c r="AA4826" s="14">
        <f t="shared" si="1518"/>
        <v>0</v>
      </c>
      <c r="AB4826" s="14">
        <f t="shared" si="1523"/>
        <v>0</v>
      </c>
      <c r="AC4826" s="15">
        <f t="shared" si="1521"/>
        <v>862.5</v>
      </c>
      <c r="AD4826" s="48">
        <f>(ROUND(AC4826-AC4816,1)/AC4816)</f>
        <v>0.23214285714285715</v>
      </c>
    </row>
    <row r="4827" spans="1:30">
      <c r="A4827" s="99" t="s">
        <v>833</v>
      </c>
      <c r="B4827" s="91"/>
      <c r="C4827" s="21" t="s">
        <v>328</v>
      </c>
      <c r="D4827" s="12">
        <v>125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20</v>
      </c>
      <c r="K4827" s="13">
        <v>130</v>
      </c>
      <c r="L4827" s="13">
        <v>0</v>
      </c>
      <c r="M4827" s="13">
        <v>0</v>
      </c>
      <c r="N4827" s="14">
        <f>D4827*$D$14</f>
        <v>187.5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(N4827/100)*(I4827*$I$14)+(N4827/100)*(J4827*$J$14)+(N4827/100)*(K4827*$K$14)+(K4827/100)*(M4827*$M$14)</f>
        <v>637.5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ref="X4827:X4830" si="1524">N4827+S4827</f>
        <v>825</v>
      </c>
      <c r="Y4827" s="14">
        <f t="shared" si="1516"/>
        <v>0</v>
      </c>
      <c r="Z4827" s="14">
        <f t="shared" si="1517"/>
        <v>0</v>
      </c>
      <c r="AA4827" s="14">
        <f t="shared" si="1518"/>
        <v>0</v>
      </c>
      <c r="AB4827" s="14">
        <f t="shared" si="1523"/>
        <v>0</v>
      </c>
      <c r="AC4827" s="15">
        <f t="shared" si="1521"/>
        <v>825</v>
      </c>
      <c r="AD4827" s="48">
        <f>(ROUND(AC4827-AC4816,1)/AC4816)</f>
        <v>0.17857142857142858</v>
      </c>
    </row>
    <row r="4828" spans="1:30">
      <c r="A4828" s="99"/>
      <c r="B4828" s="91">
        <v>700</v>
      </c>
      <c r="C4828" s="21" t="s">
        <v>329</v>
      </c>
      <c r="D4828" s="12">
        <v>125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20</v>
      </c>
      <c r="K4828" s="13">
        <v>0</v>
      </c>
      <c r="L4828" s="13">
        <v>130</v>
      </c>
      <c r="M4828" s="13">
        <v>0</v>
      </c>
      <c r="N4828" s="14">
        <f>D4828*$D$15</f>
        <v>187.5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(N4828/100)*(I4828*$I$15)+(N4828/100)*(J4828*$J$15)+(N4828/100)*(L4828*$L$15)+(L4828/100)*(M4828*$M$15)</f>
        <v>637.5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4"/>
        <v>825</v>
      </c>
      <c r="Y4828" s="14">
        <f t="shared" si="1516"/>
        <v>0</v>
      </c>
      <c r="Z4828" s="14">
        <f t="shared" si="1517"/>
        <v>0</v>
      </c>
      <c r="AA4828" s="14">
        <f t="shared" si="1518"/>
        <v>0</v>
      </c>
      <c r="AB4828" s="14">
        <f t="shared" si="1523"/>
        <v>0</v>
      </c>
      <c r="AC4828" s="15">
        <f t="shared" si="1521"/>
        <v>825</v>
      </c>
      <c r="AD4828" s="48">
        <f>(ROUND(AC4828-AC4816,1)/AC4816)</f>
        <v>0.17857142857142858</v>
      </c>
    </row>
    <row r="4829" spans="1:30">
      <c r="A4829" s="99"/>
      <c r="B4829" s="91"/>
      <c r="C4829" s="21" t="s">
        <v>325</v>
      </c>
      <c r="D4829" s="12">
        <v>125</v>
      </c>
      <c r="E4829" s="12">
        <v>0</v>
      </c>
      <c r="F4829" s="12">
        <v>0</v>
      </c>
      <c r="G4829" s="12">
        <v>0</v>
      </c>
      <c r="H4829" s="12">
        <v>0</v>
      </c>
      <c r="I4829" s="13">
        <v>20</v>
      </c>
      <c r="J4829" s="13">
        <v>50</v>
      </c>
      <c r="K4829" s="13">
        <v>0</v>
      </c>
      <c r="L4829" s="13">
        <v>0</v>
      </c>
      <c r="M4829" s="13">
        <v>50</v>
      </c>
      <c r="N4829" s="14">
        <f>D4829*$D$16</f>
        <v>200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(N4829/100)*(I4829*$I$16)+(N4829/100)*(J4829*$J$16)+(N4829/100)*(M4829*$M$16)</f>
        <v>590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24"/>
        <v>790</v>
      </c>
      <c r="Y4829" s="14">
        <f t="shared" si="1516"/>
        <v>0</v>
      </c>
      <c r="Z4829" s="14">
        <f t="shared" si="1517"/>
        <v>0</v>
      </c>
      <c r="AA4829" s="14">
        <f t="shared" si="1518"/>
        <v>0</v>
      </c>
      <c r="AB4829" s="14">
        <f t="shared" si="1523"/>
        <v>0</v>
      </c>
      <c r="AC4829" s="15">
        <f t="shared" si="1521"/>
        <v>790</v>
      </c>
      <c r="AD4829" s="48">
        <f>(ROUND(AC4829-AC4816,1)/AC4816)</f>
        <v>0.12857142857142856</v>
      </c>
    </row>
    <row r="4830" spans="1:30">
      <c r="A4830" s="99"/>
      <c r="B4830" s="91"/>
      <c r="C4830" s="21" t="s">
        <v>326</v>
      </c>
      <c r="D4830" s="12">
        <v>125</v>
      </c>
      <c r="E4830" s="12">
        <v>0</v>
      </c>
      <c r="F4830" s="12">
        <v>0</v>
      </c>
      <c r="G4830" s="12">
        <v>0</v>
      </c>
      <c r="H4830" s="12">
        <v>0</v>
      </c>
      <c r="I4830" s="13">
        <v>50</v>
      </c>
      <c r="J4830" s="13">
        <v>20</v>
      </c>
      <c r="K4830" s="13">
        <v>0</v>
      </c>
      <c r="L4830" s="13">
        <v>0</v>
      </c>
      <c r="M4830" s="13">
        <v>50</v>
      </c>
      <c r="N4830" s="14">
        <f>D4830*$D$17</f>
        <v>200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(N4830/100)*(I4830*$I$17)+(N4830/100)*(J4830*$J$17)+(N4830/100)*(M4830*$M$17)</f>
        <v>590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24"/>
        <v>790</v>
      </c>
      <c r="Y4830" s="14">
        <f t="shared" si="1516"/>
        <v>0</v>
      </c>
      <c r="Z4830" s="14">
        <f t="shared" si="1517"/>
        <v>0</v>
      </c>
      <c r="AA4830" s="14">
        <f t="shared" si="1518"/>
        <v>0</v>
      </c>
      <c r="AB4830" s="14">
        <f t="shared" si="1523"/>
        <v>0</v>
      </c>
      <c r="AC4830" s="15">
        <f t="shared" si="1521"/>
        <v>790</v>
      </c>
      <c r="AD4830" s="48">
        <f>(ROUND(AC4830-AC4816,1)/AC4816)</f>
        <v>0.12857142857142856</v>
      </c>
    </row>
    <row r="4831" spans="1:30">
      <c r="A4831" s="106" t="s">
        <v>0</v>
      </c>
      <c r="B4831" s="92" t="s">
        <v>206</v>
      </c>
      <c r="C4831" s="50" t="s">
        <v>241</v>
      </c>
      <c r="D4831" s="11">
        <v>108</v>
      </c>
      <c r="E4831" s="11">
        <v>0</v>
      </c>
      <c r="F4831" s="11">
        <v>0</v>
      </c>
      <c r="G4831" s="11">
        <v>50</v>
      </c>
      <c r="H4831" s="11">
        <v>0</v>
      </c>
      <c r="I4831" s="51">
        <v>20</v>
      </c>
      <c r="J4831" s="51">
        <v>50</v>
      </c>
      <c r="K4831" s="51">
        <v>0</v>
      </c>
      <c r="L4831" s="51">
        <v>0</v>
      </c>
      <c r="M4831" s="51">
        <v>0</v>
      </c>
      <c r="N4831" s="52">
        <f>D4831*$D$3</f>
        <v>216</v>
      </c>
      <c r="O4831" s="52">
        <f>E4831*$E$3</f>
        <v>0</v>
      </c>
      <c r="P4831" s="52">
        <f>F4831*$F$3</f>
        <v>0</v>
      </c>
      <c r="Q4831" s="52">
        <f>G4831*$G$3</f>
        <v>100</v>
      </c>
      <c r="R4831" s="52">
        <f>H4831*$H$3</f>
        <v>0</v>
      </c>
      <c r="S4831" s="52">
        <f>(N4831/100)*(I4831*$I$3)+(N4831/100)*(J4831*$J$3)</f>
        <v>302.39999999999998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0</v>
      </c>
      <c r="X4831" s="52">
        <f t="shared" si="1507"/>
        <v>518.4</v>
      </c>
      <c r="Y4831" s="52">
        <f t="shared" si="1508"/>
        <v>0</v>
      </c>
      <c r="Z4831" s="52">
        <f t="shared" si="1509"/>
        <v>0</v>
      </c>
      <c r="AA4831" s="52">
        <f t="shared" si="1510"/>
        <v>100</v>
      </c>
      <c r="AB4831" s="52">
        <f>R4831+W4831</f>
        <v>0</v>
      </c>
      <c r="AC4831" s="53">
        <f>ROUND(X4831+Y4831+Z4831+AA4831+AB4831,1)</f>
        <v>618.4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108</v>
      </c>
      <c r="E4832" s="12">
        <v>0</v>
      </c>
      <c r="F4832" s="12">
        <v>0</v>
      </c>
      <c r="G4832" s="12">
        <v>50</v>
      </c>
      <c r="H4832" s="12">
        <v>0</v>
      </c>
      <c r="I4832" s="13">
        <v>40</v>
      </c>
      <c r="J4832" s="13">
        <v>65</v>
      </c>
      <c r="K4832" s="13">
        <v>0</v>
      </c>
      <c r="L4832" s="13">
        <v>0</v>
      </c>
      <c r="M4832" s="13">
        <v>0</v>
      </c>
      <c r="N4832" s="14">
        <f>D4832*$D$4</f>
        <v>172.8</v>
      </c>
      <c r="O4832" s="14">
        <f>E4832*$E$4</f>
        <v>0</v>
      </c>
      <c r="P4832" s="14">
        <f>F4832*$F$4</f>
        <v>0</v>
      </c>
      <c r="Q4832" s="14">
        <f>G4832*$G$4</f>
        <v>80</v>
      </c>
      <c r="R4832" s="14">
        <f>H4832*$H$4</f>
        <v>0</v>
      </c>
      <c r="S4832" s="14">
        <f>(N4832/100)*(I4832*$I$4)+(N4832/100)*(J4832*$J$4)</f>
        <v>453.6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0</v>
      </c>
      <c r="X4832" s="14">
        <f t="shared" si="1507"/>
        <v>626.40000000000009</v>
      </c>
      <c r="Y4832" s="14">
        <f t="shared" si="1508"/>
        <v>0</v>
      </c>
      <c r="Z4832" s="14">
        <f t="shared" si="1509"/>
        <v>0</v>
      </c>
      <c r="AA4832" s="14">
        <f t="shared" si="1510"/>
        <v>80</v>
      </c>
      <c r="AB4832" s="14">
        <f>R4832+W4832</f>
        <v>0</v>
      </c>
      <c r="AC4832" s="15">
        <f>ROUND(X4832+Y4832+Z4832+AA4832+AB4832,1)</f>
        <v>706.4</v>
      </c>
      <c r="AD4832" s="48">
        <f>(ROUND(AC4832-AC4831,1)/AC4831)</f>
        <v>0.14230271668822769</v>
      </c>
    </row>
    <row r="4833" spans="1:30">
      <c r="A4833" s="99" t="s">
        <v>801</v>
      </c>
      <c r="B4833" s="93">
        <v>30</v>
      </c>
      <c r="C4833" s="21" t="s">
        <v>834</v>
      </c>
      <c r="D4833" s="12">
        <v>108</v>
      </c>
      <c r="E4833" s="12">
        <v>0</v>
      </c>
      <c r="F4833" s="12">
        <v>0</v>
      </c>
      <c r="G4833" s="12">
        <v>50</v>
      </c>
      <c r="H4833" s="12">
        <v>0</v>
      </c>
      <c r="I4833" s="13">
        <v>20</v>
      </c>
      <c r="J4833" s="13">
        <v>50</v>
      </c>
      <c r="K4833" s="13">
        <v>0</v>
      </c>
      <c r="L4833" s="13">
        <v>0</v>
      </c>
      <c r="M4833" s="13">
        <v>0</v>
      </c>
      <c r="N4833" s="14">
        <f>D4833*$D$5</f>
        <v>216</v>
      </c>
      <c r="O4833" s="14">
        <f>E4833*$E$5</f>
        <v>0</v>
      </c>
      <c r="P4833" s="14">
        <f>F4833*$F$5</f>
        <v>0</v>
      </c>
      <c r="Q4833" s="14">
        <f>G4833*$G$5</f>
        <v>100</v>
      </c>
      <c r="R4833" s="14">
        <f>H4833*$H$5</f>
        <v>0</v>
      </c>
      <c r="S4833" s="14">
        <f>(N4833/100)*(I4833*$I$5)+(N4833/100)*(J4833*$J$5)</f>
        <v>272.16000000000003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0</v>
      </c>
      <c r="X4833" s="14">
        <f t="shared" si="1507"/>
        <v>488.16</v>
      </c>
      <c r="Y4833" s="14">
        <f t="shared" si="1508"/>
        <v>0</v>
      </c>
      <c r="Z4833" s="14">
        <f t="shared" si="1509"/>
        <v>0</v>
      </c>
      <c r="AA4833" s="14">
        <f t="shared" si="1510"/>
        <v>100</v>
      </c>
      <c r="AB4833" s="14">
        <f>R4833+W4833</f>
        <v>0</v>
      </c>
      <c r="AC4833" s="15">
        <f t="shared" ref="AC4833:AC4845" si="1525">ROUND(X4833+Y4833+Z4833+AA4833+AB4833,1)</f>
        <v>588.20000000000005</v>
      </c>
      <c r="AD4833" s="48">
        <f>(ROUND(AC4833-AC4831,1)/AC4831)</f>
        <v>-4.8835705045278135E-2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108</v>
      </c>
      <c r="E4834" s="12">
        <v>0</v>
      </c>
      <c r="F4834" s="12">
        <v>0</v>
      </c>
      <c r="G4834" s="12">
        <v>50</v>
      </c>
      <c r="H4834" s="12">
        <v>0</v>
      </c>
      <c r="I4834" s="13">
        <v>20</v>
      </c>
      <c r="J4834" s="13">
        <v>50</v>
      </c>
      <c r="K4834" s="13">
        <v>0</v>
      </c>
      <c r="L4834" s="13">
        <v>0</v>
      </c>
      <c r="M4834" s="13">
        <v>0</v>
      </c>
      <c r="N4834" s="14">
        <f>D4834*$D$6</f>
        <v>216</v>
      </c>
      <c r="O4834" s="14">
        <f>E4834*$E$6</f>
        <v>0</v>
      </c>
      <c r="P4834" s="14">
        <f>F4834*$F$6</f>
        <v>0</v>
      </c>
      <c r="Q4834" s="14">
        <f>G4834*$G$6</f>
        <v>100</v>
      </c>
      <c r="R4834" s="14">
        <f>H4834*$H$6</f>
        <v>0</v>
      </c>
      <c r="S4834" s="14">
        <f>(N4834/100)*(I4834*$I$6)+(N4834/100)*(J4834*$J$6)</f>
        <v>272.16000000000003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0</v>
      </c>
      <c r="X4834" s="14">
        <f t="shared" si="1507"/>
        <v>488.16</v>
      </c>
      <c r="Y4834" s="14">
        <f t="shared" si="1508"/>
        <v>0</v>
      </c>
      <c r="Z4834" s="14">
        <f t="shared" si="1509"/>
        <v>0</v>
      </c>
      <c r="AA4834" s="14">
        <f t="shared" si="1510"/>
        <v>100</v>
      </c>
      <c r="AB4834" s="14">
        <f t="shared" ref="AB4834:AB4845" si="1526">R4834+W4834</f>
        <v>0</v>
      </c>
      <c r="AC4834" s="15">
        <f t="shared" si="1525"/>
        <v>588.20000000000005</v>
      </c>
      <c r="AD4834" s="48">
        <f>(ROUND(AC4834-AC4831,1)/AC4831)</f>
        <v>-4.8835705045278135E-2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108</v>
      </c>
      <c r="E4835" s="12">
        <v>0</v>
      </c>
      <c r="F4835" s="12">
        <v>0</v>
      </c>
      <c r="G4835" s="12">
        <v>50</v>
      </c>
      <c r="H4835" s="12">
        <v>0</v>
      </c>
      <c r="I4835" s="13">
        <v>20</v>
      </c>
      <c r="J4835" s="13">
        <v>50</v>
      </c>
      <c r="K4835" s="13">
        <v>0</v>
      </c>
      <c r="L4835" s="13">
        <v>0</v>
      </c>
      <c r="M4835" s="13">
        <v>0</v>
      </c>
      <c r="N4835" s="14">
        <f>D4835*$D$7</f>
        <v>216</v>
      </c>
      <c r="O4835" s="14">
        <f>E4835*$E$7</f>
        <v>0</v>
      </c>
      <c r="P4835" s="14">
        <f>F4835*$F$7</f>
        <v>0</v>
      </c>
      <c r="Q4835" s="14">
        <f>G4835*$G$7</f>
        <v>100</v>
      </c>
      <c r="R4835" s="14">
        <f>H4835*$H$7</f>
        <v>0</v>
      </c>
      <c r="S4835" s="14">
        <f>(N4835/100)*(I4835*$I$7)+(N4835/100)*(J4835*$J$7)</f>
        <v>272.16000000000003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0</v>
      </c>
      <c r="X4835" s="14">
        <f t="shared" si="1507"/>
        <v>488.16</v>
      </c>
      <c r="Y4835" s="14">
        <f t="shared" si="1508"/>
        <v>0</v>
      </c>
      <c r="Z4835" s="14">
        <f t="shared" si="1509"/>
        <v>0</v>
      </c>
      <c r="AA4835" s="14">
        <f t="shared" si="1510"/>
        <v>100</v>
      </c>
      <c r="AB4835" s="14">
        <f t="shared" si="1526"/>
        <v>0</v>
      </c>
      <c r="AC4835" s="15">
        <f t="shared" si="1525"/>
        <v>588.20000000000005</v>
      </c>
      <c r="AD4835" s="48">
        <f>(ROUND(AC4835-AC4831,1)/AC4831)</f>
        <v>-4.8835705045278135E-2</v>
      </c>
    </row>
    <row r="4836" spans="1:30">
      <c r="A4836" s="99" t="s">
        <v>653</v>
      </c>
      <c r="B4836" s="93"/>
      <c r="C4836" s="21" t="s">
        <v>339</v>
      </c>
      <c r="D4836" s="12">
        <v>108</v>
      </c>
      <c r="E4836" s="12">
        <v>0</v>
      </c>
      <c r="F4836" s="12">
        <v>0</v>
      </c>
      <c r="G4836" s="12">
        <v>50</v>
      </c>
      <c r="H4836" s="12">
        <v>0</v>
      </c>
      <c r="I4836" s="13">
        <v>20</v>
      </c>
      <c r="J4836" s="13">
        <v>50</v>
      </c>
      <c r="K4836" s="13">
        <v>0</v>
      </c>
      <c r="L4836" s="13">
        <v>0</v>
      </c>
      <c r="M4836" s="13">
        <v>0</v>
      </c>
      <c r="N4836" s="14">
        <f>D4836*$D$8</f>
        <v>216</v>
      </c>
      <c r="O4836" s="14">
        <f>E4836*$E$8</f>
        <v>0</v>
      </c>
      <c r="P4836" s="14">
        <f>F4836*$F$8</f>
        <v>0</v>
      </c>
      <c r="Q4836" s="14">
        <f>G4836*$G$8</f>
        <v>100</v>
      </c>
      <c r="R4836" s="14">
        <f>H4836*$H$8</f>
        <v>0</v>
      </c>
      <c r="S4836" s="14">
        <f>(N4836/100)*(I4836*$I$8)+(N4836/100)*(J4836*$J$8)</f>
        <v>272.16000000000003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0</v>
      </c>
      <c r="X4836" s="14">
        <f t="shared" si="1507"/>
        <v>488.16</v>
      </c>
      <c r="Y4836" s="14">
        <f t="shared" si="1508"/>
        <v>0</v>
      </c>
      <c r="Z4836" s="14">
        <f t="shared" si="1509"/>
        <v>0</v>
      </c>
      <c r="AA4836" s="14">
        <f t="shared" si="1510"/>
        <v>100</v>
      </c>
      <c r="AB4836" s="14">
        <f t="shared" si="1526"/>
        <v>0</v>
      </c>
      <c r="AC4836" s="15">
        <f t="shared" si="1525"/>
        <v>588.20000000000005</v>
      </c>
      <c r="AD4836" s="48">
        <f>(ROUND(AC4836-AC4831,1)/AC4831)</f>
        <v>-4.8835705045278135E-2</v>
      </c>
    </row>
    <row r="4837" spans="1:30">
      <c r="A4837" s="99" t="s">
        <v>594</v>
      </c>
      <c r="B4837" s="93"/>
      <c r="C4837" s="21" t="s">
        <v>1</v>
      </c>
      <c r="D4837" s="12">
        <v>54</v>
      </c>
      <c r="E4837" s="12">
        <v>135</v>
      </c>
      <c r="F4837" s="12">
        <v>0</v>
      </c>
      <c r="G4837" s="12">
        <v>0</v>
      </c>
      <c r="H4837" s="12">
        <v>0</v>
      </c>
      <c r="I4837" s="13">
        <v>20</v>
      </c>
      <c r="J4837" s="13">
        <v>50</v>
      </c>
      <c r="K4837" s="13">
        <v>90</v>
      </c>
      <c r="L4837" s="13">
        <v>0</v>
      </c>
      <c r="M4837" s="13">
        <v>0</v>
      </c>
      <c r="N4837" s="14">
        <f>D4837*$D$9</f>
        <v>70.2</v>
      </c>
      <c r="O4837" s="14">
        <f>E4837*$E$9</f>
        <v>202.5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98.28</v>
      </c>
      <c r="T4837" s="14">
        <f>(O4837/100)*(K4837*$K$9)</f>
        <v>364.5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7"/>
        <v>168.48000000000002</v>
      </c>
      <c r="Y4837" s="14">
        <f t="shared" si="1508"/>
        <v>567</v>
      </c>
      <c r="Z4837" s="14">
        <f t="shared" si="1509"/>
        <v>0</v>
      </c>
      <c r="AA4837" s="14">
        <f t="shared" si="1510"/>
        <v>0</v>
      </c>
      <c r="AB4837" s="14">
        <f t="shared" si="1526"/>
        <v>0</v>
      </c>
      <c r="AC4837" s="15">
        <f t="shared" si="1525"/>
        <v>735.5</v>
      </c>
      <c r="AD4837" s="48">
        <f>(ROUND(AC4837-AC4831,1)/AC4831)</f>
        <v>0.18935963777490297</v>
      </c>
    </row>
    <row r="4838" spans="1:30">
      <c r="A4838" s="99" t="s">
        <v>829</v>
      </c>
      <c r="B4838" s="93"/>
      <c r="C4838" s="21" t="s">
        <v>2</v>
      </c>
      <c r="D4838" s="12">
        <v>54</v>
      </c>
      <c r="E4838" s="12">
        <v>0</v>
      </c>
      <c r="F4838" s="12">
        <v>135</v>
      </c>
      <c r="G4838" s="12">
        <v>0</v>
      </c>
      <c r="H4838" s="12">
        <v>0</v>
      </c>
      <c r="I4838" s="13">
        <v>20</v>
      </c>
      <c r="J4838" s="13">
        <v>50</v>
      </c>
      <c r="K4838" s="13">
        <v>45</v>
      </c>
      <c r="L4838" s="13">
        <v>45</v>
      </c>
      <c r="M4838" s="13">
        <v>0</v>
      </c>
      <c r="N4838" s="14">
        <f>D4838*$D$10</f>
        <v>70.2</v>
      </c>
      <c r="O4838" s="14">
        <f>E4838*$E$10</f>
        <v>0</v>
      </c>
      <c r="P4838" s="14">
        <f>F4838*$F$10</f>
        <v>202.5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98.28</v>
      </c>
      <c r="T4838" s="14">
        <f>(O4838/100)*(K4838*$J$10)</f>
        <v>0</v>
      </c>
      <c r="U4838" s="14">
        <f>(P4838/100)*(K4838*$K$10)+(P4838/100)*(L4838*$L$10)</f>
        <v>364.5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7"/>
        <v>168.48000000000002</v>
      </c>
      <c r="Y4838" s="14">
        <f t="shared" si="1508"/>
        <v>0</v>
      </c>
      <c r="Z4838" s="14">
        <f t="shared" si="1509"/>
        <v>567</v>
      </c>
      <c r="AA4838" s="14">
        <f t="shared" si="1510"/>
        <v>0</v>
      </c>
      <c r="AB4838" s="14">
        <f t="shared" si="1526"/>
        <v>0</v>
      </c>
      <c r="AC4838" s="15">
        <f t="shared" si="1525"/>
        <v>735.5</v>
      </c>
      <c r="AD4838" s="48">
        <f>(ROUND(AC4838-AC4831,1)/AC4831)</f>
        <v>0.18935963777490297</v>
      </c>
    </row>
    <row r="4839" spans="1:30">
      <c r="A4839" s="99" t="s">
        <v>830</v>
      </c>
      <c r="B4839" s="93"/>
      <c r="C4839" s="21" t="s">
        <v>3</v>
      </c>
      <c r="D4839" s="12">
        <v>54</v>
      </c>
      <c r="E4839" s="12">
        <v>0</v>
      </c>
      <c r="F4839" s="12">
        <v>0</v>
      </c>
      <c r="G4839" s="12">
        <v>135</v>
      </c>
      <c r="H4839" s="12">
        <v>0</v>
      </c>
      <c r="I4839" s="13">
        <v>20</v>
      </c>
      <c r="J4839" s="13">
        <v>50</v>
      </c>
      <c r="K4839" s="13">
        <v>0</v>
      </c>
      <c r="L4839" s="13">
        <v>100</v>
      </c>
      <c r="M4839" s="13">
        <v>0</v>
      </c>
      <c r="N4839" s="14">
        <f>D4839*$D$11</f>
        <v>70.2</v>
      </c>
      <c r="O4839" s="14">
        <f>E4839*$E$11</f>
        <v>0</v>
      </c>
      <c r="P4839" s="14">
        <f>F4839*$F$11</f>
        <v>0</v>
      </c>
      <c r="Q4839" s="14">
        <f>G4839*$G$11</f>
        <v>202.5</v>
      </c>
      <c r="R4839" s="14">
        <f>H4839*$H$11</f>
        <v>0</v>
      </c>
      <c r="S4839" s="14">
        <f>(N4839/100)*(I4839*$I$11)+(N4839/100)*(J4839*$J$11)</f>
        <v>98.28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405</v>
      </c>
      <c r="W4839" s="14">
        <f>(R4839/100)*(K4839*$K$11)+(R4839/100)*(L4839*$L$11)</f>
        <v>0</v>
      </c>
      <c r="X4839" s="14">
        <f t="shared" si="1507"/>
        <v>168.48000000000002</v>
      </c>
      <c r="Y4839" s="14">
        <f t="shared" si="1508"/>
        <v>0</v>
      </c>
      <c r="Z4839" s="14">
        <f t="shared" si="1509"/>
        <v>0</v>
      </c>
      <c r="AA4839" s="14">
        <f t="shared" si="1510"/>
        <v>607.5</v>
      </c>
      <c r="AB4839" s="14">
        <f t="shared" si="1526"/>
        <v>0</v>
      </c>
      <c r="AC4839" s="15">
        <f t="shared" si="1525"/>
        <v>776</v>
      </c>
      <c r="AD4839" s="48">
        <f>(ROUND(AC4839-AC4831,1)/AC4831)</f>
        <v>0.25485122897800777</v>
      </c>
    </row>
    <row r="4840" spans="1:30">
      <c r="A4840" s="99" t="s">
        <v>831</v>
      </c>
      <c r="B4840" s="93"/>
      <c r="C4840" s="21" t="s">
        <v>4</v>
      </c>
      <c r="D4840" s="12">
        <v>54</v>
      </c>
      <c r="E4840" s="12">
        <v>0</v>
      </c>
      <c r="F4840" s="12">
        <v>0</v>
      </c>
      <c r="G4840" s="12">
        <v>0</v>
      </c>
      <c r="H4840" s="12">
        <v>135</v>
      </c>
      <c r="I4840" s="13">
        <v>20</v>
      </c>
      <c r="J4840" s="13">
        <v>50</v>
      </c>
      <c r="K4840" s="13">
        <v>45</v>
      </c>
      <c r="L4840" s="13">
        <v>45</v>
      </c>
      <c r="M4840" s="13">
        <v>0</v>
      </c>
      <c r="N4840" s="14">
        <f>D4840*$D$12</f>
        <v>70.2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202.5</v>
      </c>
      <c r="S4840" s="14">
        <f>(N4840/100)*(I4840*$I$12)+(N4840/100)*(J4840*$J$12)</f>
        <v>98.28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364.5</v>
      </c>
      <c r="X4840" s="14">
        <f t="shared" si="1507"/>
        <v>168.48000000000002</v>
      </c>
      <c r="Y4840" s="14">
        <f t="shared" si="1508"/>
        <v>0</v>
      </c>
      <c r="Z4840" s="14">
        <f t="shared" si="1509"/>
        <v>0</v>
      </c>
      <c r="AA4840" s="14">
        <f t="shared" si="1510"/>
        <v>0</v>
      </c>
      <c r="AB4840" s="14">
        <f t="shared" si="1526"/>
        <v>567</v>
      </c>
      <c r="AC4840" s="15">
        <f t="shared" si="1525"/>
        <v>735.5</v>
      </c>
      <c r="AD4840" s="48">
        <f>(ROUND(AC4840-AC4831,1)/AC4831)</f>
        <v>0.18935963777490297</v>
      </c>
    </row>
    <row r="4841" spans="1:30">
      <c r="A4841" s="99" t="s">
        <v>832</v>
      </c>
      <c r="B4841" s="93"/>
      <c r="C4841" s="21" t="s">
        <v>327</v>
      </c>
      <c r="D4841" s="12">
        <v>108</v>
      </c>
      <c r="E4841" s="12">
        <v>0</v>
      </c>
      <c r="F4841" s="12">
        <v>0</v>
      </c>
      <c r="G4841" s="12">
        <v>50</v>
      </c>
      <c r="H4841" s="12">
        <v>0</v>
      </c>
      <c r="I4841" s="13">
        <v>20</v>
      </c>
      <c r="J4841" s="13">
        <v>50</v>
      </c>
      <c r="K4841" s="13">
        <v>0</v>
      </c>
      <c r="L4841" s="13">
        <v>0</v>
      </c>
      <c r="M4841" s="13">
        <v>50</v>
      </c>
      <c r="N4841" s="14">
        <f>D4841*$D$13</f>
        <v>162</v>
      </c>
      <c r="O4841" s="14">
        <f>E4841*$E$13</f>
        <v>0</v>
      </c>
      <c r="P4841" s="14">
        <f>F4841*$F$13</f>
        <v>0</v>
      </c>
      <c r="Q4841" s="14">
        <f>G4841*$G$13</f>
        <v>75</v>
      </c>
      <c r="R4841" s="14">
        <f>H4841*$H$13</f>
        <v>0</v>
      </c>
      <c r="S4841" s="14">
        <f>(N4841/100)*(I4841*$I$13)+(N4841/100)*(J4841*$J$13)+(N4841/100)*(M4841*$M$13)</f>
        <v>388.8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75</v>
      </c>
      <c r="W4841" s="14">
        <f>(R4841/100)*(K4841*$K$13)+(R4841/100)*(L4841*$L$13)+(R4841/100)*(M4841*$M$13)</f>
        <v>0</v>
      </c>
      <c r="X4841" s="14">
        <f>N4841+S4841</f>
        <v>550.79999999999995</v>
      </c>
      <c r="Y4841" s="14">
        <f t="shared" si="1508"/>
        <v>0</v>
      </c>
      <c r="Z4841" s="14">
        <f t="shared" si="1509"/>
        <v>0</v>
      </c>
      <c r="AA4841" s="14">
        <f t="shared" si="1510"/>
        <v>150</v>
      </c>
      <c r="AB4841" s="14">
        <f t="shared" si="1526"/>
        <v>0</v>
      </c>
      <c r="AC4841" s="15">
        <f t="shared" si="1525"/>
        <v>700.8</v>
      </c>
      <c r="AD4841" s="48">
        <f>(ROUND(AC4841-AC4831,1)/AC4831)</f>
        <v>0.13324708926261322</v>
      </c>
    </row>
    <row r="4842" spans="1:30">
      <c r="A4842" s="99" t="s">
        <v>833</v>
      </c>
      <c r="B4842" s="93"/>
      <c r="C4842" s="21" t="s">
        <v>328</v>
      </c>
      <c r="D4842" s="12">
        <v>120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50</v>
      </c>
      <c r="K4842" s="13">
        <v>80</v>
      </c>
      <c r="L4842" s="13">
        <v>0</v>
      </c>
      <c r="M4842" s="13">
        <v>0</v>
      </c>
      <c r="N4842" s="14">
        <f>D4842*$D$14</f>
        <v>180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540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7"/>
        <v>720</v>
      </c>
      <c r="Y4842" s="14">
        <f t="shared" si="1508"/>
        <v>0</v>
      </c>
      <c r="Z4842" s="14">
        <f t="shared" si="1509"/>
        <v>0</v>
      </c>
      <c r="AA4842" s="14">
        <f t="shared" si="1510"/>
        <v>0</v>
      </c>
      <c r="AB4842" s="14">
        <f t="shared" si="1526"/>
        <v>0</v>
      </c>
      <c r="AC4842" s="15">
        <f t="shared" si="1525"/>
        <v>720</v>
      </c>
      <c r="AD4842" s="48">
        <f>(ROUND(AC4842-AC4831,1)/AC4831)</f>
        <v>0.16429495472186287</v>
      </c>
    </row>
    <row r="4843" spans="1:30">
      <c r="A4843" s="99"/>
      <c r="B4843" s="93">
        <v>600</v>
      </c>
      <c r="C4843" s="21" t="s">
        <v>329</v>
      </c>
      <c r="D4843" s="12">
        <v>120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50</v>
      </c>
      <c r="K4843" s="13">
        <v>0</v>
      </c>
      <c r="L4843" s="13">
        <v>80</v>
      </c>
      <c r="M4843" s="13">
        <v>0</v>
      </c>
      <c r="N4843" s="14">
        <f>D4843*$D$15</f>
        <v>180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540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7"/>
        <v>720</v>
      </c>
      <c r="Y4843" s="14">
        <f t="shared" si="1508"/>
        <v>0</v>
      </c>
      <c r="Z4843" s="14">
        <f t="shared" si="1509"/>
        <v>0</v>
      </c>
      <c r="AA4843" s="14">
        <f t="shared" si="1510"/>
        <v>0</v>
      </c>
      <c r="AB4843" s="14">
        <f t="shared" si="1526"/>
        <v>0</v>
      </c>
      <c r="AC4843" s="15">
        <f t="shared" si="1525"/>
        <v>720</v>
      </c>
      <c r="AD4843" s="48">
        <f>(ROUND(AC4843-AC4831,1)/AC4831)</f>
        <v>0.16429495472186287</v>
      </c>
    </row>
    <row r="4844" spans="1:30">
      <c r="A4844" s="99"/>
      <c r="B4844" s="93"/>
      <c r="C4844" s="21" t="s">
        <v>325</v>
      </c>
      <c r="D4844" s="12">
        <v>108</v>
      </c>
      <c r="E4844" s="12">
        <v>0</v>
      </c>
      <c r="F4844" s="12">
        <v>0</v>
      </c>
      <c r="G4844" s="12">
        <v>50</v>
      </c>
      <c r="H4844" s="12">
        <v>0</v>
      </c>
      <c r="I4844" s="13">
        <v>20</v>
      </c>
      <c r="J4844" s="13">
        <v>80</v>
      </c>
      <c r="K4844" s="13">
        <v>0</v>
      </c>
      <c r="L4844" s="13">
        <v>0</v>
      </c>
      <c r="M4844" s="13">
        <v>0</v>
      </c>
      <c r="N4844" s="14">
        <f>D4844*$D$16</f>
        <v>172.8</v>
      </c>
      <c r="O4844" s="14">
        <f>E4844*$E$16</f>
        <v>0</v>
      </c>
      <c r="P4844" s="14">
        <f>F4844*$F$16</f>
        <v>0</v>
      </c>
      <c r="Q4844" s="14">
        <f>G4844*$G$16</f>
        <v>80</v>
      </c>
      <c r="R4844" s="14">
        <f>H4844*$H$16</f>
        <v>0</v>
      </c>
      <c r="S4844" s="14">
        <f>(N4844/100)*(I4844*$I$16)+(N4844/100)*(J4844*$J$16)</f>
        <v>518.40000000000009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0</v>
      </c>
      <c r="X4844" s="14">
        <f t="shared" si="1507"/>
        <v>691.2</v>
      </c>
      <c r="Y4844" s="14">
        <f t="shared" si="1508"/>
        <v>0</v>
      </c>
      <c r="Z4844" s="14">
        <f t="shared" si="1509"/>
        <v>0</v>
      </c>
      <c r="AA4844" s="14">
        <f t="shared" si="1510"/>
        <v>80</v>
      </c>
      <c r="AB4844" s="14">
        <f t="shared" si="1526"/>
        <v>0</v>
      </c>
      <c r="AC4844" s="15">
        <f t="shared" si="1525"/>
        <v>771.2</v>
      </c>
      <c r="AD4844" s="48">
        <f>(ROUND(AC4844-AC4831,1)/AC4831)</f>
        <v>0.24708926261319536</v>
      </c>
    </row>
    <row r="4845" spans="1:30">
      <c r="A4845" s="99"/>
      <c r="B4845" s="93"/>
      <c r="C4845" s="21" t="s">
        <v>326</v>
      </c>
      <c r="D4845" s="12">
        <v>108</v>
      </c>
      <c r="E4845" s="12">
        <v>0</v>
      </c>
      <c r="F4845" s="12">
        <v>0</v>
      </c>
      <c r="G4845" s="12">
        <v>50</v>
      </c>
      <c r="H4845" s="12">
        <v>0</v>
      </c>
      <c r="I4845" s="13">
        <v>55</v>
      </c>
      <c r="J4845" s="13">
        <v>50</v>
      </c>
      <c r="K4845" s="13">
        <v>0</v>
      </c>
      <c r="L4845" s="13">
        <v>0</v>
      </c>
      <c r="M4845" s="13">
        <v>0</v>
      </c>
      <c r="N4845" s="14">
        <f>D4845*$D$17</f>
        <v>172.8</v>
      </c>
      <c r="O4845" s="14">
        <f>E4845*$E$17</f>
        <v>0</v>
      </c>
      <c r="P4845" s="14">
        <f>F4845*$F$17</f>
        <v>0</v>
      </c>
      <c r="Q4845" s="14">
        <f>G4845*$G$17</f>
        <v>80</v>
      </c>
      <c r="R4845" s="14">
        <f>H4845*$H$17</f>
        <v>0</v>
      </c>
      <c r="S4845" s="14">
        <f>(N4845/100)*(I4845*$I$17)+(N4845/100)*(J4845*$J$17)</f>
        <v>419.04000000000008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0</v>
      </c>
      <c r="X4845" s="14">
        <f t="shared" si="1507"/>
        <v>591.84000000000015</v>
      </c>
      <c r="Y4845" s="14">
        <f t="shared" si="1508"/>
        <v>0</v>
      </c>
      <c r="Z4845" s="14">
        <f t="shared" si="1509"/>
        <v>0</v>
      </c>
      <c r="AA4845" s="14">
        <f t="shared" si="1510"/>
        <v>80</v>
      </c>
      <c r="AB4845" s="14">
        <f t="shared" si="1526"/>
        <v>0</v>
      </c>
      <c r="AC4845" s="15">
        <f t="shared" si="1525"/>
        <v>671.8</v>
      </c>
      <c r="AD4845" s="48">
        <f>(ROUND(AC4845-AC4831,1)/AC4831)</f>
        <v>8.6351875808538162E-2</v>
      </c>
    </row>
    <row r="4846" spans="1:30">
      <c r="A4846" s="106" t="s">
        <v>0</v>
      </c>
      <c r="B4846" s="90" t="s">
        <v>207</v>
      </c>
      <c r="C4846" s="50" t="s">
        <v>241</v>
      </c>
      <c r="D4846" s="11">
        <v>120</v>
      </c>
      <c r="E4846" s="11">
        <v>0</v>
      </c>
      <c r="F4846" s="11">
        <v>0</v>
      </c>
      <c r="G4846" s="11">
        <v>0</v>
      </c>
      <c r="H4846" s="11">
        <v>50</v>
      </c>
      <c r="I4846" s="51">
        <v>30</v>
      </c>
      <c r="J4846" s="51">
        <v>30</v>
      </c>
      <c r="K4846" s="51">
        <v>20</v>
      </c>
      <c r="L4846" s="51">
        <v>20</v>
      </c>
      <c r="M4846" s="51">
        <v>0</v>
      </c>
      <c r="N4846" s="52">
        <f>D4846*$D$3</f>
        <v>240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100</v>
      </c>
      <c r="S4846" s="52">
        <f>(N4846/100)*(I4846*$I$3)+(N4846/100)*(J4846*$J$3)</f>
        <v>288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80</v>
      </c>
      <c r="X4846" s="52">
        <f t="shared" si="1507"/>
        <v>528</v>
      </c>
      <c r="Y4846" s="52">
        <f t="shared" si="1508"/>
        <v>0</v>
      </c>
      <c r="Z4846" s="52">
        <f t="shared" si="1509"/>
        <v>0</v>
      </c>
      <c r="AA4846" s="52">
        <f t="shared" si="1510"/>
        <v>0</v>
      </c>
      <c r="AB4846" s="52">
        <f>R4846+W4846</f>
        <v>180</v>
      </c>
      <c r="AC4846" s="53">
        <f>ROUND(X4846+Y4846+Z4846+AA4846+AB4846,1)</f>
        <v>708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120</v>
      </c>
      <c r="E4847" s="12">
        <v>0</v>
      </c>
      <c r="F4847" s="12">
        <v>0</v>
      </c>
      <c r="G4847" s="12">
        <v>0</v>
      </c>
      <c r="H4847" s="12">
        <v>50</v>
      </c>
      <c r="I4847" s="13">
        <v>56</v>
      </c>
      <c r="J4847" s="13">
        <v>56</v>
      </c>
      <c r="K4847" s="13">
        <v>20</v>
      </c>
      <c r="L4847" s="13">
        <v>20</v>
      </c>
      <c r="M4847" s="13">
        <v>0</v>
      </c>
      <c r="N4847" s="14">
        <f>D4847*$D$4</f>
        <v>192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80</v>
      </c>
      <c r="S4847" s="14">
        <f>(N4847/100)*(I4847*$I$4)+(N4847/100)*(J4847*$J$4)</f>
        <v>537.6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64</v>
      </c>
      <c r="X4847" s="14">
        <f t="shared" ref="X4847:X4860" si="1527">N4847+S4847</f>
        <v>729.6</v>
      </c>
      <c r="Y4847" s="14">
        <f t="shared" ref="Y4847:Y4860" si="1528">O4847+T4847</f>
        <v>0</v>
      </c>
      <c r="Z4847" s="14">
        <f t="shared" ref="Z4847:Z4860" si="1529">P4847+U4847</f>
        <v>0</v>
      </c>
      <c r="AA4847" s="14">
        <f t="shared" ref="AA4847:AA4860" si="1530">Q4847+V4847</f>
        <v>0</v>
      </c>
      <c r="AB4847" s="14">
        <f>R4847+W4847</f>
        <v>144</v>
      </c>
      <c r="AC4847" s="15">
        <f>ROUND(X4847+Y4847+Z4847+AA4847+AB4847,1)</f>
        <v>873.6</v>
      </c>
      <c r="AD4847" s="48">
        <f>(ROUND(AC4847-AC4846,1)/AC4846)</f>
        <v>0.23389830508474577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120</v>
      </c>
      <c r="E4848" s="12">
        <v>0</v>
      </c>
      <c r="F4848" s="12">
        <v>0</v>
      </c>
      <c r="G4848" s="12">
        <v>0</v>
      </c>
      <c r="H4848" s="12">
        <v>50</v>
      </c>
      <c r="I4848" s="13">
        <v>30</v>
      </c>
      <c r="J4848" s="13">
        <v>30</v>
      </c>
      <c r="K4848" s="13">
        <v>20</v>
      </c>
      <c r="L4848" s="13">
        <v>20</v>
      </c>
      <c r="M4848" s="13">
        <v>0</v>
      </c>
      <c r="N4848" s="14">
        <f>D4848*$D$5</f>
        <v>240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100</v>
      </c>
      <c r="S4848" s="14">
        <f>(N4848/100)*(I4848*$I$5)+(N4848/100)*(J4848*$J$5)</f>
        <v>259.2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72</v>
      </c>
      <c r="X4848" s="14">
        <f t="shared" si="1527"/>
        <v>499.2</v>
      </c>
      <c r="Y4848" s="14">
        <f t="shared" si="1528"/>
        <v>0</v>
      </c>
      <c r="Z4848" s="14">
        <f t="shared" si="1529"/>
        <v>0</v>
      </c>
      <c r="AA4848" s="14">
        <f t="shared" si="1530"/>
        <v>0</v>
      </c>
      <c r="AB4848" s="14">
        <f>R4848+W4848</f>
        <v>172</v>
      </c>
      <c r="AC4848" s="15">
        <f t="shared" ref="AC4848:AC4860" si="1531">ROUND(X4848+Y4848+Z4848+AA4848+AB4848,1)</f>
        <v>671.2</v>
      </c>
      <c r="AD4848" s="48">
        <f>(ROUND(AC4848-AC4846,1)/AC4846)</f>
        <v>-5.19774011299435E-2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120</v>
      </c>
      <c r="E4849" s="12">
        <v>0</v>
      </c>
      <c r="F4849" s="12">
        <v>0</v>
      </c>
      <c r="G4849" s="12">
        <v>0</v>
      </c>
      <c r="H4849" s="12">
        <v>50</v>
      </c>
      <c r="I4849" s="13">
        <v>30</v>
      </c>
      <c r="J4849" s="13">
        <v>30</v>
      </c>
      <c r="K4849" s="13">
        <v>20</v>
      </c>
      <c r="L4849" s="13">
        <v>20</v>
      </c>
      <c r="M4849" s="13">
        <v>0</v>
      </c>
      <c r="N4849" s="14">
        <f>D4849*$D$6</f>
        <v>240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100</v>
      </c>
      <c r="S4849" s="14">
        <f>(N4849/100)*(I4849*$I$6)+(N4849/100)*(J4849*$J$6)</f>
        <v>259.2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72</v>
      </c>
      <c r="X4849" s="14">
        <f t="shared" si="1527"/>
        <v>499.2</v>
      </c>
      <c r="Y4849" s="14">
        <f t="shared" si="1528"/>
        <v>0</v>
      </c>
      <c r="Z4849" s="14">
        <f t="shared" si="1529"/>
        <v>0</v>
      </c>
      <c r="AA4849" s="14">
        <f t="shared" si="1530"/>
        <v>0</v>
      </c>
      <c r="AB4849" s="14">
        <f t="shared" ref="AB4849:AB4860" si="1532">R4849+W4849</f>
        <v>172</v>
      </c>
      <c r="AC4849" s="15">
        <f t="shared" si="1531"/>
        <v>671.2</v>
      </c>
      <c r="AD4849" s="48">
        <f>(ROUND(AC4849-AC4846,1)/AC4846)</f>
        <v>-5.19774011299435E-2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120</v>
      </c>
      <c r="E4850" s="12">
        <v>0</v>
      </c>
      <c r="F4850" s="12">
        <v>0</v>
      </c>
      <c r="G4850" s="12">
        <v>0</v>
      </c>
      <c r="H4850" s="12">
        <v>50</v>
      </c>
      <c r="I4850" s="13">
        <v>30</v>
      </c>
      <c r="J4850" s="13">
        <v>30</v>
      </c>
      <c r="K4850" s="13">
        <v>20</v>
      </c>
      <c r="L4850" s="13">
        <v>20</v>
      </c>
      <c r="M4850" s="13">
        <v>0</v>
      </c>
      <c r="N4850" s="14">
        <f>D4850*$D$7</f>
        <v>240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100</v>
      </c>
      <c r="S4850" s="14">
        <f>(N4850/100)*(I4850*$I$7)+(N4850/100)*(J4850*$J$7)</f>
        <v>259.2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72</v>
      </c>
      <c r="X4850" s="14">
        <f t="shared" si="1527"/>
        <v>499.2</v>
      </c>
      <c r="Y4850" s="14">
        <f t="shared" si="1528"/>
        <v>0</v>
      </c>
      <c r="Z4850" s="14">
        <f t="shared" si="1529"/>
        <v>0</v>
      </c>
      <c r="AA4850" s="14">
        <f t="shared" si="1530"/>
        <v>0</v>
      </c>
      <c r="AB4850" s="14">
        <f t="shared" si="1532"/>
        <v>172</v>
      </c>
      <c r="AC4850" s="15">
        <f t="shared" si="1531"/>
        <v>671.2</v>
      </c>
      <c r="AD4850" s="48">
        <f>(ROUND(AC4850-AC4846,1)/AC4846)</f>
        <v>-5.19774011299435E-2</v>
      </c>
    </row>
    <row r="4851" spans="1:30">
      <c r="A4851" s="99" t="s">
        <v>653</v>
      </c>
      <c r="B4851" s="91"/>
      <c r="C4851" s="21" t="s">
        <v>339</v>
      </c>
      <c r="D4851" s="12">
        <v>120</v>
      </c>
      <c r="E4851" s="12">
        <v>0</v>
      </c>
      <c r="F4851" s="12">
        <v>0</v>
      </c>
      <c r="G4851" s="12">
        <v>0</v>
      </c>
      <c r="H4851" s="12">
        <v>50</v>
      </c>
      <c r="I4851" s="13">
        <v>30</v>
      </c>
      <c r="J4851" s="13">
        <v>30</v>
      </c>
      <c r="K4851" s="13">
        <v>20</v>
      </c>
      <c r="L4851" s="13">
        <v>20</v>
      </c>
      <c r="M4851" s="13">
        <v>0</v>
      </c>
      <c r="N4851" s="14">
        <f>D4851*$D$8</f>
        <v>240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100</v>
      </c>
      <c r="S4851" s="14">
        <f>(N4851/100)*(I4851*$I$8)+(N4851/100)*(J4851*$J$8)</f>
        <v>259.2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72</v>
      </c>
      <c r="X4851" s="14">
        <f t="shared" si="1527"/>
        <v>499.2</v>
      </c>
      <c r="Y4851" s="14">
        <f t="shared" si="1528"/>
        <v>0</v>
      </c>
      <c r="Z4851" s="14">
        <f t="shared" si="1529"/>
        <v>0</v>
      </c>
      <c r="AA4851" s="14">
        <f t="shared" si="1530"/>
        <v>0</v>
      </c>
      <c r="AB4851" s="14">
        <f t="shared" si="1532"/>
        <v>172</v>
      </c>
      <c r="AC4851" s="15">
        <f t="shared" si="1531"/>
        <v>671.2</v>
      </c>
      <c r="AD4851" s="48">
        <f>(ROUND(AC4851-AC4846,1)/AC4846)</f>
        <v>-5.19774011299435E-2</v>
      </c>
    </row>
    <row r="4852" spans="1:30">
      <c r="A4852" s="99" t="s">
        <v>594</v>
      </c>
      <c r="B4852" s="91"/>
      <c r="C4852" s="21" t="s">
        <v>1</v>
      </c>
      <c r="D4852" s="12">
        <v>60</v>
      </c>
      <c r="E4852" s="12">
        <v>145</v>
      </c>
      <c r="F4852" s="12">
        <v>0</v>
      </c>
      <c r="G4852" s="12">
        <v>0</v>
      </c>
      <c r="H4852" s="12">
        <v>0</v>
      </c>
      <c r="I4852" s="13">
        <v>30</v>
      </c>
      <c r="J4852" s="13">
        <v>30</v>
      </c>
      <c r="K4852" s="13">
        <v>100</v>
      </c>
      <c r="L4852" s="13">
        <v>0</v>
      </c>
      <c r="M4852" s="13">
        <v>0</v>
      </c>
      <c r="N4852" s="14">
        <f>D4852*$D$9</f>
        <v>78</v>
      </c>
      <c r="O4852" s="14">
        <f>E4852*$E$9</f>
        <v>217.5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93.600000000000009</v>
      </c>
      <c r="T4852" s="14">
        <f>(O4852/100)*(K4852*$K$9)</f>
        <v>434.99999999999994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27"/>
        <v>171.60000000000002</v>
      </c>
      <c r="Y4852" s="14">
        <f t="shared" si="1528"/>
        <v>652.5</v>
      </c>
      <c r="Z4852" s="14">
        <f t="shared" si="1529"/>
        <v>0</v>
      </c>
      <c r="AA4852" s="14">
        <f t="shared" si="1530"/>
        <v>0</v>
      </c>
      <c r="AB4852" s="14">
        <f t="shared" si="1532"/>
        <v>0</v>
      </c>
      <c r="AC4852" s="15">
        <f t="shared" si="1531"/>
        <v>824.1</v>
      </c>
      <c r="AD4852" s="48">
        <f>(ROUND(AC4852-AC4846,1)/AC4846)</f>
        <v>0.16398305084745762</v>
      </c>
    </row>
    <row r="4853" spans="1:30">
      <c r="A4853" s="99" t="s">
        <v>829</v>
      </c>
      <c r="B4853" s="91"/>
      <c r="C4853" s="21" t="s">
        <v>2</v>
      </c>
      <c r="D4853" s="12">
        <v>60</v>
      </c>
      <c r="E4853" s="12">
        <v>0</v>
      </c>
      <c r="F4853" s="12">
        <v>145</v>
      </c>
      <c r="G4853" s="12">
        <v>0</v>
      </c>
      <c r="H4853" s="12">
        <v>0</v>
      </c>
      <c r="I4853" s="13">
        <v>30</v>
      </c>
      <c r="J4853" s="13">
        <v>30</v>
      </c>
      <c r="K4853" s="13">
        <v>50</v>
      </c>
      <c r="L4853" s="13">
        <v>50</v>
      </c>
      <c r="M4853" s="13">
        <v>0</v>
      </c>
      <c r="N4853" s="14">
        <f>D4853*$D$10</f>
        <v>78</v>
      </c>
      <c r="O4853" s="14">
        <f>E4853*$E$10</f>
        <v>0</v>
      </c>
      <c r="P4853" s="14">
        <f>F4853*$F$10</f>
        <v>217.5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93.600000000000009</v>
      </c>
      <c r="T4853" s="14">
        <f>(O4853/100)*(K4853*$J$10)</f>
        <v>0</v>
      </c>
      <c r="U4853" s="14">
        <f>(P4853/100)*(K4853*$K$10)+(P4853/100)*(L4853*$L$10)</f>
        <v>434.99999999999994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27"/>
        <v>171.60000000000002</v>
      </c>
      <c r="Y4853" s="14">
        <f t="shared" si="1528"/>
        <v>0</v>
      </c>
      <c r="Z4853" s="14">
        <f t="shared" si="1529"/>
        <v>652.5</v>
      </c>
      <c r="AA4853" s="14">
        <f t="shared" si="1530"/>
        <v>0</v>
      </c>
      <c r="AB4853" s="14">
        <f t="shared" si="1532"/>
        <v>0</v>
      </c>
      <c r="AC4853" s="15">
        <f t="shared" si="1531"/>
        <v>824.1</v>
      </c>
      <c r="AD4853" s="48">
        <f>(ROUND(AC4853-AC4846,1)/AC4846)</f>
        <v>0.16398305084745762</v>
      </c>
    </row>
    <row r="4854" spans="1:30">
      <c r="A4854" s="99" t="s">
        <v>830</v>
      </c>
      <c r="B4854" s="91"/>
      <c r="C4854" s="21" t="s">
        <v>3</v>
      </c>
      <c r="D4854" s="12">
        <v>60</v>
      </c>
      <c r="E4854" s="12">
        <v>0</v>
      </c>
      <c r="F4854" s="12">
        <v>0</v>
      </c>
      <c r="G4854" s="12">
        <v>145</v>
      </c>
      <c r="H4854" s="12">
        <v>0</v>
      </c>
      <c r="I4854" s="13">
        <v>30</v>
      </c>
      <c r="J4854" s="13">
        <v>30</v>
      </c>
      <c r="K4854" s="13">
        <v>0</v>
      </c>
      <c r="L4854" s="13">
        <v>100</v>
      </c>
      <c r="M4854" s="13">
        <v>0</v>
      </c>
      <c r="N4854" s="14">
        <f>D4854*$D$11</f>
        <v>78</v>
      </c>
      <c r="O4854" s="14">
        <f>E4854*$E$11</f>
        <v>0</v>
      </c>
      <c r="P4854" s="14">
        <f>F4854*$F$11</f>
        <v>0</v>
      </c>
      <c r="Q4854" s="14">
        <f>G4854*$G$11</f>
        <v>217.5</v>
      </c>
      <c r="R4854" s="14">
        <f>H4854*$H$11</f>
        <v>0</v>
      </c>
      <c r="S4854" s="14">
        <f>(N4854/100)*(I4854*$I$11)+(N4854/100)*(J4854*$J$11)</f>
        <v>93.600000000000009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434.99999999999994</v>
      </c>
      <c r="W4854" s="14">
        <f>(R4854/100)*(K4854*$K$11)+(R4854/100)*(L4854*$L$11)</f>
        <v>0</v>
      </c>
      <c r="X4854" s="14">
        <f t="shared" si="1527"/>
        <v>171.60000000000002</v>
      </c>
      <c r="Y4854" s="14">
        <f t="shared" si="1528"/>
        <v>0</v>
      </c>
      <c r="Z4854" s="14">
        <f t="shared" si="1529"/>
        <v>0</v>
      </c>
      <c r="AA4854" s="14">
        <f t="shared" si="1530"/>
        <v>652.5</v>
      </c>
      <c r="AB4854" s="14">
        <f t="shared" si="1532"/>
        <v>0</v>
      </c>
      <c r="AC4854" s="15">
        <f t="shared" si="1531"/>
        <v>824.1</v>
      </c>
      <c r="AD4854" s="48">
        <f>(ROUND(AC4854-AC4846,1)/AC4846)</f>
        <v>0.16398305084745762</v>
      </c>
    </row>
    <row r="4855" spans="1:30">
      <c r="A4855" s="99" t="s">
        <v>831</v>
      </c>
      <c r="B4855" s="91"/>
      <c r="C4855" s="21" t="s">
        <v>4</v>
      </c>
      <c r="D4855" s="12">
        <v>60</v>
      </c>
      <c r="E4855" s="12">
        <v>0</v>
      </c>
      <c r="F4855" s="12">
        <v>0</v>
      </c>
      <c r="G4855" s="12">
        <v>0</v>
      </c>
      <c r="H4855" s="12">
        <v>145</v>
      </c>
      <c r="I4855" s="13">
        <v>30</v>
      </c>
      <c r="J4855" s="13">
        <v>30</v>
      </c>
      <c r="K4855" s="13">
        <v>55</v>
      </c>
      <c r="L4855" s="13">
        <v>55</v>
      </c>
      <c r="M4855" s="13">
        <v>0</v>
      </c>
      <c r="N4855" s="14">
        <f>D4855*$D$12</f>
        <v>78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217.5</v>
      </c>
      <c r="S4855" s="14">
        <f>(N4855/100)*(I4855*$I$12)+(N4855/100)*(J4855*$J$12)</f>
        <v>93.600000000000009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478.49999999999994</v>
      </c>
      <c r="X4855" s="14">
        <f t="shared" si="1527"/>
        <v>171.60000000000002</v>
      </c>
      <c r="Y4855" s="14">
        <f t="shared" si="1528"/>
        <v>0</v>
      </c>
      <c r="Z4855" s="14">
        <f t="shared" si="1529"/>
        <v>0</v>
      </c>
      <c r="AA4855" s="14">
        <f t="shared" si="1530"/>
        <v>0</v>
      </c>
      <c r="AB4855" s="14">
        <f t="shared" si="1532"/>
        <v>696</v>
      </c>
      <c r="AC4855" s="15">
        <f t="shared" si="1531"/>
        <v>867.6</v>
      </c>
      <c r="AD4855" s="48">
        <f>(ROUND(AC4855-AC4846,1)/AC4846)</f>
        <v>0.22542372881355932</v>
      </c>
    </row>
    <row r="4856" spans="1:30">
      <c r="A4856" s="99" t="s">
        <v>832</v>
      </c>
      <c r="B4856" s="91"/>
      <c r="C4856" s="21" t="s">
        <v>327</v>
      </c>
      <c r="D4856" s="12">
        <v>120</v>
      </c>
      <c r="E4856" s="12">
        <v>0</v>
      </c>
      <c r="F4856" s="12">
        <v>0</v>
      </c>
      <c r="G4856" s="12">
        <v>0</v>
      </c>
      <c r="H4856" s="12">
        <v>50</v>
      </c>
      <c r="I4856" s="13">
        <v>30</v>
      </c>
      <c r="J4856" s="13">
        <v>30</v>
      </c>
      <c r="K4856" s="13">
        <v>20</v>
      </c>
      <c r="L4856" s="13">
        <v>20</v>
      </c>
      <c r="M4856" s="13">
        <v>60</v>
      </c>
      <c r="N4856" s="14">
        <f>D4856*$D$13</f>
        <v>180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75</v>
      </c>
      <c r="S4856" s="14">
        <f>(N4856/100)*(I4856*$I$13)+(N4856/100)*(J4856*$J$13)+(N4856/100)*(M4856*$M$13)</f>
        <v>432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150</v>
      </c>
      <c r="X4856" s="14">
        <f>N4856+S4856</f>
        <v>612</v>
      </c>
      <c r="Y4856" s="14">
        <f t="shared" si="1528"/>
        <v>0</v>
      </c>
      <c r="Z4856" s="14">
        <f t="shared" si="1529"/>
        <v>0</v>
      </c>
      <c r="AA4856" s="14">
        <f t="shared" si="1530"/>
        <v>0</v>
      </c>
      <c r="AB4856" s="14">
        <f t="shared" si="1532"/>
        <v>225</v>
      </c>
      <c r="AC4856" s="15">
        <f t="shared" si="1531"/>
        <v>837</v>
      </c>
      <c r="AD4856" s="48">
        <f>(ROUND(AC4856-AC4846,1)/AC4846)</f>
        <v>0.18220338983050846</v>
      </c>
    </row>
    <row r="4857" spans="1:30">
      <c r="A4857" s="99" t="s">
        <v>833</v>
      </c>
      <c r="B4857" s="91"/>
      <c r="C4857" s="21" t="s">
        <v>328</v>
      </c>
      <c r="D4857" s="12">
        <v>145</v>
      </c>
      <c r="E4857" s="12">
        <v>0</v>
      </c>
      <c r="F4857" s="12">
        <v>0</v>
      </c>
      <c r="G4857" s="12">
        <v>0</v>
      </c>
      <c r="H4857" s="12">
        <v>0</v>
      </c>
      <c r="I4857" s="13">
        <v>30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217.5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609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27"/>
        <v>826.5</v>
      </c>
      <c r="Y4857" s="14">
        <f t="shared" si="1528"/>
        <v>0</v>
      </c>
      <c r="Z4857" s="14">
        <f t="shared" si="1529"/>
        <v>0</v>
      </c>
      <c r="AA4857" s="14">
        <f t="shared" si="1530"/>
        <v>0</v>
      </c>
      <c r="AB4857" s="14">
        <f t="shared" si="1532"/>
        <v>0</v>
      </c>
      <c r="AC4857" s="15">
        <f t="shared" si="1531"/>
        <v>826.5</v>
      </c>
      <c r="AD4857" s="48">
        <f>(ROUND(AC4857-AC4846,1)/AC4846)</f>
        <v>0.1673728813559322</v>
      </c>
    </row>
    <row r="4858" spans="1:30">
      <c r="A4858" s="99"/>
      <c r="B4858" s="91">
        <v>700</v>
      </c>
      <c r="C4858" s="21" t="s">
        <v>329</v>
      </c>
      <c r="D4858" s="12">
        <v>145</v>
      </c>
      <c r="E4858" s="12">
        <v>0</v>
      </c>
      <c r="F4858" s="12">
        <v>0</v>
      </c>
      <c r="G4858" s="12">
        <v>0</v>
      </c>
      <c r="H4858" s="12">
        <v>0</v>
      </c>
      <c r="I4858" s="13">
        <v>30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217.5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609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27"/>
        <v>826.5</v>
      </c>
      <c r="Y4858" s="14">
        <f t="shared" si="1528"/>
        <v>0</v>
      </c>
      <c r="Z4858" s="14">
        <f t="shared" si="1529"/>
        <v>0</v>
      </c>
      <c r="AA4858" s="14">
        <f t="shared" si="1530"/>
        <v>0</v>
      </c>
      <c r="AB4858" s="14">
        <f t="shared" si="1532"/>
        <v>0</v>
      </c>
      <c r="AC4858" s="15">
        <f t="shared" si="1531"/>
        <v>826.5</v>
      </c>
      <c r="AD4858" s="48">
        <f>(ROUND(AC4858-AC4846,1)/AC4846)</f>
        <v>0.1673728813559322</v>
      </c>
    </row>
    <row r="4859" spans="1:30">
      <c r="A4859" s="99"/>
      <c r="B4859" s="91"/>
      <c r="C4859" s="21" t="s">
        <v>325</v>
      </c>
      <c r="D4859" s="12">
        <v>120</v>
      </c>
      <c r="E4859" s="12">
        <v>0</v>
      </c>
      <c r="F4859" s="12">
        <v>0</v>
      </c>
      <c r="G4859" s="12">
        <v>0</v>
      </c>
      <c r="H4859" s="12">
        <v>50</v>
      </c>
      <c r="I4859" s="13">
        <v>30</v>
      </c>
      <c r="J4859" s="13">
        <v>60</v>
      </c>
      <c r="K4859" s="13">
        <v>20</v>
      </c>
      <c r="L4859" s="13">
        <v>20</v>
      </c>
      <c r="M4859" s="13">
        <v>0</v>
      </c>
      <c r="N4859" s="14">
        <f>D4859*$D$16</f>
        <v>192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80</v>
      </c>
      <c r="S4859" s="14">
        <f>(N4859/100)*(I4859*$I$16)+(N4859/100)*(J4859*$J$16)</f>
        <v>460.79999999999995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64</v>
      </c>
      <c r="X4859" s="14">
        <f t="shared" si="1527"/>
        <v>652.79999999999995</v>
      </c>
      <c r="Y4859" s="14">
        <f t="shared" si="1528"/>
        <v>0</v>
      </c>
      <c r="Z4859" s="14">
        <f t="shared" si="1529"/>
        <v>0</v>
      </c>
      <c r="AA4859" s="14">
        <f t="shared" si="1530"/>
        <v>0</v>
      </c>
      <c r="AB4859" s="14">
        <f t="shared" si="1532"/>
        <v>144</v>
      </c>
      <c r="AC4859" s="15">
        <f t="shared" si="1531"/>
        <v>796.8</v>
      </c>
      <c r="AD4859" s="48">
        <f>(ROUND(AC4859-AC4846,1)/AC4846)</f>
        <v>0.12542372881355932</v>
      </c>
    </row>
    <row r="4860" spans="1:30">
      <c r="A4860" s="99"/>
      <c r="B4860" s="91"/>
      <c r="C4860" s="21" t="s">
        <v>326</v>
      </c>
      <c r="D4860" s="12">
        <v>120</v>
      </c>
      <c r="E4860" s="12">
        <v>0</v>
      </c>
      <c r="F4860" s="12">
        <v>0</v>
      </c>
      <c r="G4860" s="12">
        <v>0</v>
      </c>
      <c r="H4860" s="12">
        <v>50</v>
      </c>
      <c r="I4860" s="13">
        <v>60</v>
      </c>
      <c r="J4860" s="13">
        <v>30</v>
      </c>
      <c r="K4860" s="13">
        <v>20</v>
      </c>
      <c r="L4860" s="13">
        <v>20</v>
      </c>
      <c r="M4860" s="13">
        <v>0</v>
      </c>
      <c r="N4860" s="14">
        <f>D4860*$D$17</f>
        <v>192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80</v>
      </c>
      <c r="S4860" s="14">
        <f>(N4860/100)*(I4860*$I$17)+(N4860/100)*(J4860*$J$17)</f>
        <v>460.79999999999995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64</v>
      </c>
      <c r="X4860" s="14">
        <f t="shared" si="1527"/>
        <v>652.79999999999995</v>
      </c>
      <c r="Y4860" s="14">
        <f t="shared" si="1528"/>
        <v>0</v>
      </c>
      <c r="Z4860" s="14">
        <f t="shared" si="1529"/>
        <v>0</v>
      </c>
      <c r="AA4860" s="14">
        <f t="shared" si="1530"/>
        <v>0</v>
      </c>
      <c r="AB4860" s="14">
        <f t="shared" si="1532"/>
        <v>144</v>
      </c>
      <c r="AC4860" s="15">
        <f t="shared" si="1531"/>
        <v>796.8</v>
      </c>
      <c r="AD4860" s="48">
        <f>(ROUND(AC4860-AC4846,1)/AC4846)</f>
        <v>0.12542372881355932</v>
      </c>
    </row>
    <row r="4861" spans="1:30">
      <c r="A4861" s="106" t="s">
        <v>0</v>
      </c>
      <c r="B4861" s="92" t="s">
        <v>208</v>
      </c>
      <c r="C4861" s="50" t="s">
        <v>241</v>
      </c>
      <c r="D4861" s="11">
        <v>85</v>
      </c>
      <c r="E4861" s="11">
        <v>0</v>
      </c>
      <c r="F4861" s="11">
        <v>0</v>
      </c>
      <c r="G4861" s="11">
        <v>0</v>
      </c>
      <c r="H4861" s="11">
        <v>50</v>
      </c>
      <c r="I4861" s="51">
        <v>20</v>
      </c>
      <c r="J4861" s="51">
        <v>30</v>
      </c>
      <c r="K4861" s="51">
        <v>15</v>
      </c>
      <c r="L4861" s="51">
        <v>15</v>
      </c>
      <c r="M4861" s="51">
        <v>0</v>
      </c>
      <c r="N4861" s="52">
        <f>D4861*$D$3</f>
        <v>170</v>
      </c>
      <c r="O4861" s="52">
        <f>E4861*$E$3</f>
        <v>0</v>
      </c>
      <c r="P4861" s="52">
        <f>F4861*$F$3</f>
        <v>0</v>
      </c>
      <c r="Q4861" s="52">
        <f>G4861*$G$3</f>
        <v>0</v>
      </c>
      <c r="R4861" s="52">
        <f>H4861*$H$3</f>
        <v>100</v>
      </c>
      <c r="S4861" s="52">
        <f>(N4861/100)*(I4861*$I$3)+(N4861/100)*(J4861*$J$3)</f>
        <v>170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60</v>
      </c>
      <c r="X4861" s="52">
        <f t="shared" si="1507"/>
        <v>340</v>
      </c>
      <c r="Y4861" s="52">
        <f t="shared" si="1508"/>
        <v>0</v>
      </c>
      <c r="Z4861" s="52">
        <f t="shared" si="1509"/>
        <v>0</v>
      </c>
      <c r="AA4861" s="52">
        <f t="shared" si="1510"/>
        <v>0</v>
      </c>
      <c r="AB4861" s="52">
        <f>R4861+W4861</f>
        <v>160</v>
      </c>
      <c r="AC4861" s="53">
        <f>ROUND(X4861+Y4861+Z4861+AA4861+AB4861,1)</f>
        <v>500</v>
      </c>
      <c r="AD4861" s="58"/>
    </row>
    <row r="4862" spans="1:30">
      <c r="A4862" s="99" t="s">
        <v>800</v>
      </c>
      <c r="B4862" s="93">
        <v>12</v>
      </c>
      <c r="C4862" s="21" t="s">
        <v>324</v>
      </c>
      <c r="D4862" s="12">
        <v>85</v>
      </c>
      <c r="E4862" s="12">
        <v>0</v>
      </c>
      <c r="F4862" s="12">
        <v>0</v>
      </c>
      <c r="G4862" s="12">
        <v>0</v>
      </c>
      <c r="H4862" s="12">
        <v>50</v>
      </c>
      <c r="I4862" s="13">
        <v>40</v>
      </c>
      <c r="J4862" s="13">
        <v>50</v>
      </c>
      <c r="K4862" s="13">
        <v>15</v>
      </c>
      <c r="L4862" s="13">
        <v>15</v>
      </c>
      <c r="M4862" s="13">
        <v>0</v>
      </c>
      <c r="N4862" s="14">
        <f>D4862*$D$4</f>
        <v>136</v>
      </c>
      <c r="O4862" s="14">
        <f>E4862*$E$4</f>
        <v>0</v>
      </c>
      <c r="P4862" s="14">
        <f>F4862*$F$4</f>
        <v>0</v>
      </c>
      <c r="Q4862" s="14">
        <f>G4862*$G$4</f>
        <v>0</v>
      </c>
      <c r="R4862" s="14">
        <f>H4862*$H$4</f>
        <v>80</v>
      </c>
      <c r="S4862" s="14">
        <f>(N4862/100)*(I4862*$I$4)+(N4862/100)*(J4862*$J$4)</f>
        <v>306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48</v>
      </c>
      <c r="X4862" s="14">
        <f t="shared" si="1507"/>
        <v>442</v>
      </c>
      <c r="Y4862" s="14">
        <f t="shared" si="1508"/>
        <v>0</v>
      </c>
      <c r="Z4862" s="14">
        <f t="shared" si="1509"/>
        <v>0</v>
      </c>
      <c r="AA4862" s="14">
        <f t="shared" si="1510"/>
        <v>0</v>
      </c>
      <c r="AB4862" s="14">
        <f>R4862+W4862</f>
        <v>128</v>
      </c>
      <c r="AC4862" s="15">
        <f>ROUND(X4862+Y4862+Z4862+AA4862+AB4862,1)</f>
        <v>570</v>
      </c>
      <c r="AD4862" s="48">
        <f>(ROUND(AC4862-AC4861,1)/AC4861)</f>
        <v>0.14000000000000001</v>
      </c>
    </row>
    <row r="4863" spans="1:30">
      <c r="A4863" s="99" t="s">
        <v>801</v>
      </c>
      <c r="B4863" s="93">
        <v>16</v>
      </c>
      <c r="C4863" s="21" t="s">
        <v>834</v>
      </c>
      <c r="D4863" s="12">
        <v>85</v>
      </c>
      <c r="E4863" s="12">
        <v>0</v>
      </c>
      <c r="F4863" s="12">
        <v>0</v>
      </c>
      <c r="G4863" s="12">
        <v>0</v>
      </c>
      <c r="H4863" s="12">
        <v>50</v>
      </c>
      <c r="I4863" s="13">
        <v>20</v>
      </c>
      <c r="J4863" s="13">
        <v>30</v>
      </c>
      <c r="K4863" s="13">
        <v>15</v>
      </c>
      <c r="L4863" s="13">
        <v>15</v>
      </c>
      <c r="M4863" s="13">
        <v>0</v>
      </c>
      <c r="N4863" s="14">
        <f>D4863*$D$5</f>
        <v>170</v>
      </c>
      <c r="O4863" s="14">
        <f>E4863*$E$5</f>
        <v>0</v>
      </c>
      <c r="P4863" s="14">
        <f>F4863*$F$5</f>
        <v>0</v>
      </c>
      <c r="Q4863" s="14">
        <f>G4863*$G$5</f>
        <v>0</v>
      </c>
      <c r="R4863" s="14">
        <f>H4863*$H$5</f>
        <v>100</v>
      </c>
      <c r="S4863" s="14">
        <f>(N4863/100)*(I4863*$I$5)+(N4863/100)*(J4863*$J$5)</f>
        <v>153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54</v>
      </c>
      <c r="X4863" s="14">
        <f t="shared" si="1507"/>
        <v>323</v>
      </c>
      <c r="Y4863" s="14">
        <f t="shared" si="1508"/>
        <v>0</v>
      </c>
      <c r="Z4863" s="14">
        <f t="shared" si="1509"/>
        <v>0</v>
      </c>
      <c r="AA4863" s="14">
        <f t="shared" si="1510"/>
        <v>0</v>
      </c>
      <c r="AB4863" s="14">
        <f>R4863+W4863</f>
        <v>154</v>
      </c>
      <c r="AC4863" s="15">
        <f t="shared" ref="AC4863:AC4875" si="1533">ROUND(X4863+Y4863+Z4863+AA4863+AB4863,1)</f>
        <v>477</v>
      </c>
      <c r="AD4863" s="48">
        <f>(ROUND(AC4863-AC4861,1)/AC4861)</f>
        <v>-4.5999999999999999E-2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85</v>
      </c>
      <c r="E4864" s="12">
        <v>0</v>
      </c>
      <c r="F4864" s="12">
        <v>0</v>
      </c>
      <c r="G4864" s="12">
        <v>0</v>
      </c>
      <c r="H4864" s="12">
        <v>50</v>
      </c>
      <c r="I4864" s="13">
        <v>20</v>
      </c>
      <c r="J4864" s="13">
        <v>30</v>
      </c>
      <c r="K4864" s="13">
        <v>15</v>
      </c>
      <c r="L4864" s="13">
        <v>15</v>
      </c>
      <c r="M4864" s="13">
        <v>0</v>
      </c>
      <c r="N4864" s="14">
        <f>D4864*$D$6</f>
        <v>170</v>
      </c>
      <c r="O4864" s="14">
        <f>E4864*$E$6</f>
        <v>0</v>
      </c>
      <c r="P4864" s="14">
        <f>F4864*$F$6</f>
        <v>0</v>
      </c>
      <c r="Q4864" s="14">
        <f>G4864*$G$6</f>
        <v>0</v>
      </c>
      <c r="R4864" s="14">
        <f>H4864*$H$6</f>
        <v>100</v>
      </c>
      <c r="S4864" s="14">
        <f>(N4864/100)*(I4864*$I$6)+(N4864/100)*(J4864*$J$6)</f>
        <v>153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54</v>
      </c>
      <c r="X4864" s="14">
        <f t="shared" si="1507"/>
        <v>323</v>
      </c>
      <c r="Y4864" s="14">
        <f t="shared" si="1508"/>
        <v>0</v>
      </c>
      <c r="Z4864" s="14">
        <f t="shared" si="1509"/>
        <v>0</v>
      </c>
      <c r="AA4864" s="14">
        <f t="shared" si="1510"/>
        <v>0</v>
      </c>
      <c r="AB4864" s="14">
        <f t="shared" ref="AB4864:AB4875" si="1534">R4864+W4864</f>
        <v>154</v>
      </c>
      <c r="AC4864" s="15">
        <f t="shared" si="1533"/>
        <v>477</v>
      </c>
      <c r="AD4864" s="48">
        <f>(ROUND(AC4864-AC4861,1)/AC4861)</f>
        <v>-4.5999999999999999E-2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85</v>
      </c>
      <c r="E4865" s="12">
        <v>0</v>
      </c>
      <c r="F4865" s="12">
        <v>0</v>
      </c>
      <c r="G4865" s="12">
        <v>0</v>
      </c>
      <c r="H4865" s="12">
        <v>50</v>
      </c>
      <c r="I4865" s="13">
        <v>20</v>
      </c>
      <c r="J4865" s="13">
        <v>30</v>
      </c>
      <c r="K4865" s="13">
        <v>15</v>
      </c>
      <c r="L4865" s="13">
        <v>15</v>
      </c>
      <c r="M4865" s="13">
        <v>0</v>
      </c>
      <c r="N4865" s="14">
        <f>D4865*$D$7</f>
        <v>170</v>
      </c>
      <c r="O4865" s="14">
        <f>E4865*$E$7</f>
        <v>0</v>
      </c>
      <c r="P4865" s="14">
        <f>F4865*$F$7</f>
        <v>0</v>
      </c>
      <c r="Q4865" s="14">
        <f>G4865*$G$7</f>
        <v>0</v>
      </c>
      <c r="R4865" s="14">
        <f>H4865*$H$7</f>
        <v>100</v>
      </c>
      <c r="S4865" s="14">
        <f>(N4865/100)*(I4865*$I$7)+(N4865/100)*(J4865*$J$7)</f>
        <v>153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54</v>
      </c>
      <c r="X4865" s="14">
        <f t="shared" si="1507"/>
        <v>323</v>
      </c>
      <c r="Y4865" s="14">
        <f t="shared" si="1508"/>
        <v>0</v>
      </c>
      <c r="Z4865" s="14">
        <f t="shared" si="1509"/>
        <v>0</v>
      </c>
      <c r="AA4865" s="14">
        <f t="shared" si="1510"/>
        <v>0</v>
      </c>
      <c r="AB4865" s="14">
        <f t="shared" si="1534"/>
        <v>154</v>
      </c>
      <c r="AC4865" s="15">
        <f t="shared" si="1533"/>
        <v>477</v>
      </c>
      <c r="AD4865" s="48">
        <f>(ROUND(AC4865-AC4861,1)/AC4861)</f>
        <v>-4.5999999999999999E-2</v>
      </c>
    </row>
    <row r="4866" spans="1:30">
      <c r="A4866" s="99" t="s">
        <v>653</v>
      </c>
      <c r="B4866" s="93"/>
      <c r="C4866" s="21" t="s">
        <v>339</v>
      </c>
      <c r="D4866" s="12">
        <v>85</v>
      </c>
      <c r="E4866" s="12">
        <v>0</v>
      </c>
      <c r="F4866" s="12">
        <v>0</v>
      </c>
      <c r="G4866" s="12">
        <v>0</v>
      </c>
      <c r="H4866" s="12">
        <v>50</v>
      </c>
      <c r="I4866" s="13">
        <v>20</v>
      </c>
      <c r="J4866" s="13">
        <v>30</v>
      </c>
      <c r="K4866" s="13">
        <v>15</v>
      </c>
      <c r="L4866" s="13">
        <v>15</v>
      </c>
      <c r="M4866" s="13">
        <v>0</v>
      </c>
      <c r="N4866" s="14">
        <f>D4866*$D$8</f>
        <v>170</v>
      </c>
      <c r="O4866" s="14">
        <f>E4866*$E$8</f>
        <v>0</v>
      </c>
      <c r="P4866" s="14">
        <f>F4866*$F$8</f>
        <v>0</v>
      </c>
      <c r="Q4866" s="14">
        <f>G4866*$G$8</f>
        <v>0</v>
      </c>
      <c r="R4866" s="14">
        <f>H4866*$H$8</f>
        <v>100</v>
      </c>
      <c r="S4866" s="14">
        <f>(N4866/100)*(I4866*$I$8)+(N4866/100)*(J4866*$J$8)</f>
        <v>153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54</v>
      </c>
      <c r="X4866" s="14">
        <f t="shared" si="1507"/>
        <v>323</v>
      </c>
      <c r="Y4866" s="14">
        <f t="shared" si="1508"/>
        <v>0</v>
      </c>
      <c r="Z4866" s="14">
        <f t="shared" si="1509"/>
        <v>0</v>
      </c>
      <c r="AA4866" s="14">
        <f t="shared" si="1510"/>
        <v>0</v>
      </c>
      <c r="AB4866" s="14">
        <f t="shared" si="1534"/>
        <v>154</v>
      </c>
      <c r="AC4866" s="15">
        <f t="shared" si="1533"/>
        <v>477</v>
      </c>
      <c r="AD4866" s="48">
        <f>(ROUND(AC4866-AC4861,1)/AC4861)</f>
        <v>-4.5999999999999999E-2</v>
      </c>
    </row>
    <row r="4867" spans="1:30">
      <c r="A4867" s="99" t="s">
        <v>594</v>
      </c>
      <c r="B4867" s="93"/>
      <c r="C4867" s="21" t="s">
        <v>1</v>
      </c>
      <c r="D4867" s="12">
        <v>42</v>
      </c>
      <c r="E4867" s="12">
        <v>120</v>
      </c>
      <c r="F4867" s="12">
        <v>0</v>
      </c>
      <c r="G4867" s="12">
        <v>0</v>
      </c>
      <c r="H4867" s="12">
        <v>0</v>
      </c>
      <c r="I4867" s="13">
        <v>20</v>
      </c>
      <c r="J4867" s="13">
        <v>30</v>
      </c>
      <c r="K4867" s="13">
        <v>80</v>
      </c>
      <c r="L4867" s="13">
        <v>0</v>
      </c>
      <c r="M4867" s="13">
        <v>0</v>
      </c>
      <c r="N4867" s="14">
        <f>D4867*$D$9</f>
        <v>54.6</v>
      </c>
      <c r="O4867" s="14">
        <f>E4867*$E$9</f>
        <v>180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54.600000000000009</v>
      </c>
      <c r="T4867" s="14">
        <f>(O4867/100)*(K4867*$K$9)</f>
        <v>288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07"/>
        <v>109.20000000000002</v>
      </c>
      <c r="Y4867" s="14">
        <f t="shared" si="1508"/>
        <v>468</v>
      </c>
      <c r="Z4867" s="14">
        <f t="shared" si="1509"/>
        <v>0</v>
      </c>
      <c r="AA4867" s="14">
        <f t="shared" si="1510"/>
        <v>0</v>
      </c>
      <c r="AB4867" s="14">
        <f t="shared" si="1534"/>
        <v>0</v>
      </c>
      <c r="AC4867" s="15">
        <f t="shared" si="1533"/>
        <v>577.20000000000005</v>
      </c>
      <c r="AD4867" s="48">
        <f>(ROUND(AC4867-AC4861,1)/AC4861)</f>
        <v>0.15440000000000001</v>
      </c>
    </row>
    <row r="4868" spans="1:30">
      <c r="A4868" s="99" t="s">
        <v>829</v>
      </c>
      <c r="B4868" s="93"/>
      <c r="C4868" s="21" t="s">
        <v>2</v>
      </c>
      <c r="D4868" s="12">
        <v>42</v>
      </c>
      <c r="E4868" s="12">
        <v>0</v>
      </c>
      <c r="F4868" s="12">
        <v>120</v>
      </c>
      <c r="G4868" s="12">
        <v>0</v>
      </c>
      <c r="H4868" s="12">
        <v>0</v>
      </c>
      <c r="I4868" s="13">
        <v>20</v>
      </c>
      <c r="J4868" s="13">
        <v>30</v>
      </c>
      <c r="K4868" s="13">
        <v>40</v>
      </c>
      <c r="L4868" s="13">
        <v>40</v>
      </c>
      <c r="M4868" s="13">
        <v>0</v>
      </c>
      <c r="N4868" s="14">
        <f>D4868*$D$10</f>
        <v>54.6</v>
      </c>
      <c r="O4868" s="14">
        <f>E4868*$E$10</f>
        <v>0</v>
      </c>
      <c r="P4868" s="14">
        <f>F4868*$F$10</f>
        <v>180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54.600000000000009</v>
      </c>
      <c r="T4868" s="14">
        <f>(O4868/100)*(K4868*$J$10)</f>
        <v>0</v>
      </c>
      <c r="U4868" s="14">
        <f>(P4868/100)*(K4868*$K$10)+(P4868/100)*(L4868*$L$10)</f>
        <v>288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07"/>
        <v>109.20000000000002</v>
      </c>
      <c r="Y4868" s="14">
        <f t="shared" si="1508"/>
        <v>0</v>
      </c>
      <c r="Z4868" s="14">
        <f t="shared" si="1509"/>
        <v>468</v>
      </c>
      <c r="AA4868" s="14">
        <f t="shared" si="1510"/>
        <v>0</v>
      </c>
      <c r="AB4868" s="14">
        <f t="shared" si="1534"/>
        <v>0</v>
      </c>
      <c r="AC4868" s="15">
        <f t="shared" si="1533"/>
        <v>577.20000000000005</v>
      </c>
      <c r="AD4868" s="48">
        <f>(ROUND(AC4868-AC4861,1)/AC4861)</f>
        <v>0.15440000000000001</v>
      </c>
    </row>
    <row r="4869" spans="1:30">
      <c r="A4869" s="99" t="s">
        <v>830</v>
      </c>
      <c r="B4869" s="93"/>
      <c r="C4869" s="21" t="s">
        <v>3</v>
      </c>
      <c r="D4869" s="12">
        <v>42</v>
      </c>
      <c r="E4869" s="12">
        <v>0</v>
      </c>
      <c r="F4869" s="12">
        <v>0</v>
      </c>
      <c r="G4869" s="12">
        <v>120</v>
      </c>
      <c r="H4869" s="12">
        <v>0</v>
      </c>
      <c r="I4869" s="13">
        <v>20</v>
      </c>
      <c r="J4869" s="13">
        <v>30</v>
      </c>
      <c r="K4869" s="13">
        <v>0</v>
      </c>
      <c r="L4869" s="13">
        <v>80</v>
      </c>
      <c r="M4869" s="13">
        <v>0</v>
      </c>
      <c r="N4869" s="14">
        <f>D4869*$D$11</f>
        <v>54.6</v>
      </c>
      <c r="O4869" s="14">
        <f>E4869*$E$11</f>
        <v>0</v>
      </c>
      <c r="P4869" s="14">
        <f>F4869*$F$11</f>
        <v>0</v>
      </c>
      <c r="Q4869" s="14">
        <f>G4869*$G$11</f>
        <v>180</v>
      </c>
      <c r="R4869" s="14">
        <f>H4869*$H$11</f>
        <v>0</v>
      </c>
      <c r="S4869" s="14">
        <f>(N4869/100)*(I4869*$I$11)+(N4869/100)*(J4869*$J$11)</f>
        <v>54.600000000000009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288</v>
      </c>
      <c r="W4869" s="14">
        <f>(R4869/100)*(K4869*$K$11)+(R4869/100)*(L4869*$L$11)</f>
        <v>0</v>
      </c>
      <c r="X4869" s="14">
        <f t="shared" si="1507"/>
        <v>109.20000000000002</v>
      </c>
      <c r="Y4869" s="14">
        <f t="shared" si="1508"/>
        <v>0</v>
      </c>
      <c r="Z4869" s="14">
        <f t="shared" si="1509"/>
        <v>0</v>
      </c>
      <c r="AA4869" s="14">
        <f t="shared" si="1510"/>
        <v>468</v>
      </c>
      <c r="AB4869" s="14">
        <f t="shared" si="1534"/>
        <v>0</v>
      </c>
      <c r="AC4869" s="15">
        <f t="shared" si="1533"/>
        <v>577.20000000000005</v>
      </c>
      <c r="AD4869" s="48">
        <f>(ROUND(AC4869-AC4861,1)/AC4861)</f>
        <v>0.15440000000000001</v>
      </c>
    </row>
    <row r="4870" spans="1:30">
      <c r="A4870" s="99" t="s">
        <v>831</v>
      </c>
      <c r="B4870" s="93"/>
      <c r="C4870" s="21" t="s">
        <v>4</v>
      </c>
      <c r="D4870" s="12">
        <v>42</v>
      </c>
      <c r="E4870" s="12">
        <v>0</v>
      </c>
      <c r="F4870" s="12">
        <v>0</v>
      </c>
      <c r="G4870" s="12">
        <v>0</v>
      </c>
      <c r="H4870" s="12">
        <v>120</v>
      </c>
      <c r="I4870" s="13">
        <v>20</v>
      </c>
      <c r="J4870" s="13">
        <v>30</v>
      </c>
      <c r="K4870" s="13">
        <v>45</v>
      </c>
      <c r="L4870" s="13">
        <v>45</v>
      </c>
      <c r="M4870" s="13">
        <v>0</v>
      </c>
      <c r="N4870" s="14">
        <f>D4870*$D$12</f>
        <v>54.6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180</v>
      </c>
      <c r="S4870" s="14">
        <f>(N4870/100)*(I4870*$I$12)+(N4870/100)*(J4870*$J$12)</f>
        <v>54.600000000000009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324</v>
      </c>
      <c r="X4870" s="14">
        <f t="shared" si="1507"/>
        <v>109.20000000000002</v>
      </c>
      <c r="Y4870" s="14">
        <f t="shared" si="1508"/>
        <v>0</v>
      </c>
      <c r="Z4870" s="14">
        <f t="shared" si="1509"/>
        <v>0</v>
      </c>
      <c r="AA4870" s="14">
        <f t="shared" si="1510"/>
        <v>0</v>
      </c>
      <c r="AB4870" s="14">
        <f t="shared" si="1534"/>
        <v>504</v>
      </c>
      <c r="AC4870" s="15">
        <f t="shared" si="1533"/>
        <v>613.20000000000005</v>
      </c>
      <c r="AD4870" s="48">
        <f>(ROUND(AC4870-AC4861,1)/AC4861)</f>
        <v>0.22640000000000002</v>
      </c>
    </row>
    <row r="4871" spans="1:30">
      <c r="A4871" s="99" t="s">
        <v>832</v>
      </c>
      <c r="B4871" s="93"/>
      <c r="C4871" s="21" t="s">
        <v>327</v>
      </c>
      <c r="D4871" s="12">
        <v>85</v>
      </c>
      <c r="E4871" s="12">
        <v>0</v>
      </c>
      <c r="F4871" s="12">
        <v>0</v>
      </c>
      <c r="G4871" s="12">
        <v>0</v>
      </c>
      <c r="H4871" s="12">
        <v>50</v>
      </c>
      <c r="I4871" s="13">
        <v>20</v>
      </c>
      <c r="J4871" s="13">
        <v>30</v>
      </c>
      <c r="K4871" s="13">
        <v>15</v>
      </c>
      <c r="L4871" s="13">
        <v>15</v>
      </c>
      <c r="M4871" s="13">
        <v>50</v>
      </c>
      <c r="N4871" s="14">
        <f>D4871*$D$13</f>
        <v>127.5</v>
      </c>
      <c r="O4871" s="14">
        <f>E4871*$E$13</f>
        <v>0</v>
      </c>
      <c r="P4871" s="14">
        <f>F4871*$F$13</f>
        <v>0</v>
      </c>
      <c r="Q4871" s="14">
        <f>G4871*$G$13</f>
        <v>0</v>
      </c>
      <c r="R4871" s="14">
        <f>H4871*$H$13</f>
        <v>75</v>
      </c>
      <c r="S4871" s="14">
        <f>(N4871/100)*(I4871*$I$13)+(N4871/100)*(J4871*$J$13)+(N4871/100)*(M4871*$M$13)</f>
        <v>255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0</v>
      </c>
      <c r="W4871" s="14">
        <f>(R4871/100)*(K4871*$K$13)+(R4871/100)*(L4871*$L$13)+(R4871/100)*(M4871*$M$13)</f>
        <v>120</v>
      </c>
      <c r="X4871" s="14">
        <f>N4871+S4871</f>
        <v>382.5</v>
      </c>
      <c r="Y4871" s="14">
        <f t="shared" si="1508"/>
        <v>0</v>
      </c>
      <c r="Z4871" s="14">
        <f t="shared" si="1509"/>
        <v>0</v>
      </c>
      <c r="AA4871" s="14">
        <f t="shared" si="1510"/>
        <v>0</v>
      </c>
      <c r="AB4871" s="14">
        <f t="shared" si="1534"/>
        <v>195</v>
      </c>
      <c r="AC4871" s="15">
        <f t="shared" si="1533"/>
        <v>577.5</v>
      </c>
      <c r="AD4871" s="48">
        <f>(ROUND(AC4871-AC4861,1)/AC4861)</f>
        <v>0.155</v>
      </c>
    </row>
    <row r="4872" spans="1:30">
      <c r="A4872" s="99" t="s">
        <v>833</v>
      </c>
      <c r="B4872" s="93"/>
      <c r="C4872" s="21" t="s">
        <v>328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30</v>
      </c>
      <c r="K4872" s="13">
        <v>80</v>
      </c>
      <c r="L4872" s="13">
        <v>0</v>
      </c>
      <c r="M4872" s="13">
        <v>0</v>
      </c>
      <c r="N4872" s="14">
        <f>D4872*$D$14</f>
        <v>165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429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07"/>
        <v>594</v>
      </c>
      <c r="Y4872" s="14">
        <f t="shared" si="1508"/>
        <v>0</v>
      </c>
      <c r="Z4872" s="14">
        <f t="shared" si="1509"/>
        <v>0</v>
      </c>
      <c r="AA4872" s="14">
        <f t="shared" si="1510"/>
        <v>0</v>
      </c>
      <c r="AB4872" s="14">
        <f t="shared" si="1534"/>
        <v>0</v>
      </c>
      <c r="AC4872" s="15">
        <f t="shared" si="1533"/>
        <v>594</v>
      </c>
      <c r="AD4872" s="48">
        <f>(ROUND(AC4872-AC4861,1)/AC4861)</f>
        <v>0.188</v>
      </c>
    </row>
    <row r="4873" spans="1:30">
      <c r="A4873" s="99"/>
      <c r="B4873" s="93">
        <v>500</v>
      </c>
      <c r="C4873" s="21" t="s">
        <v>329</v>
      </c>
      <c r="D4873" s="12">
        <v>110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30</v>
      </c>
      <c r="K4873" s="13">
        <v>0</v>
      </c>
      <c r="L4873" s="13">
        <v>80</v>
      </c>
      <c r="M4873" s="13">
        <v>0</v>
      </c>
      <c r="N4873" s="14">
        <f>D4873*$D$15</f>
        <v>165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429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07"/>
        <v>594</v>
      </c>
      <c r="Y4873" s="14">
        <f t="shared" si="1508"/>
        <v>0</v>
      </c>
      <c r="Z4873" s="14">
        <f t="shared" si="1509"/>
        <v>0</v>
      </c>
      <c r="AA4873" s="14">
        <f t="shared" si="1510"/>
        <v>0</v>
      </c>
      <c r="AB4873" s="14">
        <f t="shared" si="1534"/>
        <v>0</v>
      </c>
      <c r="AC4873" s="15">
        <f t="shared" si="1533"/>
        <v>594</v>
      </c>
      <c r="AD4873" s="48">
        <f>(ROUND(AC4873-AC4861,1)/AC4861)</f>
        <v>0.188</v>
      </c>
    </row>
    <row r="4874" spans="1:30">
      <c r="A4874" s="99"/>
      <c r="B4874" s="93"/>
      <c r="C4874" s="21" t="s">
        <v>325</v>
      </c>
      <c r="D4874" s="12">
        <v>85</v>
      </c>
      <c r="E4874" s="12">
        <v>0</v>
      </c>
      <c r="F4874" s="12">
        <v>0</v>
      </c>
      <c r="G4874" s="12">
        <v>0</v>
      </c>
      <c r="H4874" s="12">
        <v>50</v>
      </c>
      <c r="I4874" s="13">
        <v>20</v>
      </c>
      <c r="J4874" s="13">
        <v>70</v>
      </c>
      <c r="K4874" s="13">
        <v>15</v>
      </c>
      <c r="L4874" s="13">
        <v>15</v>
      </c>
      <c r="M4874" s="13">
        <v>0</v>
      </c>
      <c r="N4874" s="14">
        <f>D4874*$D$16</f>
        <v>136</v>
      </c>
      <c r="O4874" s="14">
        <f>E4874*$E$16</f>
        <v>0</v>
      </c>
      <c r="P4874" s="14">
        <f>F4874*$F$16</f>
        <v>0</v>
      </c>
      <c r="Q4874" s="14">
        <f>G4874*$G$16</f>
        <v>0</v>
      </c>
      <c r="R4874" s="14">
        <f>H4874*$H$16</f>
        <v>80</v>
      </c>
      <c r="S4874" s="14">
        <f>(N4874/100)*(I4874*$I$16)+(N4874/100)*(J4874*$J$16)</f>
        <v>360.40000000000003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48</v>
      </c>
      <c r="X4874" s="14">
        <f t="shared" si="1507"/>
        <v>496.40000000000003</v>
      </c>
      <c r="Y4874" s="14">
        <f t="shared" si="1508"/>
        <v>0</v>
      </c>
      <c r="Z4874" s="14">
        <f t="shared" si="1509"/>
        <v>0</v>
      </c>
      <c r="AA4874" s="14">
        <f t="shared" si="1510"/>
        <v>0</v>
      </c>
      <c r="AB4874" s="14">
        <f t="shared" si="1534"/>
        <v>128</v>
      </c>
      <c r="AC4874" s="15">
        <f t="shared" si="1533"/>
        <v>624.4</v>
      </c>
      <c r="AD4874" s="48">
        <f>(ROUND(AC4874-AC4861,1)/AC4861)</f>
        <v>0.24880000000000002</v>
      </c>
    </row>
    <row r="4875" spans="1:30">
      <c r="A4875" s="99"/>
      <c r="B4875" s="93"/>
      <c r="C4875" s="21" t="s">
        <v>326</v>
      </c>
      <c r="D4875" s="12">
        <v>85</v>
      </c>
      <c r="E4875" s="12">
        <v>0</v>
      </c>
      <c r="F4875" s="12">
        <v>0</v>
      </c>
      <c r="G4875" s="12">
        <v>0</v>
      </c>
      <c r="H4875" s="12">
        <v>50</v>
      </c>
      <c r="I4875" s="13">
        <v>50</v>
      </c>
      <c r="J4875" s="13">
        <v>30</v>
      </c>
      <c r="K4875" s="13">
        <v>15</v>
      </c>
      <c r="L4875" s="13">
        <v>15</v>
      </c>
      <c r="M4875" s="13">
        <v>0</v>
      </c>
      <c r="N4875" s="14">
        <f>D4875*$D$17</f>
        <v>136</v>
      </c>
      <c r="O4875" s="14">
        <f>E4875*$E$17</f>
        <v>0</v>
      </c>
      <c r="P4875" s="14">
        <f>F4875*$F$17</f>
        <v>0</v>
      </c>
      <c r="Q4875" s="14">
        <f>G4875*$G$17</f>
        <v>0</v>
      </c>
      <c r="R4875" s="14">
        <f>H4875*$H$17</f>
        <v>80</v>
      </c>
      <c r="S4875" s="14">
        <f>(N4875/100)*(I4875*$I$17)+(N4875/100)*(J4875*$J$17)</f>
        <v>278.8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48</v>
      </c>
      <c r="X4875" s="14">
        <f t="shared" si="1507"/>
        <v>414.8</v>
      </c>
      <c r="Y4875" s="14">
        <f t="shared" si="1508"/>
        <v>0</v>
      </c>
      <c r="Z4875" s="14">
        <f t="shared" si="1509"/>
        <v>0</v>
      </c>
      <c r="AA4875" s="14">
        <f t="shared" si="1510"/>
        <v>0</v>
      </c>
      <c r="AB4875" s="14">
        <f t="shared" si="1534"/>
        <v>128</v>
      </c>
      <c r="AC4875" s="15">
        <f t="shared" si="1533"/>
        <v>542.79999999999995</v>
      </c>
      <c r="AD4875" s="48">
        <f>(ROUND(AC4875-AC4861,1)/AC4861)</f>
        <v>8.5599999999999996E-2</v>
      </c>
    </row>
    <row r="4876" spans="1:30">
      <c r="A4876" s="106" t="s">
        <v>0</v>
      </c>
      <c r="B4876" s="90" t="s">
        <v>209</v>
      </c>
      <c r="C4876" s="50" t="s">
        <v>241</v>
      </c>
      <c r="D4876" s="11">
        <v>100</v>
      </c>
      <c r="E4876" s="11">
        <v>0</v>
      </c>
      <c r="F4876" s="11">
        <v>60</v>
      </c>
      <c r="G4876" s="11">
        <v>0</v>
      </c>
      <c r="H4876" s="11">
        <v>0</v>
      </c>
      <c r="I4876" s="51">
        <v>15</v>
      </c>
      <c r="J4876" s="51">
        <v>40</v>
      </c>
      <c r="K4876" s="51">
        <v>15</v>
      </c>
      <c r="L4876" s="51">
        <v>15</v>
      </c>
      <c r="M4876" s="51">
        <v>0</v>
      </c>
      <c r="N4876" s="52">
        <f>D4876*$D$3</f>
        <v>200</v>
      </c>
      <c r="O4876" s="52">
        <f>E4876*$E$3</f>
        <v>0</v>
      </c>
      <c r="P4876" s="52">
        <f>F4876*$F$3</f>
        <v>120</v>
      </c>
      <c r="Q4876" s="52">
        <f>G4876*$G$3</f>
        <v>0</v>
      </c>
      <c r="R4876" s="52">
        <f>H4876*$H$3</f>
        <v>0</v>
      </c>
      <c r="S4876" s="52">
        <f>(N4876/100)*(I4876*$I$3)+(N4876/100)*(J4876*$J$3)</f>
        <v>220</v>
      </c>
      <c r="T4876" s="52">
        <f>(O4876/100)*(K4876*$K$3)</f>
        <v>0</v>
      </c>
      <c r="U4876" s="52">
        <f>(P4876/100)*(K4876*$K$3)+(P4876/100)*(L4876*$L$3)</f>
        <v>72</v>
      </c>
      <c r="V4876" s="52">
        <f>(Q4876/100)*(L4876*$L$3)</f>
        <v>0</v>
      </c>
      <c r="W4876" s="52">
        <f>(R4876/100)*(K4876*$K$3)+(R4876/100)*(L4876*$L$3)</f>
        <v>0</v>
      </c>
      <c r="X4876" s="52">
        <f t="shared" si="1507"/>
        <v>420</v>
      </c>
      <c r="Y4876" s="52">
        <f t="shared" si="1508"/>
        <v>0</v>
      </c>
      <c r="Z4876" s="52">
        <f t="shared" si="1509"/>
        <v>192</v>
      </c>
      <c r="AA4876" s="52">
        <f t="shared" si="1510"/>
        <v>0</v>
      </c>
      <c r="AB4876" s="52">
        <f>R4876+W4876</f>
        <v>0</v>
      </c>
      <c r="AC4876" s="53">
        <f>ROUND(X4876+Y4876+Z4876+AA4876+AB4876,1)</f>
        <v>612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100</v>
      </c>
      <c r="E4877" s="12">
        <v>0</v>
      </c>
      <c r="F4877" s="12">
        <v>60</v>
      </c>
      <c r="G4877" s="12">
        <v>0</v>
      </c>
      <c r="H4877" s="12">
        <v>0</v>
      </c>
      <c r="I4877" s="13">
        <v>35</v>
      </c>
      <c r="J4877" s="13">
        <v>65</v>
      </c>
      <c r="K4877" s="13">
        <v>15</v>
      </c>
      <c r="L4877" s="13">
        <v>15</v>
      </c>
      <c r="M4877" s="13">
        <v>0</v>
      </c>
      <c r="N4877" s="14">
        <f>D4877*$D$4</f>
        <v>160</v>
      </c>
      <c r="O4877" s="14">
        <f>E4877*$E$4</f>
        <v>0</v>
      </c>
      <c r="P4877" s="14">
        <f>F4877*$F$4</f>
        <v>96</v>
      </c>
      <c r="Q4877" s="14">
        <f>G4877*$G$4</f>
        <v>0</v>
      </c>
      <c r="R4877" s="14">
        <f>H4877*$H$4</f>
        <v>0</v>
      </c>
      <c r="S4877" s="14">
        <f>(N4877/100)*(I4877*$I$4)+(N4877/100)*(J4877*$J$4)</f>
        <v>400</v>
      </c>
      <c r="T4877" s="14">
        <f>(O4877/100)*(K4877*$K$4)</f>
        <v>0</v>
      </c>
      <c r="U4877" s="14">
        <f>(P4877/100)*(K4877*$K$4)+(P4877/100)*(L4877*$L$4)</f>
        <v>57.599999999999994</v>
      </c>
      <c r="V4877" s="14">
        <f>(Q4877/100)*(L4877*$L$4)</f>
        <v>0</v>
      </c>
      <c r="W4877" s="14">
        <f>(R4877/100)*(K4877*$K$4)+(R4877/100)*(L4877*$L$4)</f>
        <v>0</v>
      </c>
      <c r="X4877" s="14">
        <f t="shared" ref="X4877:X4900" si="1535">N4877+S4877</f>
        <v>560</v>
      </c>
      <c r="Y4877" s="14">
        <f t="shared" ref="Y4877:Y4905" si="1536">O4877+T4877</f>
        <v>0</v>
      </c>
      <c r="Z4877" s="14">
        <f t="shared" ref="Z4877:Z4905" si="1537">P4877+U4877</f>
        <v>153.6</v>
      </c>
      <c r="AA4877" s="14">
        <f t="shared" ref="AA4877:AA4905" si="1538">Q4877+V4877</f>
        <v>0</v>
      </c>
      <c r="AB4877" s="14">
        <f>R4877+W4877</f>
        <v>0</v>
      </c>
      <c r="AC4877" s="15">
        <f>ROUND(X4877+Y4877+Z4877+AA4877+AB4877,1)</f>
        <v>713.6</v>
      </c>
      <c r="AD4877" s="48">
        <f>(ROUND(AC4877-AC4876,1)/AC4876)</f>
        <v>0.16601307189542483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100</v>
      </c>
      <c r="E4878" s="12">
        <v>0</v>
      </c>
      <c r="F4878" s="12">
        <v>60</v>
      </c>
      <c r="G4878" s="12">
        <v>0</v>
      </c>
      <c r="H4878" s="12">
        <v>0</v>
      </c>
      <c r="I4878" s="13">
        <v>15</v>
      </c>
      <c r="J4878" s="13">
        <v>40</v>
      </c>
      <c r="K4878" s="13">
        <v>15</v>
      </c>
      <c r="L4878" s="13">
        <v>15</v>
      </c>
      <c r="M4878" s="13">
        <v>0</v>
      </c>
      <c r="N4878" s="14">
        <f>D4878*$D$5</f>
        <v>200</v>
      </c>
      <c r="O4878" s="14">
        <f>E4878*$E$5</f>
        <v>0</v>
      </c>
      <c r="P4878" s="14">
        <f>F4878*$F$5</f>
        <v>120</v>
      </c>
      <c r="Q4878" s="14">
        <f>G4878*$G$5</f>
        <v>0</v>
      </c>
      <c r="R4878" s="14">
        <f>H4878*$H$5</f>
        <v>0</v>
      </c>
      <c r="S4878" s="14">
        <f>(N4878/100)*(I4878*$I$5)+(N4878/100)*(J4878*$J$5)</f>
        <v>198</v>
      </c>
      <c r="T4878" s="14">
        <f>(O4878/100)*(K4878*$K$5)</f>
        <v>0</v>
      </c>
      <c r="U4878" s="14">
        <f>(P4878/100)*(K4878*$K$5)+(P4878/100)*(L4878*$L$5)</f>
        <v>64.8</v>
      </c>
      <c r="V4878" s="14">
        <f>(Q4878/100)*(L4878*$L$5)</f>
        <v>0</v>
      </c>
      <c r="W4878" s="14">
        <f>(R4878/100)*(K4878*$K$5)+(R4878/100)*(L4878*$L$5)</f>
        <v>0</v>
      </c>
      <c r="X4878" s="14">
        <f t="shared" si="1535"/>
        <v>398</v>
      </c>
      <c r="Y4878" s="14">
        <f t="shared" si="1536"/>
        <v>0</v>
      </c>
      <c r="Z4878" s="14">
        <f t="shared" si="1537"/>
        <v>184.8</v>
      </c>
      <c r="AA4878" s="14">
        <f t="shared" si="1538"/>
        <v>0</v>
      </c>
      <c r="AB4878" s="14">
        <f>R4878+W4878</f>
        <v>0</v>
      </c>
      <c r="AC4878" s="15">
        <f t="shared" ref="AC4878:AC4890" si="1539">ROUND(X4878+Y4878+Z4878+AA4878+AB4878,1)</f>
        <v>582.79999999999995</v>
      </c>
      <c r="AD4878" s="48">
        <f>(ROUND(AC4878-AC4876,1)/AC4876)</f>
        <v>-4.7712418300653592E-2</v>
      </c>
    </row>
    <row r="4879" spans="1:30">
      <c r="A4879" s="99" t="s">
        <v>802</v>
      </c>
      <c r="B4879" s="91">
        <v>20</v>
      </c>
      <c r="C4879" s="21" t="s">
        <v>337</v>
      </c>
      <c r="D4879" s="12">
        <v>100</v>
      </c>
      <c r="E4879" s="12">
        <v>0</v>
      </c>
      <c r="F4879" s="12">
        <v>60</v>
      </c>
      <c r="G4879" s="12">
        <v>0</v>
      </c>
      <c r="H4879" s="12">
        <v>0</v>
      </c>
      <c r="I4879" s="13">
        <v>15</v>
      </c>
      <c r="J4879" s="13">
        <v>40</v>
      </c>
      <c r="K4879" s="13">
        <v>15</v>
      </c>
      <c r="L4879" s="13">
        <v>15</v>
      </c>
      <c r="M4879" s="13">
        <v>0</v>
      </c>
      <c r="N4879" s="14">
        <f>D4879*$D$6</f>
        <v>200</v>
      </c>
      <c r="O4879" s="14">
        <f>E4879*$E$6</f>
        <v>0</v>
      </c>
      <c r="P4879" s="14">
        <f>F4879*$F$6</f>
        <v>120</v>
      </c>
      <c r="Q4879" s="14">
        <f>G4879*$G$6</f>
        <v>0</v>
      </c>
      <c r="R4879" s="14">
        <f>H4879*$H$6</f>
        <v>0</v>
      </c>
      <c r="S4879" s="14">
        <f>(N4879/100)*(I4879*$I$6)+(N4879/100)*(J4879*$J$6)</f>
        <v>198</v>
      </c>
      <c r="T4879" s="14">
        <f>(O4879/100)*(K4879*$K$6)</f>
        <v>0</v>
      </c>
      <c r="U4879" s="14">
        <f>(P4879/100)*(K4879*$K$6)+(P4879/100)*(L4879*$L$6)</f>
        <v>64.8</v>
      </c>
      <c r="V4879" s="14">
        <f>(Q4879/100)*(L4879*$L$6)</f>
        <v>0</v>
      </c>
      <c r="W4879" s="14">
        <f>(R4879/100)*(K4879*$K$6)+(R4879/100)*(L4879*$L$6)</f>
        <v>0</v>
      </c>
      <c r="X4879" s="14">
        <f t="shared" si="1535"/>
        <v>398</v>
      </c>
      <c r="Y4879" s="14">
        <f t="shared" si="1536"/>
        <v>0</v>
      </c>
      <c r="Z4879" s="14">
        <f t="shared" si="1537"/>
        <v>184.8</v>
      </c>
      <c r="AA4879" s="14">
        <f t="shared" si="1538"/>
        <v>0</v>
      </c>
      <c r="AB4879" s="14">
        <f t="shared" ref="AB4879:AB4890" si="1540">R4879+W4879</f>
        <v>0</v>
      </c>
      <c r="AC4879" s="15">
        <f t="shared" si="1539"/>
        <v>582.79999999999995</v>
      </c>
      <c r="AD4879" s="48">
        <f>(ROUND(AC4879-AC4876,1)/AC4876)</f>
        <v>-4.7712418300653592E-2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100</v>
      </c>
      <c r="E4880" s="12">
        <v>0</v>
      </c>
      <c r="F4880" s="12">
        <v>60</v>
      </c>
      <c r="G4880" s="12">
        <v>0</v>
      </c>
      <c r="H4880" s="12">
        <v>0</v>
      </c>
      <c r="I4880" s="13">
        <v>15</v>
      </c>
      <c r="J4880" s="13">
        <v>40</v>
      </c>
      <c r="K4880" s="13">
        <v>15</v>
      </c>
      <c r="L4880" s="13">
        <v>15</v>
      </c>
      <c r="M4880" s="13">
        <v>0</v>
      </c>
      <c r="N4880" s="14">
        <f>D4880*$D$7</f>
        <v>200</v>
      </c>
      <c r="O4880" s="14">
        <f>E4880*$E$7</f>
        <v>0</v>
      </c>
      <c r="P4880" s="14">
        <f>F4880*$F$7</f>
        <v>120</v>
      </c>
      <c r="Q4880" s="14">
        <f>G4880*$G$7</f>
        <v>0</v>
      </c>
      <c r="R4880" s="14">
        <f>H4880*$H$7</f>
        <v>0</v>
      </c>
      <c r="S4880" s="14">
        <f>(N4880/100)*(I4880*$I$7)+(N4880/100)*(J4880*$J$7)</f>
        <v>198</v>
      </c>
      <c r="T4880" s="14">
        <f>(O4880/100)*(K4880*$K$7)</f>
        <v>0</v>
      </c>
      <c r="U4880" s="14">
        <f>(P4880/100)*(K4880*$K$7)+(P4880/100)*(L4880*$L$7)</f>
        <v>64.8</v>
      </c>
      <c r="V4880" s="14">
        <f>(Q4880/100)*(L4880*$L$7)</f>
        <v>0</v>
      </c>
      <c r="W4880" s="14">
        <f>(R4880/100)*(K4880*$K$7)+(R4880/100)*(L4880*$L$7)</f>
        <v>0</v>
      </c>
      <c r="X4880" s="14">
        <f t="shared" si="1535"/>
        <v>398</v>
      </c>
      <c r="Y4880" s="14">
        <f t="shared" si="1536"/>
        <v>0</v>
      </c>
      <c r="Z4880" s="14">
        <f t="shared" si="1537"/>
        <v>184.8</v>
      </c>
      <c r="AA4880" s="14">
        <f t="shared" si="1538"/>
        <v>0</v>
      </c>
      <c r="AB4880" s="14">
        <f t="shared" si="1540"/>
        <v>0</v>
      </c>
      <c r="AC4880" s="15">
        <f t="shared" si="1539"/>
        <v>582.79999999999995</v>
      </c>
      <c r="AD4880" s="48">
        <f>(ROUND(AC4880-AC4876,1)/AC4876)</f>
        <v>-4.7712418300653592E-2</v>
      </c>
    </row>
    <row r="4881" spans="1:30">
      <c r="A4881" s="99" t="s">
        <v>653</v>
      </c>
      <c r="B4881" s="91"/>
      <c r="C4881" s="21" t="s">
        <v>339</v>
      </c>
      <c r="D4881" s="12">
        <v>100</v>
      </c>
      <c r="E4881" s="12">
        <v>0</v>
      </c>
      <c r="F4881" s="12">
        <v>60</v>
      </c>
      <c r="G4881" s="12">
        <v>0</v>
      </c>
      <c r="H4881" s="12">
        <v>0</v>
      </c>
      <c r="I4881" s="13">
        <v>15</v>
      </c>
      <c r="J4881" s="13">
        <v>40</v>
      </c>
      <c r="K4881" s="13">
        <v>15</v>
      </c>
      <c r="L4881" s="13">
        <v>15</v>
      </c>
      <c r="M4881" s="13">
        <v>0</v>
      </c>
      <c r="N4881" s="14">
        <f>D4881*$D$8</f>
        <v>200</v>
      </c>
      <c r="O4881" s="14">
        <f>E4881*$E$8</f>
        <v>0</v>
      </c>
      <c r="P4881" s="14">
        <f>F4881*$F$8</f>
        <v>120</v>
      </c>
      <c r="Q4881" s="14">
        <f>G4881*$G$8</f>
        <v>0</v>
      </c>
      <c r="R4881" s="14">
        <f>H4881*$H$8</f>
        <v>0</v>
      </c>
      <c r="S4881" s="14">
        <f>(N4881/100)*(I4881*$I$8)+(N4881/100)*(J4881*$J$8)</f>
        <v>198</v>
      </c>
      <c r="T4881" s="14">
        <f>(O4881/100)*(K4881*$K$8)</f>
        <v>0</v>
      </c>
      <c r="U4881" s="14">
        <f>(P4881/100)*(K4881*$K$8)+(P4881/100)*(L4881*$L$8)</f>
        <v>64.8</v>
      </c>
      <c r="V4881" s="14">
        <f>(Q4881/100)*(L4881*$L$8)</f>
        <v>0</v>
      </c>
      <c r="W4881" s="14">
        <f>(R4881/100)*(K4881*$K$8)+(R4881/100)*(L4881*$L$8)</f>
        <v>0</v>
      </c>
      <c r="X4881" s="14">
        <f t="shared" si="1535"/>
        <v>398</v>
      </c>
      <c r="Y4881" s="14">
        <f t="shared" si="1536"/>
        <v>0</v>
      </c>
      <c r="Z4881" s="14">
        <f t="shared" si="1537"/>
        <v>184.8</v>
      </c>
      <c r="AA4881" s="14">
        <f t="shared" si="1538"/>
        <v>0</v>
      </c>
      <c r="AB4881" s="14">
        <f t="shared" si="1540"/>
        <v>0</v>
      </c>
      <c r="AC4881" s="15">
        <f t="shared" si="1539"/>
        <v>582.79999999999995</v>
      </c>
      <c r="AD4881" s="48">
        <f>(ROUND(AC4881-AC4876,1)/AC4876)</f>
        <v>-4.7712418300653592E-2</v>
      </c>
    </row>
    <row r="4882" spans="1:30">
      <c r="A4882" s="99" t="s">
        <v>594</v>
      </c>
      <c r="B4882" s="91"/>
      <c r="C4882" s="21" t="s">
        <v>1</v>
      </c>
      <c r="D4882" s="12">
        <v>50</v>
      </c>
      <c r="E4882" s="12">
        <v>140</v>
      </c>
      <c r="F4882" s="12">
        <v>0</v>
      </c>
      <c r="G4882" s="12">
        <v>0</v>
      </c>
      <c r="H4882" s="12">
        <v>0</v>
      </c>
      <c r="I4882" s="13">
        <v>15</v>
      </c>
      <c r="J4882" s="13">
        <v>40</v>
      </c>
      <c r="K4882" s="13">
        <v>90</v>
      </c>
      <c r="L4882" s="13">
        <v>0</v>
      </c>
      <c r="M4882" s="13">
        <v>0</v>
      </c>
      <c r="N4882" s="14">
        <f>D4882*$D$9</f>
        <v>65</v>
      </c>
      <c r="O4882" s="14">
        <f>E4882*$E$9</f>
        <v>210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71.5</v>
      </c>
      <c r="T4882" s="14">
        <f>(O4882/100)*(K4882*$K$9)</f>
        <v>378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5"/>
        <v>136.5</v>
      </c>
      <c r="Y4882" s="14">
        <f t="shared" si="1536"/>
        <v>588</v>
      </c>
      <c r="Z4882" s="14">
        <f t="shared" si="1537"/>
        <v>0</v>
      </c>
      <c r="AA4882" s="14">
        <f t="shared" si="1538"/>
        <v>0</v>
      </c>
      <c r="AB4882" s="14">
        <f t="shared" si="1540"/>
        <v>0</v>
      </c>
      <c r="AC4882" s="15">
        <f t="shared" si="1539"/>
        <v>724.5</v>
      </c>
      <c r="AD4882" s="48">
        <f>(ROUND(AC4882-AC4876,1)/AC4876)</f>
        <v>0.18382352941176472</v>
      </c>
    </row>
    <row r="4883" spans="1:30">
      <c r="A4883" s="99" t="s">
        <v>829</v>
      </c>
      <c r="B4883" s="91"/>
      <c r="C4883" s="21" t="s">
        <v>2</v>
      </c>
      <c r="D4883" s="12">
        <v>50</v>
      </c>
      <c r="E4883" s="12">
        <v>0</v>
      </c>
      <c r="F4883" s="12">
        <v>140</v>
      </c>
      <c r="G4883" s="12">
        <v>0</v>
      </c>
      <c r="H4883" s="12">
        <v>0</v>
      </c>
      <c r="I4883" s="13">
        <v>15</v>
      </c>
      <c r="J4883" s="13">
        <v>40</v>
      </c>
      <c r="K4883" s="13">
        <v>50</v>
      </c>
      <c r="L4883" s="13">
        <v>50</v>
      </c>
      <c r="M4883" s="13">
        <v>0</v>
      </c>
      <c r="N4883" s="14">
        <f>D4883*$D$10</f>
        <v>65</v>
      </c>
      <c r="O4883" s="14">
        <f>E4883*$E$10</f>
        <v>0</v>
      </c>
      <c r="P4883" s="14">
        <f>F4883*$F$10</f>
        <v>210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71.5</v>
      </c>
      <c r="T4883" s="14">
        <f>(O4883/100)*(K4883*$J$10)</f>
        <v>0</v>
      </c>
      <c r="U4883" s="14">
        <f>(P4883/100)*(K4883*$K$10)+(P4883/100)*(L4883*$L$10)</f>
        <v>420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5"/>
        <v>136.5</v>
      </c>
      <c r="Y4883" s="14">
        <f t="shared" si="1536"/>
        <v>0</v>
      </c>
      <c r="Z4883" s="14">
        <f t="shared" si="1537"/>
        <v>630</v>
      </c>
      <c r="AA4883" s="14">
        <f t="shared" si="1538"/>
        <v>0</v>
      </c>
      <c r="AB4883" s="14">
        <f t="shared" si="1540"/>
        <v>0</v>
      </c>
      <c r="AC4883" s="15">
        <f t="shared" si="1539"/>
        <v>766.5</v>
      </c>
      <c r="AD4883" s="48">
        <f>(ROUND(AC4883-AC4876,1)/AC4876)</f>
        <v>0.25245098039215685</v>
      </c>
    </row>
    <row r="4884" spans="1:30">
      <c r="A4884" s="99" t="s">
        <v>830</v>
      </c>
      <c r="B4884" s="91"/>
      <c r="C4884" s="21" t="s">
        <v>3</v>
      </c>
      <c r="D4884" s="12">
        <v>50</v>
      </c>
      <c r="E4884" s="12">
        <v>0</v>
      </c>
      <c r="F4884" s="12">
        <v>0</v>
      </c>
      <c r="G4884" s="12">
        <v>140</v>
      </c>
      <c r="H4884" s="12">
        <v>0</v>
      </c>
      <c r="I4884" s="13">
        <v>15</v>
      </c>
      <c r="J4884" s="13">
        <v>40</v>
      </c>
      <c r="K4884" s="13">
        <v>0</v>
      </c>
      <c r="L4884" s="13">
        <v>90</v>
      </c>
      <c r="M4884" s="13">
        <v>0</v>
      </c>
      <c r="N4884" s="14">
        <f>D4884*$D$11</f>
        <v>65</v>
      </c>
      <c r="O4884" s="14">
        <f>E4884*$E$11</f>
        <v>0</v>
      </c>
      <c r="P4884" s="14">
        <f>F4884*$F$11</f>
        <v>0</v>
      </c>
      <c r="Q4884" s="14">
        <f>G4884*$G$11</f>
        <v>210</v>
      </c>
      <c r="R4884" s="14">
        <f>H4884*$H$11</f>
        <v>0</v>
      </c>
      <c r="S4884" s="14">
        <f>(N4884/100)*(I4884*$I$11)+(N4884/100)*(J4884*$J$11)</f>
        <v>71.5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378</v>
      </c>
      <c r="W4884" s="14">
        <f>(R4884/100)*(K4884*$K$11)+(R4884/100)*(L4884*$L$11)</f>
        <v>0</v>
      </c>
      <c r="X4884" s="14">
        <f t="shared" si="1535"/>
        <v>136.5</v>
      </c>
      <c r="Y4884" s="14">
        <f t="shared" si="1536"/>
        <v>0</v>
      </c>
      <c r="Z4884" s="14">
        <f t="shared" si="1537"/>
        <v>0</v>
      </c>
      <c r="AA4884" s="14">
        <f t="shared" si="1538"/>
        <v>588</v>
      </c>
      <c r="AB4884" s="14">
        <f t="shared" si="1540"/>
        <v>0</v>
      </c>
      <c r="AC4884" s="15">
        <f t="shared" si="1539"/>
        <v>724.5</v>
      </c>
      <c r="AD4884" s="48">
        <f>(ROUND(AC4884-AC4876,1)/AC4876)</f>
        <v>0.18382352941176472</v>
      </c>
    </row>
    <row r="4885" spans="1:30">
      <c r="A4885" s="99" t="s">
        <v>831</v>
      </c>
      <c r="B4885" s="91"/>
      <c r="C4885" s="21" t="s">
        <v>4</v>
      </c>
      <c r="D4885" s="12">
        <v>50</v>
      </c>
      <c r="E4885" s="12">
        <v>0</v>
      </c>
      <c r="F4885" s="12">
        <v>0</v>
      </c>
      <c r="G4885" s="12">
        <v>0</v>
      </c>
      <c r="H4885" s="12">
        <v>140</v>
      </c>
      <c r="I4885" s="13">
        <v>15</v>
      </c>
      <c r="J4885" s="13">
        <v>40</v>
      </c>
      <c r="K4885" s="13">
        <v>45</v>
      </c>
      <c r="L4885" s="13">
        <v>45</v>
      </c>
      <c r="M4885" s="13">
        <v>0</v>
      </c>
      <c r="N4885" s="14">
        <f>D4885*$D$12</f>
        <v>65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210</v>
      </c>
      <c r="S4885" s="14">
        <f>(N4885/100)*(I4885*$I$12)+(N4885/100)*(J4885*$J$12)</f>
        <v>71.5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378</v>
      </c>
      <c r="X4885" s="14">
        <f t="shared" si="1535"/>
        <v>136.5</v>
      </c>
      <c r="Y4885" s="14">
        <f t="shared" si="1536"/>
        <v>0</v>
      </c>
      <c r="Z4885" s="14">
        <f t="shared" si="1537"/>
        <v>0</v>
      </c>
      <c r="AA4885" s="14">
        <f t="shared" si="1538"/>
        <v>0</v>
      </c>
      <c r="AB4885" s="14">
        <f t="shared" si="1540"/>
        <v>588</v>
      </c>
      <c r="AC4885" s="15">
        <f t="shared" si="1539"/>
        <v>724.5</v>
      </c>
      <c r="AD4885" s="48">
        <f>(ROUND(AC4885-AC4876,1)/AC4876)</f>
        <v>0.18382352941176472</v>
      </c>
    </row>
    <row r="4886" spans="1:30">
      <c r="A4886" s="99" t="s">
        <v>832</v>
      </c>
      <c r="B4886" s="91"/>
      <c r="C4886" s="21" t="s">
        <v>327</v>
      </c>
      <c r="D4886" s="12">
        <v>100</v>
      </c>
      <c r="E4886" s="12">
        <v>0</v>
      </c>
      <c r="F4886" s="12">
        <v>60</v>
      </c>
      <c r="G4886" s="12">
        <v>0</v>
      </c>
      <c r="H4886" s="12">
        <v>0</v>
      </c>
      <c r="I4886" s="13">
        <v>15</v>
      </c>
      <c r="J4886" s="13">
        <v>40</v>
      </c>
      <c r="K4886" s="13">
        <v>15</v>
      </c>
      <c r="L4886" s="13">
        <v>15</v>
      </c>
      <c r="M4886" s="13">
        <v>50</v>
      </c>
      <c r="N4886" s="14">
        <f>D4886*$D$13</f>
        <v>150</v>
      </c>
      <c r="O4886" s="14">
        <f>E4886*$E$13</f>
        <v>0</v>
      </c>
      <c r="P4886" s="14">
        <f>F4886*$F$13</f>
        <v>90</v>
      </c>
      <c r="Q4886" s="14">
        <f>G4886*$G$13</f>
        <v>0</v>
      </c>
      <c r="R4886" s="14">
        <f>H4886*$H$13</f>
        <v>0</v>
      </c>
      <c r="S4886" s="14">
        <f>(N4886/100)*(I4886*$I$13)+(N4886/100)*(J4886*$J$13)+(N4886/100)*(M4886*$M$13)</f>
        <v>315</v>
      </c>
      <c r="T4886" s="14">
        <f>(O4886/100)*(K4886*$K$13)+(O4886/100)*(M4886*$M$13)</f>
        <v>0</v>
      </c>
      <c r="U4886" s="14">
        <f>(P4886/100)*(K4886*$K$13)+(P4886/100)*(L4886*$L$13)+(P4886/100)*(M4886*$M$13)</f>
        <v>144</v>
      </c>
      <c r="V4886" s="14">
        <f>(Q4886/100)*(L4886*$L$13)+(Q4886/100)*(M4886*$M$13)</f>
        <v>0</v>
      </c>
      <c r="W4886" s="14">
        <f>(R4886/100)*(K4886*$K$13)+(R4886/100)*(L4886*$L$13)+(R4886/100)*(M4886*$M$13)</f>
        <v>0</v>
      </c>
      <c r="X4886" s="14">
        <f>N4886+S4886</f>
        <v>465</v>
      </c>
      <c r="Y4886" s="14">
        <f t="shared" si="1536"/>
        <v>0</v>
      </c>
      <c r="Z4886" s="14">
        <f t="shared" si="1537"/>
        <v>234</v>
      </c>
      <c r="AA4886" s="14">
        <f t="shared" si="1538"/>
        <v>0</v>
      </c>
      <c r="AB4886" s="14">
        <f t="shared" si="1540"/>
        <v>0</v>
      </c>
      <c r="AC4886" s="15">
        <f t="shared" si="1539"/>
        <v>699</v>
      </c>
      <c r="AD4886" s="48">
        <f>(ROUND(AC4886-AC4876,1)/AC4876)</f>
        <v>0.14215686274509803</v>
      </c>
    </row>
    <row r="4887" spans="1:30">
      <c r="A4887" s="99" t="s">
        <v>833</v>
      </c>
      <c r="B4887" s="91"/>
      <c r="C4887" s="21" t="s">
        <v>328</v>
      </c>
      <c r="D4887" s="12">
        <v>130</v>
      </c>
      <c r="E4887" s="12">
        <v>0</v>
      </c>
      <c r="F4887" s="12">
        <v>0</v>
      </c>
      <c r="G4887" s="12">
        <v>0</v>
      </c>
      <c r="H4887" s="12">
        <v>0</v>
      </c>
      <c r="I4887" s="13">
        <v>15</v>
      </c>
      <c r="J4887" s="13">
        <v>40</v>
      </c>
      <c r="K4887" s="13">
        <v>80</v>
      </c>
      <c r="L4887" s="13">
        <v>0</v>
      </c>
      <c r="M4887" s="13">
        <v>0</v>
      </c>
      <c r="N4887" s="14">
        <f>D4887*$D$14</f>
        <v>195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526.5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5"/>
        <v>721.5</v>
      </c>
      <c r="Y4887" s="14">
        <f t="shared" si="1536"/>
        <v>0</v>
      </c>
      <c r="Z4887" s="14">
        <f t="shared" si="1537"/>
        <v>0</v>
      </c>
      <c r="AA4887" s="14">
        <f t="shared" si="1538"/>
        <v>0</v>
      </c>
      <c r="AB4887" s="14">
        <f t="shared" si="1540"/>
        <v>0</v>
      </c>
      <c r="AC4887" s="15">
        <f t="shared" si="1539"/>
        <v>721.5</v>
      </c>
      <c r="AD4887" s="48">
        <f>(ROUND(AC4887-AC4876,1)/AC4876)</f>
        <v>0.17892156862745098</v>
      </c>
    </row>
    <row r="4888" spans="1:30">
      <c r="A4888" s="99"/>
      <c r="B4888" s="91">
        <v>600</v>
      </c>
      <c r="C4888" s="21" t="s">
        <v>329</v>
      </c>
      <c r="D4888" s="12">
        <v>130</v>
      </c>
      <c r="E4888" s="12">
        <v>0</v>
      </c>
      <c r="F4888" s="12">
        <v>0</v>
      </c>
      <c r="G4888" s="12">
        <v>0</v>
      </c>
      <c r="H4888" s="12">
        <v>0</v>
      </c>
      <c r="I4888" s="13">
        <v>15</v>
      </c>
      <c r="J4888" s="13">
        <v>40</v>
      </c>
      <c r="K4888" s="13">
        <v>0</v>
      </c>
      <c r="L4888" s="13">
        <v>80</v>
      </c>
      <c r="M4888" s="13">
        <v>0</v>
      </c>
      <c r="N4888" s="14">
        <f>D4888*$D$15</f>
        <v>195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526.5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5"/>
        <v>721.5</v>
      </c>
      <c r="Y4888" s="14">
        <f t="shared" si="1536"/>
        <v>0</v>
      </c>
      <c r="Z4888" s="14">
        <f t="shared" si="1537"/>
        <v>0</v>
      </c>
      <c r="AA4888" s="14">
        <f t="shared" si="1538"/>
        <v>0</v>
      </c>
      <c r="AB4888" s="14">
        <f t="shared" si="1540"/>
        <v>0</v>
      </c>
      <c r="AC4888" s="15">
        <f t="shared" si="1539"/>
        <v>721.5</v>
      </c>
      <c r="AD4888" s="48">
        <f>(ROUND(AC4888-AC4876,1)/AC4876)</f>
        <v>0.17892156862745098</v>
      </c>
    </row>
    <row r="4889" spans="1:30">
      <c r="A4889" s="99"/>
      <c r="B4889" s="91"/>
      <c r="C4889" s="21" t="s">
        <v>325</v>
      </c>
      <c r="D4889" s="12">
        <v>100</v>
      </c>
      <c r="E4889" s="12">
        <v>0</v>
      </c>
      <c r="F4889" s="12">
        <v>60</v>
      </c>
      <c r="G4889" s="12">
        <v>0</v>
      </c>
      <c r="H4889" s="12">
        <v>0</v>
      </c>
      <c r="I4889" s="13">
        <v>15</v>
      </c>
      <c r="J4889" s="13">
        <v>75</v>
      </c>
      <c r="K4889" s="13">
        <v>15</v>
      </c>
      <c r="L4889" s="13">
        <v>15</v>
      </c>
      <c r="M4889" s="13">
        <v>0</v>
      </c>
      <c r="N4889" s="14">
        <f>D4889*$D$16</f>
        <v>160</v>
      </c>
      <c r="O4889" s="14">
        <f>E4889*$E$16</f>
        <v>0</v>
      </c>
      <c r="P4889" s="14">
        <f>F4889*$F$16</f>
        <v>96</v>
      </c>
      <c r="Q4889" s="14">
        <f>G4889*$G$16</f>
        <v>0</v>
      </c>
      <c r="R4889" s="14">
        <f>H4889*$H$16</f>
        <v>0</v>
      </c>
      <c r="S4889" s="14">
        <f>(N4889/100)*(I4889*$I$16)+(N4889/100)*(J4889*$J$16)</f>
        <v>444</v>
      </c>
      <c r="T4889" s="14">
        <f>(O4889/100)*(K4889*$K$16)</f>
        <v>0</v>
      </c>
      <c r="U4889" s="14">
        <f>(P4889/100)*(K4889*$K$16)+(P4889/100)*(L4889*$L$16)</f>
        <v>57.599999999999994</v>
      </c>
      <c r="V4889" s="14">
        <f>(Q4889/100)*(L4889*$L$16)</f>
        <v>0</v>
      </c>
      <c r="W4889" s="14">
        <f>(R4889/100)*(K4889*$K$16)+(R4889/100)*(L4889*$L$16)</f>
        <v>0</v>
      </c>
      <c r="X4889" s="14">
        <f t="shared" si="1535"/>
        <v>604</v>
      </c>
      <c r="Y4889" s="14">
        <f t="shared" si="1536"/>
        <v>0</v>
      </c>
      <c r="Z4889" s="14">
        <f t="shared" si="1537"/>
        <v>153.6</v>
      </c>
      <c r="AA4889" s="14">
        <f t="shared" si="1538"/>
        <v>0</v>
      </c>
      <c r="AB4889" s="14">
        <f t="shared" si="1540"/>
        <v>0</v>
      </c>
      <c r="AC4889" s="15">
        <f t="shared" si="1539"/>
        <v>757.6</v>
      </c>
      <c r="AD4889" s="48">
        <f>(ROUND(AC4889-AC4876,1)/AC4876)</f>
        <v>0.23790849673202613</v>
      </c>
    </row>
    <row r="4890" spans="1:30">
      <c r="A4890" s="99"/>
      <c r="B4890" s="91"/>
      <c r="C4890" s="21" t="s">
        <v>326</v>
      </c>
      <c r="D4890" s="12">
        <v>100</v>
      </c>
      <c r="E4890" s="12">
        <v>0</v>
      </c>
      <c r="F4890" s="12">
        <v>60</v>
      </c>
      <c r="G4890" s="12">
        <v>0</v>
      </c>
      <c r="H4890" s="12">
        <v>0</v>
      </c>
      <c r="I4890" s="13">
        <v>50</v>
      </c>
      <c r="J4890" s="13">
        <v>40</v>
      </c>
      <c r="K4890" s="13">
        <v>15</v>
      </c>
      <c r="L4890" s="13">
        <v>15</v>
      </c>
      <c r="M4890" s="13">
        <v>0</v>
      </c>
      <c r="N4890" s="14">
        <f>D4890*$D$17</f>
        <v>160</v>
      </c>
      <c r="O4890" s="14">
        <f>E4890*$E$17</f>
        <v>0</v>
      </c>
      <c r="P4890" s="14">
        <f>F4890*$F$17</f>
        <v>96</v>
      </c>
      <c r="Q4890" s="14">
        <f>G4890*$G$17</f>
        <v>0</v>
      </c>
      <c r="R4890" s="14">
        <f>H4890*$H$17</f>
        <v>0</v>
      </c>
      <c r="S4890" s="14">
        <f>(N4890/100)*(I4890*$I$17)+(N4890/100)*(J4890*$J$17)</f>
        <v>344</v>
      </c>
      <c r="T4890" s="14">
        <f>(O4890/100)*(K4890*$K$17)</f>
        <v>0</v>
      </c>
      <c r="U4890" s="14">
        <f>(P4890/100)*(K4890*$K$17)+(P4890/100)*(L4890*$L$17)</f>
        <v>57.599999999999994</v>
      </c>
      <c r="V4890" s="14">
        <f>(Q4890/100)*(L4890*$L$17)</f>
        <v>0</v>
      </c>
      <c r="W4890" s="14">
        <f>(R4890/100)*(K4890*$K$17)+(R4890/100)*(L4890*$L$17)</f>
        <v>0</v>
      </c>
      <c r="X4890" s="14">
        <f t="shared" si="1535"/>
        <v>504</v>
      </c>
      <c r="Y4890" s="14">
        <f t="shared" si="1536"/>
        <v>0</v>
      </c>
      <c r="Z4890" s="14">
        <f t="shared" si="1537"/>
        <v>153.6</v>
      </c>
      <c r="AA4890" s="14">
        <f t="shared" si="1538"/>
        <v>0</v>
      </c>
      <c r="AB4890" s="14">
        <f t="shared" si="1540"/>
        <v>0</v>
      </c>
      <c r="AC4890" s="15">
        <f t="shared" si="1539"/>
        <v>657.6</v>
      </c>
      <c r="AD4890" s="48">
        <f>(ROUND(AC4890-AC4876,1)/AC4876)</f>
        <v>7.4509803921568626E-2</v>
      </c>
    </row>
    <row r="4891" spans="1:30">
      <c r="A4891" s="106" t="s">
        <v>0</v>
      </c>
      <c r="B4891" s="92" t="s">
        <v>1016</v>
      </c>
      <c r="C4891" s="50" t="s">
        <v>241</v>
      </c>
      <c r="D4891" s="11">
        <v>50</v>
      </c>
      <c r="E4891" s="11">
        <v>50</v>
      </c>
      <c r="F4891" s="11">
        <v>50</v>
      </c>
      <c r="G4891" s="11">
        <v>50</v>
      </c>
      <c r="H4891" s="11">
        <v>50</v>
      </c>
      <c r="I4891" s="51">
        <v>10</v>
      </c>
      <c r="J4891" s="51">
        <v>10</v>
      </c>
      <c r="K4891" s="51">
        <v>10</v>
      </c>
      <c r="L4891" s="51">
        <v>10</v>
      </c>
      <c r="M4891" s="51">
        <v>0</v>
      </c>
      <c r="N4891" s="52">
        <f>D4891*$D$3</f>
        <v>100</v>
      </c>
      <c r="O4891" s="52">
        <f>E4891*$E$3</f>
        <v>100</v>
      </c>
      <c r="P4891" s="52">
        <f>F4891*$F$3</f>
        <v>100</v>
      </c>
      <c r="Q4891" s="52">
        <f>G4891*$G$3</f>
        <v>100</v>
      </c>
      <c r="R4891" s="52">
        <f>H4891*$H$3</f>
        <v>100</v>
      </c>
      <c r="S4891" s="52">
        <f>(N4891/100)*(I4891*$I$3)+(N4891/100)*(J4891*$J$3)</f>
        <v>40</v>
      </c>
      <c r="T4891" s="52">
        <f>(O4891/100)*(K4891*$K$3)</f>
        <v>20</v>
      </c>
      <c r="U4891" s="52">
        <f>(P4891/100)*(K4891*$K$3)+(P4891/100)*(L4891*$L$3)</f>
        <v>40</v>
      </c>
      <c r="V4891" s="52">
        <f>(Q4891/100)*(L4891*$L$3)</f>
        <v>20</v>
      </c>
      <c r="W4891" s="52">
        <f>(R4891/100)*(K4891*$K$3)+(R4891/100)*(L4891*$L$3)</f>
        <v>40</v>
      </c>
      <c r="X4891" s="52">
        <f t="shared" si="1535"/>
        <v>140</v>
      </c>
      <c r="Y4891" s="52">
        <f t="shared" si="1536"/>
        <v>120</v>
      </c>
      <c r="Z4891" s="52">
        <f t="shared" si="1537"/>
        <v>140</v>
      </c>
      <c r="AA4891" s="52">
        <f t="shared" si="1538"/>
        <v>120</v>
      </c>
      <c r="AB4891" s="52">
        <f>R4891+W4891</f>
        <v>140</v>
      </c>
      <c r="AC4891" s="53">
        <f>ROUND(X4891+Y4891+Z4891+AA4891+AB4891,1)</f>
        <v>660</v>
      </c>
      <c r="AD4891" s="58"/>
    </row>
    <row r="4892" spans="1:30">
      <c r="A4892" s="99" t="s">
        <v>800</v>
      </c>
      <c r="B4892" s="93">
        <v>20</v>
      </c>
      <c r="C4892" s="21" t="s">
        <v>324</v>
      </c>
      <c r="D4892" s="12">
        <v>50</v>
      </c>
      <c r="E4892" s="12">
        <v>50</v>
      </c>
      <c r="F4892" s="12">
        <v>50</v>
      </c>
      <c r="G4892" s="12">
        <v>50</v>
      </c>
      <c r="H4892" s="12">
        <v>50</v>
      </c>
      <c r="I4892" s="13">
        <v>75</v>
      </c>
      <c r="J4892" s="13">
        <v>75</v>
      </c>
      <c r="K4892" s="13">
        <v>10</v>
      </c>
      <c r="L4892" s="13">
        <v>10</v>
      </c>
      <c r="M4892" s="13">
        <v>0</v>
      </c>
      <c r="N4892" s="14">
        <f>D4892*$D$4</f>
        <v>80</v>
      </c>
      <c r="O4892" s="14">
        <f>E4892*$E$4</f>
        <v>80</v>
      </c>
      <c r="P4892" s="14">
        <f>F4892*$F$4</f>
        <v>80</v>
      </c>
      <c r="Q4892" s="14">
        <f>G4892*$G$4</f>
        <v>80</v>
      </c>
      <c r="R4892" s="14">
        <f>H4892*$H$4</f>
        <v>80</v>
      </c>
      <c r="S4892" s="14">
        <f>(N4892/100)*(I4892*$I$4)+(N4892/100)*(J4892*$J$4)</f>
        <v>300</v>
      </c>
      <c r="T4892" s="14">
        <f>(O4892/100)*(K4892*$K$4)</f>
        <v>16</v>
      </c>
      <c r="U4892" s="14">
        <f>(P4892/100)*(K4892*$K$4)+(P4892/100)*(L4892*$L$4)</f>
        <v>32</v>
      </c>
      <c r="V4892" s="14">
        <f>(Q4892/100)*(L4892*$L$4)</f>
        <v>16</v>
      </c>
      <c r="W4892" s="14">
        <f>(R4892/100)*(K4892*$K$4)+(R4892/100)*(L4892*$L$4)</f>
        <v>32</v>
      </c>
      <c r="X4892" s="14">
        <f t="shared" si="1535"/>
        <v>380</v>
      </c>
      <c r="Y4892" s="14">
        <f t="shared" si="1536"/>
        <v>96</v>
      </c>
      <c r="Z4892" s="14">
        <f t="shared" si="1537"/>
        <v>112</v>
      </c>
      <c r="AA4892" s="14">
        <f t="shared" si="1538"/>
        <v>96</v>
      </c>
      <c r="AB4892" s="14">
        <f>R4892+W4892</f>
        <v>112</v>
      </c>
      <c r="AC4892" s="15">
        <f>ROUND(X4892+Y4892+Z4892+AA4892+AB4892,1)</f>
        <v>796</v>
      </c>
      <c r="AD4892" s="48">
        <f>(ROUND(AC4892-AC4891,1)/AC4891)</f>
        <v>0.20606060606060606</v>
      </c>
    </row>
    <row r="4893" spans="1:30">
      <c r="A4893" s="99" t="s">
        <v>801</v>
      </c>
      <c r="B4893" s="93">
        <v>20</v>
      </c>
      <c r="C4893" s="21" t="s">
        <v>834</v>
      </c>
      <c r="D4893" s="12">
        <v>50</v>
      </c>
      <c r="E4893" s="12">
        <v>50</v>
      </c>
      <c r="F4893" s="12">
        <v>50</v>
      </c>
      <c r="G4893" s="12">
        <v>50</v>
      </c>
      <c r="H4893" s="12">
        <v>50</v>
      </c>
      <c r="I4893" s="13">
        <v>10</v>
      </c>
      <c r="J4893" s="13">
        <v>10</v>
      </c>
      <c r="K4893" s="13">
        <v>10</v>
      </c>
      <c r="L4893" s="13">
        <v>10</v>
      </c>
      <c r="M4893" s="13">
        <v>0</v>
      </c>
      <c r="N4893" s="14">
        <f>D4893*$D$5</f>
        <v>100</v>
      </c>
      <c r="O4893" s="14">
        <f>E4893*$E$5</f>
        <v>100</v>
      </c>
      <c r="P4893" s="14">
        <f>F4893*$F$5</f>
        <v>100</v>
      </c>
      <c r="Q4893" s="14">
        <f>G4893*$G$5</f>
        <v>100</v>
      </c>
      <c r="R4893" s="14">
        <f>H4893*$H$5</f>
        <v>100</v>
      </c>
      <c r="S4893" s="14">
        <f>(N4893/100)*(I4893*$I$5)+(N4893/100)*(J4893*$J$5)</f>
        <v>36</v>
      </c>
      <c r="T4893" s="14">
        <f>(O4893/100)*(K4893*$K$5)</f>
        <v>18</v>
      </c>
      <c r="U4893" s="14">
        <f>(P4893/100)*(K4893*$K$5)+(P4893/100)*(L4893*$L$5)</f>
        <v>36</v>
      </c>
      <c r="V4893" s="14">
        <f>(Q4893/100)*(L4893*$L$5)</f>
        <v>18</v>
      </c>
      <c r="W4893" s="14">
        <f>(R4893/100)*(K4893*$K$5)+(R4893/100)*(L4893*$L$5)</f>
        <v>36</v>
      </c>
      <c r="X4893" s="14">
        <f t="shared" si="1535"/>
        <v>136</v>
      </c>
      <c r="Y4893" s="14">
        <f t="shared" si="1536"/>
        <v>118</v>
      </c>
      <c r="Z4893" s="14">
        <f t="shared" si="1537"/>
        <v>136</v>
      </c>
      <c r="AA4893" s="14">
        <f t="shared" si="1538"/>
        <v>118</v>
      </c>
      <c r="AB4893" s="14">
        <f>R4893+W4893</f>
        <v>136</v>
      </c>
      <c r="AC4893" s="15">
        <f t="shared" ref="AC4893:AC4905" si="1541">ROUND(X4893+Y4893+Z4893+AA4893+AB4893,1)</f>
        <v>644</v>
      </c>
      <c r="AD4893" s="48">
        <f>(ROUND(AC4893-AC4891,1)/AC4891)</f>
        <v>-2.4242424242424242E-2</v>
      </c>
    </row>
    <row r="4894" spans="1:30">
      <c r="A4894" s="99" t="s">
        <v>802</v>
      </c>
      <c r="B4894" s="93">
        <v>20</v>
      </c>
      <c r="C4894" s="21" t="s">
        <v>337</v>
      </c>
      <c r="D4894" s="12">
        <v>50</v>
      </c>
      <c r="E4894" s="12">
        <v>50</v>
      </c>
      <c r="F4894" s="12">
        <v>50</v>
      </c>
      <c r="G4894" s="12">
        <v>50</v>
      </c>
      <c r="H4894" s="12">
        <v>50</v>
      </c>
      <c r="I4894" s="13">
        <v>10</v>
      </c>
      <c r="J4894" s="13">
        <v>10</v>
      </c>
      <c r="K4894" s="13">
        <v>10</v>
      </c>
      <c r="L4894" s="13">
        <v>10</v>
      </c>
      <c r="M4894" s="13">
        <v>0</v>
      </c>
      <c r="N4894" s="14">
        <f>D4894*$D$6</f>
        <v>100</v>
      </c>
      <c r="O4894" s="14">
        <f>E4894*$E$6</f>
        <v>100</v>
      </c>
      <c r="P4894" s="14">
        <f>F4894*$F$6</f>
        <v>100</v>
      </c>
      <c r="Q4894" s="14">
        <f>G4894*$G$6</f>
        <v>100</v>
      </c>
      <c r="R4894" s="14">
        <f>H4894*$H$6</f>
        <v>100</v>
      </c>
      <c r="S4894" s="14">
        <f>(N4894/100)*(I4894*$I$6)+(N4894/100)*(J4894*$J$6)</f>
        <v>36</v>
      </c>
      <c r="T4894" s="14">
        <f>(O4894/100)*(K4894*$K$6)</f>
        <v>18</v>
      </c>
      <c r="U4894" s="14">
        <f>(P4894/100)*(K4894*$K$6)+(P4894/100)*(L4894*$L$6)</f>
        <v>36</v>
      </c>
      <c r="V4894" s="14">
        <f>(Q4894/100)*(L4894*$L$6)</f>
        <v>18</v>
      </c>
      <c r="W4894" s="14">
        <f>(R4894/100)*(K4894*$K$6)+(R4894/100)*(L4894*$L$6)</f>
        <v>36</v>
      </c>
      <c r="X4894" s="14">
        <f t="shared" si="1535"/>
        <v>136</v>
      </c>
      <c r="Y4894" s="14">
        <f t="shared" si="1536"/>
        <v>118</v>
      </c>
      <c r="Z4894" s="14">
        <f t="shared" si="1537"/>
        <v>136</v>
      </c>
      <c r="AA4894" s="14">
        <f t="shared" si="1538"/>
        <v>118</v>
      </c>
      <c r="AB4894" s="14">
        <f t="shared" ref="AB4894:AB4905" si="1542">R4894+W4894</f>
        <v>136</v>
      </c>
      <c r="AC4894" s="15">
        <f t="shared" si="1541"/>
        <v>644</v>
      </c>
      <c r="AD4894" s="48">
        <f>(ROUND(AC4894-AC4891,1)/AC4891)</f>
        <v>-2.4242424242424242E-2</v>
      </c>
    </row>
    <row r="4895" spans="1:30">
      <c r="A4895" s="99" t="s">
        <v>803</v>
      </c>
      <c r="B4895" s="93">
        <v>20</v>
      </c>
      <c r="C4895" s="21" t="s">
        <v>338</v>
      </c>
      <c r="D4895" s="12">
        <v>50</v>
      </c>
      <c r="E4895" s="12">
        <v>50</v>
      </c>
      <c r="F4895" s="12">
        <v>50</v>
      </c>
      <c r="G4895" s="12">
        <v>50</v>
      </c>
      <c r="H4895" s="12">
        <v>50</v>
      </c>
      <c r="I4895" s="13">
        <v>10</v>
      </c>
      <c r="J4895" s="13">
        <v>10</v>
      </c>
      <c r="K4895" s="13">
        <v>10</v>
      </c>
      <c r="L4895" s="13">
        <v>10</v>
      </c>
      <c r="M4895" s="13">
        <v>0</v>
      </c>
      <c r="N4895" s="14">
        <f>D4895*$D$7</f>
        <v>100</v>
      </c>
      <c r="O4895" s="14">
        <f>E4895*$E$7</f>
        <v>100</v>
      </c>
      <c r="P4895" s="14">
        <f>F4895*$F$7</f>
        <v>100</v>
      </c>
      <c r="Q4895" s="14">
        <f>G4895*$G$7</f>
        <v>100</v>
      </c>
      <c r="R4895" s="14">
        <f>H4895*$H$7</f>
        <v>100</v>
      </c>
      <c r="S4895" s="14">
        <f>(N4895/100)*(I4895*$I$7)+(N4895/100)*(J4895*$J$7)</f>
        <v>36</v>
      </c>
      <c r="T4895" s="14">
        <f>(O4895/100)*(K4895*$K$7)</f>
        <v>18</v>
      </c>
      <c r="U4895" s="14">
        <f>(P4895/100)*(K4895*$K$7)+(P4895/100)*(L4895*$L$7)</f>
        <v>36</v>
      </c>
      <c r="V4895" s="14">
        <f>(Q4895/100)*(L4895*$L$7)</f>
        <v>18</v>
      </c>
      <c r="W4895" s="14">
        <f>(R4895/100)*(K4895*$K$7)+(R4895/100)*(L4895*$L$7)</f>
        <v>36</v>
      </c>
      <c r="X4895" s="14">
        <f t="shared" si="1535"/>
        <v>136</v>
      </c>
      <c r="Y4895" s="14">
        <f t="shared" si="1536"/>
        <v>118</v>
      </c>
      <c r="Z4895" s="14">
        <f t="shared" si="1537"/>
        <v>136</v>
      </c>
      <c r="AA4895" s="14">
        <f t="shared" si="1538"/>
        <v>118</v>
      </c>
      <c r="AB4895" s="14">
        <f t="shared" si="1542"/>
        <v>136</v>
      </c>
      <c r="AC4895" s="15">
        <f t="shared" si="1541"/>
        <v>644</v>
      </c>
      <c r="AD4895" s="48">
        <f>(ROUND(AC4895-AC4891,1)/AC4891)</f>
        <v>-2.4242424242424242E-2</v>
      </c>
    </row>
    <row r="4896" spans="1:30">
      <c r="A4896" s="99" t="s">
        <v>653</v>
      </c>
      <c r="B4896" s="93"/>
      <c r="C4896" s="21" t="s">
        <v>339</v>
      </c>
      <c r="D4896" s="12">
        <v>50</v>
      </c>
      <c r="E4896" s="12">
        <v>50</v>
      </c>
      <c r="F4896" s="12">
        <v>50</v>
      </c>
      <c r="G4896" s="12">
        <v>50</v>
      </c>
      <c r="H4896" s="12">
        <v>50</v>
      </c>
      <c r="I4896" s="13">
        <v>10</v>
      </c>
      <c r="J4896" s="13">
        <v>10</v>
      </c>
      <c r="K4896" s="13">
        <v>10</v>
      </c>
      <c r="L4896" s="13">
        <v>10</v>
      </c>
      <c r="M4896" s="13">
        <v>0</v>
      </c>
      <c r="N4896" s="14">
        <f>D4896*$D$8</f>
        <v>100</v>
      </c>
      <c r="O4896" s="14">
        <f>E4896*$E$8</f>
        <v>100</v>
      </c>
      <c r="P4896" s="14">
        <f>F4896*$F$8</f>
        <v>100</v>
      </c>
      <c r="Q4896" s="14">
        <f>G4896*$G$8</f>
        <v>100</v>
      </c>
      <c r="R4896" s="14">
        <f>H4896*$H$8</f>
        <v>100</v>
      </c>
      <c r="S4896" s="14">
        <f>(N4896/100)*(I4896*$I$8)+(N4896/100)*(J4896*$J$8)</f>
        <v>36</v>
      </c>
      <c r="T4896" s="14">
        <f>(O4896/100)*(K4896*$K$8)</f>
        <v>18</v>
      </c>
      <c r="U4896" s="14">
        <f>(P4896/100)*(K4896*$K$8)+(P4896/100)*(L4896*$L$8)</f>
        <v>36</v>
      </c>
      <c r="V4896" s="14">
        <f>(Q4896/100)*(L4896*$L$8)</f>
        <v>18</v>
      </c>
      <c r="W4896" s="14">
        <f>(R4896/100)*(K4896*$K$8)+(R4896/100)*(L4896*$L$8)</f>
        <v>36</v>
      </c>
      <c r="X4896" s="14">
        <f t="shared" si="1535"/>
        <v>136</v>
      </c>
      <c r="Y4896" s="14">
        <f t="shared" si="1536"/>
        <v>118</v>
      </c>
      <c r="Z4896" s="14">
        <f t="shared" si="1537"/>
        <v>136</v>
      </c>
      <c r="AA4896" s="14">
        <f t="shared" si="1538"/>
        <v>118</v>
      </c>
      <c r="AB4896" s="14">
        <f t="shared" si="1542"/>
        <v>136</v>
      </c>
      <c r="AC4896" s="15">
        <f t="shared" si="1541"/>
        <v>644</v>
      </c>
      <c r="AD4896" s="48">
        <f>(ROUND(AC4896-AC4891,1)/AC4891)</f>
        <v>-2.4242424242424242E-2</v>
      </c>
    </row>
    <row r="4897" spans="1:30">
      <c r="A4897" s="99" t="s">
        <v>594</v>
      </c>
      <c r="B4897" s="93"/>
      <c r="C4897" s="21" t="s">
        <v>1</v>
      </c>
      <c r="D4897" s="12">
        <v>25</v>
      </c>
      <c r="E4897" s="12">
        <v>200</v>
      </c>
      <c r="F4897" s="12">
        <v>0</v>
      </c>
      <c r="G4897" s="12">
        <v>0</v>
      </c>
      <c r="H4897" s="12">
        <v>0</v>
      </c>
      <c r="I4897" s="13">
        <v>10</v>
      </c>
      <c r="J4897" s="13">
        <v>10</v>
      </c>
      <c r="K4897" s="13">
        <v>70</v>
      </c>
      <c r="L4897" s="13">
        <v>0</v>
      </c>
      <c r="M4897" s="13">
        <v>0</v>
      </c>
      <c r="N4897" s="14">
        <f>D4897*$D$9</f>
        <v>32.5</v>
      </c>
      <c r="O4897" s="14">
        <f>E4897*$E$9</f>
        <v>300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13</v>
      </c>
      <c r="T4897" s="14">
        <f>(O4897/100)*(K4897*$K$9)</f>
        <v>420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35"/>
        <v>45.5</v>
      </c>
      <c r="Y4897" s="14">
        <f t="shared" si="1536"/>
        <v>720</v>
      </c>
      <c r="Z4897" s="14">
        <f t="shared" si="1537"/>
        <v>0</v>
      </c>
      <c r="AA4897" s="14">
        <f t="shared" si="1538"/>
        <v>0</v>
      </c>
      <c r="AB4897" s="14">
        <f t="shared" si="1542"/>
        <v>0</v>
      </c>
      <c r="AC4897" s="15">
        <f t="shared" si="1541"/>
        <v>765.5</v>
      </c>
      <c r="AD4897" s="48">
        <f>(ROUND(AC4897-AC4891,1)/AC4891)</f>
        <v>0.15984848484848485</v>
      </c>
    </row>
    <row r="4898" spans="1:30">
      <c r="A4898" s="99" t="s">
        <v>829</v>
      </c>
      <c r="B4898" s="93"/>
      <c r="C4898" s="21" t="s">
        <v>2</v>
      </c>
      <c r="D4898" s="12">
        <v>25</v>
      </c>
      <c r="E4898" s="12">
        <v>0</v>
      </c>
      <c r="F4898" s="12">
        <v>200</v>
      </c>
      <c r="G4898" s="12">
        <v>0</v>
      </c>
      <c r="H4898" s="12">
        <v>0</v>
      </c>
      <c r="I4898" s="13">
        <v>10</v>
      </c>
      <c r="J4898" s="13">
        <v>10</v>
      </c>
      <c r="K4898" s="13">
        <v>35</v>
      </c>
      <c r="L4898" s="13">
        <v>35</v>
      </c>
      <c r="M4898" s="13">
        <v>0</v>
      </c>
      <c r="N4898" s="14">
        <f>D4898*$D$10</f>
        <v>32.5</v>
      </c>
      <c r="O4898" s="14">
        <f>E4898*$E$10</f>
        <v>0</v>
      </c>
      <c r="P4898" s="14">
        <f>F4898*$F$10</f>
        <v>300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13</v>
      </c>
      <c r="T4898" s="14">
        <f>(O4898/100)*(K4898*$J$10)</f>
        <v>0</v>
      </c>
      <c r="U4898" s="14">
        <f>(P4898/100)*(K4898*$K$10)+(P4898/100)*(L4898*$L$10)</f>
        <v>420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35"/>
        <v>45.5</v>
      </c>
      <c r="Y4898" s="14">
        <f t="shared" si="1536"/>
        <v>0</v>
      </c>
      <c r="Z4898" s="14">
        <f t="shared" si="1537"/>
        <v>720</v>
      </c>
      <c r="AA4898" s="14">
        <f t="shared" si="1538"/>
        <v>0</v>
      </c>
      <c r="AB4898" s="14">
        <f t="shared" si="1542"/>
        <v>0</v>
      </c>
      <c r="AC4898" s="15">
        <f t="shared" si="1541"/>
        <v>765.5</v>
      </c>
      <c r="AD4898" s="48">
        <f>(ROUND(AC4898-AC4891,1)/AC4891)</f>
        <v>0.15984848484848485</v>
      </c>
    </row>
    <row r="4899" spans="1:30">
      <c r="A4899" s="99" t="s">
        <v>830</v>
      </c>
      <c r="B4899" s="93"/>
      <c r="C4899" s="21" t="s">
        <v>3</v>
      </c>
      <c r="D4899" s="12">
        <v>25</v>
      </c>
      <c r="E4899" s="12">
        <v>0</v>
      </c>
      <c r="F4899" s="12">
        <v>0</v>
      </c>
      <c r="G4899" s="12">
        <v>200</v>
      </c>
      <c r="H4899" s="12">
        <v>0</v>
      </c>
      <c r="I4899" s="13">
        <v>10</v>
      </c>
      <c r="J4899" s="13">
        <v>10</v>
      </c>
      <c r="K4899" s="13">
        <v>0</v>
      </c>
      <c r="L4899" s="13">
        <v>70</v>
      </c>
      <c r="M4899" s="13">
        <v>0</v>
      </c>
      <c r="N4899" s="14">
        <f>D4899*$D$11</f>
        <v>32.5</v>
      </c>
      <c r="O4899" s="14">
        <f>E4899*$E$11</f>
        <v>0</v>
      </c>
      <c r="P4899" s="14">
        <f>F4899*$F$11</f>
        <v>0</v>
      </c>
      <c r="Q4899" s="14">
        <f>G4899*$G$11</f>
        <v>300</v>
      </c>
      <c r="R4899" s="14">
        <f>H4899*$H$11</f>
        <v>0</v>
      </c>
      <c r="S4899" s="14">
        <f>(N4899/100)*(I4899*$I$11)+(N4899/100)*(J4899*$J$11)</f>
        <v>13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420</v>
      </c>
      <c r="W4899" s="14">
        <f>(R4899/100)*(K4899*$K$11)+(R4899/100)*(L4899*$L$11)</f>
        <v>0</v>
      </c>
      <c r="X4899" s="14">
        <f t="shared" si="1535"/>
        <v>45.5</v>
      </c>
      <c r="Y4899" s="14">
        <f t="shared" si="1536"/>
        <v>0</v>
      </c>
      <c r="Z4899" s="14">
        <f t="shared" si="1537"/>
        <v>0</v>
      </c>
      <c r="AA4899" s="14">
        <f t="shared" si="1538"/>
        <v>720</v>
      </c>
      <c r="AB4899" s="14">
        <f t="shared" si="1542"/>
        <v>0</v>
      </c>
      <c r="AC4899" s="15">
        <f t="shared" si="1541"/>
        <v>765.5</v>
      </c>
      <c r="AD4899" s="48">
        <f>(ROUND(AC4899-AC4891,1)/AC4891)</f>
        <v>0.15984848484848485</v>
      </c>
    </row>
    <row r="4900" spans="1:30">
      <c r="A4900" s="99" t="s">
        <v>831</v>
      </c>
      <c r="B4900" s="93"/>
      <c r="C4900" s="21" t="s">
        <v>4</v>
      </c>
      <c r="D4900" s="12">
        <v>25</v>
      </c>
      <c r="E4900" s="12">
        <v>0</v>
      </c>
      <c r="F4900" s="12">
        <v>0</v>
      </c>
      <c r="G4900" s="12">
        <v>0</v>
      </c>
      <c r="H4900" s="12">
        <v>200</v>
      </c>
      <c r="I4900" s="13">
        <v>10</v>
      </c>
      <c r="J4900" s="13">
        <v>10</v>
      </c>
      <c r="K4900" s="13">
        <v>35</v>
      </c>
      <c r="L4900" s="13">
        <v>35</v>
      </c>
      <c r="M4900" s="13">
        <v>0</v>
      </c>
      <c r="N4900" s="14">
        <f>D4900*$D$12</f>
        <v>32.5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300</v>
      </c>
      <c r="S4900" s="14">
        <f>(N4900/100)*(I4900*$I$12)+(N4900/100)*(J4900*$J$12)</f>
        <v>13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420</v>
      </c>
      <c r="X4900" s="14">
        <f t="shared" si="1535"/>
        <v>45.5</v>
      </c>
      <c r="Y4900" s="14">
        <f t="shared" si="1536"/>
        <v>0</v>
      </c>
      <c r="Z4900" s="14">
        <f t="shared" si="1537"/>
        <v>0</v>
      </c>
      <c r="AA4900" s="14">
        <f t="shared" si="1538"/>
        <v>0</v>
      </c>
      <c r="AB4900" s="14">
        <f t="shared" si="1542"/>
        <v>720</v>
      </c>
      <c r="AC4900" s="15">
        <f t="shared" si="1541"/>
        <v>765.5</v>
      </c>
      <c r="AD4900" s="48">
        <f>(ROUND(AC4900-AC4891,1)/AC4891)</f>
        <v>0.15984848484848485</v>
      </c>
    </row>
    <row r="4901" spans="1:30">
      <c r="A4901" s="99" t="s">
        <v>832</v>
      </c>
      <c r="B4901" s="93"/>
      <c r="C4901" s="21" t="s">
        <v>327</v>
      </c>
      <c r="D4901" s="12">
        <v>50</v>
      </c>
      <c r="E4901" s="12">
        <v>50</v>
      </c>
      <c r="F4901" s="12">
        <v>50</v>
      </c>
      <c r="G4901" s="12">
        <v>50</v>
      </c>
      <c r="H4901" s="12">
        <v>50</v>
      </c>
      <c r="I4901" s="13">
        <v>10</v>
      </c>
      <c r="J4901" s="13">
        <v>10</v>
      </c>
      <c r="K4901" s="13">
        <v>10</v>
      </c>
      <c r="L4901" s="13">
        <v>10</v>
      </c>
      <c r="M4901" s="13">
        <v>36</v>
      </c>
      <c r="N4901" s="14">
        <f>D4901*$D$13</f>
        <v>75</v>
      </c>
      <c r="O4901" s="14">
        <f>E4901*$E$13</f>
        <v>75</v>
      </c>
      <c r="P4901" s="14">
        <f>F4901*$F$13</f>
        <v>75</v>
      </c>
      <c r="Q4901" s="14">
        <f>G4901*$G$13</f>
        <v>75</v>
      </c>
      <c r="R4901" s="14">
        <f>H4901*$H$13</f>
        <v>75</v>
      </c>
      <c r="S4901" s="14">
        <f>(N4901/100)*(I4901*$I$13)+(N4901/100)*(J4901*$J$13)+(N4901/100)*(M4901*$M$13)</f>
        <v>84</v>
      </c>
      <c r="T4901" s="14">
        <f>(O4901/100)*(K4901*$K$13)+(O4901/100)*(M4901*$M$13)</f>
        <v>69</v>
      </c>
      <c r="U4901" s="14">
        <f>(P4901/100)*(K4901*$K$13)+(P4901/100)*(L4901*$L$13)+(P4901/100)*(M4901*$M$13)</f>
        <v>84</v>
      </c>
      <c r="V4901" s="14">
        <f>(Q4901/100)*(L4901*$L$13)+(Q4901/100)*(M4901*$M$13)</f>
        <v>69</v>
      </c>
      <c r="W4901" s="14">
        <f>(R4901/100)*(K4901*$K$13)+(R4901/100)*(L4901*$L$13)+(R4901/100)*(M4901*$M$13)</f>
        <v>84</v>
      </c>
      <c r="X4901" s="14">
        <f>N4901+S4901</f>
        <v>159</v>
      </c>
      <c r="Y4901" s="14">
        <f t="shared" si="1536"/>
        <v>144</v>
      </c>
      <c r="Z4901" s="14">
        <f t="shared" si="1537"/>
        <v>159</v>
      </c>
      <c r="AA4901" s="14">
        <f t="shared" si="1538"/>
        <v>144</v>
      </c>
      <c r="AB4901" s="14">
        <f t="shared" si="1542"/>
        <v>159</v>
      </c>
      <c r="AC4901" s="15">
        <f t="shared" si="1541"/>
        <v>765</v>
      </c>
      <c r="AD4901" s="48">
        <f>(ROUND(AC4901-AC4891,1)/AC4891)</f>
        <v>0.15909090909090909</v>
      </c>
    </row>
    <row r="4902" spans="1:30">
      <c r="A4902" s="99" t="s">
        <v>833</v>
      </c>
      <c r="B4902" s="93"/>
      <c r="C4902" s="21" t="s">
        <v>328</v>
      </c>
      <c r="D4902" s="12">
        <v>200</v>
      </c>
      <c r="E4902" s="12">
        <v>0</v>
      </c>
      <c r="F4902" s="12">
        <v>0</v>
      </c>
      <c r="G4902" s="12">
        <v>0</v>
      </c>
      <c r="H4902" s="12">
        <v>0</v>
      </c>
      <c r="I4902" s="13">
        <v>10</v>
      </c>
      <c r="J4902" s="13">
        <v>10</v>
      </c>
      <c r="K4902" s="13">
        <v>60</v>
      </c>
      <c r="L4902" s="13">
        <v>0</v>
      </c>
      <c r="M4902" s="13">
        <v>0</v>
      </c>
      <c r="N4902" s="14">
        <f>D4902*$D$14</f>
        <v>300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480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ref="X4902:X4905" si="1543">N4902+S4902</f>
        <v>780</v>
      </c>
      <c r="Y4902" s="14">
        <f t="shared" si="1536"/>
        <v>0</v>
      </c>
      <c r="Z4902" s="14">
        <f t="shared" si="1537"/>
        <v>0</v>
      </c>
      <c r="AA4902" s="14">
        <f t="shared" si="1538"/>
        <v>0</v>
      </c>
      <c r="AB4902" s="14">
        <f t="shared" si="1542"/>
        <v>0</v>
      </c>
      <c r="AC4902" s="15">
        <f t="shared" si="1541"/>
        <v>780</v>
      </c>
      <c r="AD4902" s="48">
        <f>(ROUND(AC4902-AC4891,1)/AC4891)</f>
        <v>0.18181818181818182</v>
      </c>
    </row>
    <row r="4903" spans="1:30">
      <c r="A4903" s="99"/>
      <c r="B4903" s="93"/>
      <c r="C4903" s="21" t="s">
        <v>329</v>
      </c>
      <c r="D4903" s="12">
        <v>200</v>
      </c>
      <c r="E4903" s="12">
        <v>0</v>
      </c>
      <c r="F4903" s="12">
        <v>0</v>
      </c>
      <c r="G4903" s="12">
        <v>0</v>
      </c>
      <c r="H4903" s="12">
        <v>0</v>
      </c>
      <c r="I4903" s="13">
        <v>10</v>
      </c>
      <c r="J4903" s="13">
        <v>10</v>
      </c>
      <c r="K4903" s="13">
        <v>0</v>
      </c>
      <c r="L4903" s="13">
        <v>60</v>
      </c>
      <c r="M4903" s="13">
        <v>0</v>
      </c>
      <c r="N4903" s="14">
        <f>D4903*$D$15</f>
        <v>300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480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43"/>
        <v>780</v>
      </c>
      <c r="Y4903" s="14">
        <f t="shared" si="1536"/>
        <v>0</v>
      </c>
      <c r="Z4903" s="14">
        <f t="shared" si="1537"/>
        <v>0</v>
      </c>
      <c r="AA4903" s="14">
        <f t="shared" si="1538"/>
        <v>0</v>
      </c>
      <c r="AB4903" s="14">
        <f t="shared" si="1542"/>
        <v>0</v>
      </c>
      <c r="AC4903" s="15">
        <f t="shared" si="1541"/>
        <v>780</v>
      </c>
      <c r="AD4903" s="48">
        <f>(ROUND(AC4903-AC4891,1)/AC4891)</f>
        <v>0.18181818181818182</v>
      </c>
    </row>
    <row r="4904" spans="1:30">
      <c r="A4904" s="99"/>
      <c r="B4904" s="93"/>
      <c r="C4904" s="21" t="s">
        <v>325</v>
      </c>
      <c r="D4904" s="12">
        <v>50</v>
      </c>
      <c r="E4904" s="12">
        <v>50</v>
      </c>
      <c r="F4904" s="12">
        <v>50</v>
      </c>
      <c r="G4904" s="12">
        <v>50</v>
      </c>
      <c r="H4904" s="12">
        <v>50</v>
      </c>
      <c r="I4904" s="13">
        <v>10</v>
      </c>
      <c r="J4904" s="13">
        <v>80</v>
      </c>
      <c r="K4904" s="13">
        <v>10</v>
      </c>
      <c r="L4904" s="13">
        <v>10</v>
      </c>
      <c r="M4904" s="13">
        <v>0</v>
      </c>
      <c r="N4904" s="14">
        <f>D4904*$D$16</f>
        <v>80</v>
      </c>
      <c r="O4904" s="14">
        <f>E4904*$E$16</f>
        <v>80</v>
      </c>
      <c r="P4904" s="14">
        <f>F4904*$F$16</f>
        <v>80</v>
      </c>
      <c r="Q4904" s="14">
        <f>G4904*$G$16</f>
        <v>80</v>
      </c>
      <c r="R4904" s="14">
        <f>H4904*$H$16</f>
        <v>80</v>
      </c>
      <c r="S4904" s="14">
        <f>(N4904/100)*(I4904*$I$16)+(N4904/100)*(J4904*$J$16)</f>
        <v>232</v>
      </c>
      <c r="T4904" s="14">
        <f>(O4904/100)*(K4904*$K$16)</f>
        <v>16</v>
      </c>
      <c r="U4904" s="14">
        <f>(P4904/100)*(K4904*$K$16)+(P4904/100)*(L4904*$L$16)</f>
        <v>32</v>
      </c>
      <c r="V4904" s="14">
        <f>(Q4904/100)*(L4904*$L$16)</f>
        <v>16</v>
      </c>
      <c r="W4904" s="14">
        <f>(R4904/100)*(K4904*$K$16)+(R4904/100)*(L4904*$L$16)</f>
        <v>32</v>
      </c>
      <c r="X4904" s="14">
        <f t="shared" si="1543"/>
        <v>312</v>
      </c>
      <c r="Y4904" s="14">
        <f t="shared" si="1536"/>
        <v>96</v>
      </c>
      <c r="Z4904" s="14">
        <f t="shared" si="1537"/>
        <v>112</v>
      </c>
      <c r="AA4904" s="14">
        <f t="shared" si="1538"/>
        <v>96</v>
      </c>
      <c r="AB4904" s="14">
        <f t="shared" si="1542"/>
        <v>112</v>
      </c>
      <c r="AC4904" s="15">
        <f t="shared" si="1541"/>
        <v>728</v>
      </c>
      <c r="AD4904" s="48">
        <f>(ROUND(AC4904-AC4891,1)/AC4891)</f>
        <v>0.10303030303030303</v>
      </c>
    </row>
    <row r="4905" spans="1:30">
      <c r="A4905" s="99"/>
      <c r="B4905" s="93"/>
      <c r="C4905" s="21" t="s">
        <v>326</v>
      </c>
      <c r="D4905" s="12">
        <v>50</v>
      </c>
      <c r="E4905" s="12">
        <v>50</v>
      </c>
      <c r="F4905" s="12">
        <v>50</v>
      </c>
      <c r="G4905" s="12">
        <v>50</v>
      </c>
      <c r="H4905" s="12">
        <v>50</v>
      </c>
      <c r="I4905" s="13">
        <v>80</v>
      </c>
      <c r="J4905" s="13">
        <v>10</v>
      </c>
      <c r="K4905" s="13">
        <v>10</v>
      </c>
      <c r="L4905" s="13">
        <v>10</v>
      </c>
      <c r="M4905" s="13">
        <v>0</v>
      </c>
      <c r="N4905" s="14">
        <f>D4905*$D$17</f>
        <v>80</v>
      </c>
      <c r="O4905" s="14">
        <f>E4905*$E$17</f>
        <v>80</v>
      </c>
      <c r="P4905" s="14">
        <f>F4905*$F$17</f>
        <v>80</v>
      </c>
      <c r="Q4905" s="14">
        <f>G4905*$G$17</f>
        <v>80</v>
      </c>
      <c r="R4905" s="14">
        <f>H4905*$H$17</f>
        <v>80</v>
      </c>
      <c r="S4905" s="14">
        <f>(N4905/100)*(I4905*$I$17)+(N4905/100)*(J4905*$J$17)</f>
        <v>232</v>
      </c>
      <c r="T4905" s="14">
        <f>(O4905/100)*(K4905*$K$17)</f>
        <v>16</v>
      </c>
      <c r="U4905" s="14">
        <f>(P4905/100)*(K4905*$K$17)+(P4905/100)*(L4905*$L$17)</f>
        <v>32</v>
      </c>
      <c r="V4905" s="14">
        <f>(Q4905/100)*(L4905*$L$17)</f>
        <v>16</v>
      </c>
      <c r="W4905" s="14">
        <f>(R4905/100)*(K4905*$K$17)+(R4905/100)*(L4905*$L$17)</f>
        <v>32</v>
      </c>
      <c r="X4905" s="14">
        <f t="shared" si="1543"/>
        <v>312</v>
      </c>
      <c r="Y4905" s="14">
        <f t="shared" si="1536"/>
        <v>96</v>
      </c>
      <c r="Z4905" s="14">
        <f t="shared" si="1537"/>
        <v>112</v>
      </c>
      <c r="AA4905" s="14">
        <f t="shared" si="1538"/>
        <v>96</v>
      </c>
      <c r="AB4905" s="14">
        <f t="shared" si="1542"/>
        <v>112</v>
      </c>
      <c r="AC4905" s="15">
        <f t="shared" si="1541"/>
        <v>728</v>
      </c>
      <c r="AD4905" s="48">
        <f>(ROUND(AC4905-AC4891,1)/AC4891)</f>
        <v>0.10303030303030303</v>
      </c>
    </row>
    <row r="4906" spans="1:30">
      <c r="A4906" s="107"/>
      <c r="B4906" s="154" t="s">
        <v>527</v>
      </c>
      <c r="C4906" s="154"/>
      <c r="D4906" s="154"/>
      <c r="E4906" s="154"/>
      <c r="F4906" s="154"/>
      <c r="G4906" s="154"/>
      <c r="H4906" s="154"/>
      <c r="I4906" s="154"/>
      <c r="J4906" s="154"/>
      <c r="K4906" s="154"/>
      <c r="L4906" s="154"/>
      <c r="M4906" s="154"/>
      <c r="N4906" s="154"/>
      <c r="O4906" s="154"/>
      <c r="P4906" s="154"/>
      <c r="Q4906" s="154"/>
      <c r="R4906" s="154"/>
      <c r="S4906" s="154"/>
      <c r="T4906" s="154"/>
      <c r="U4906" s="154"/>
      <c r="V4906" s="154"/>
      <c r="W4906" s="154"/>
      <c r="X4906" s="154"/>
      <c r="Y4906" s="154"/>
      <c r="Z4906" s="154"/>
      <c r="AA4906" s="154"/>
      <c r="AB4906" s="154"/>
      <c r="AC4906" s="110">
        <v>700</v>
      </c>
      <c r="AD4906" s="110"/>
    </row>
    <row r="4907" spans="1:30">
      <c r="A4907" s="106" t="s">
        <v>0</v>
      </c>
      <c r="B4907" s="87" t="s">
        <v>234</v>
      </c>
      <c r="C4907" s="21" t="s">
        <v>243</v>
      </c>
      <c r="D4907" s="12">
        <v>120</v>
      </c>
      <c r="E4907" s="12">
        <v>0</v>
      </c>
      <c r="F4907" s="12">
        <v>0</v>
      </c>
      <c r="G4907" s="12">
        <v>0</v>
      </c>
      <c r="H4907" s="12">
        <v>0</v>
      </c>
      <c r="I4907" s="13">
        <v>100</v>
      </c>
      <c r="J4907" s="13">
        <v>0</v>
      </c>
      <c r="K4907" s="13">
        <v>0</v>
      </c>
      <c r="L4907" s="13">
        <v>0</v>
      </c>
      <c r="M4907" s="13">
        <v>0</v>
      </c>
      <c r="N4907" s="14">
        <f>D4907*$D$3</f>
        <v>240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480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 t="shared" ref="X4907:X4921" si="1544">N4907+S4907</f>
        <v>720</v>
      </c>
      <c r="Y4907" s="14">
        <f t="shared" ref="Y4907:Y4921" si="1545">O4907+T4907</f>
        <v>0</v>
      </c>
      <c r="Z4907" s="14">
        <f t="shared" ref="Z4907:Z4921" si="1546">P4907+U4907</f>
        <v>0</v>
      </c>
      <c r="AA4907" s="14">
        <f t="shared" ref="AA4907:AA4921" si="1547">Q4907+V4907</f>
        <v>0</v>
      </c>
      <c r="AB4907" s="14">
        <f>R4907+W4907</f>
        <v>0</v>
      </c>
      <c r="AC4907" s="15">
        <f>ROUND(X4907+Y4907+Z4907+AA4907+AB4907,1)</f>
        <v>720</v>
      </c>
      <c r="AD4907" s="48">
        <v>0</v>
      </c>
    </row>
    <row r="4908" spans="1:30">
      <c r="A4908" s="99" t="s">
        <v>800</v>
      </c>
      <c r="B4908" s="87">
        <v>50</v>
      </c>
      <c r="C4908" s="21" t="s">
        <v>324</v>
      </c>
      <c r="D4908" s="12">
        <v>120</v>
      </c>
      <c r="E4908" s="12">
        <v>0</v>
      </c>
      <c r="F4908" s="12">
        <v>0</v>
      </c>
      <c r="G4908" s="12">
        <v>0</v>
      </c>
      <c r="H4908" s="12">
        <v>0</v>
      </c>
      <c r="I4908" s="13">
        <v>110</v>
      </c>
      <c r="J4908" s="13">
        <v>23</v>
      </c>
      <c r="K4908" s="13">
        <v>0</v>
      </c>
      <c r="L4908" s="13">
        <v>0</v>
      </c>
      <c r="M4908" s="13">
        <v>0</v>
      </c>
      <c r="N4908" s="14">
        <f>D4908*$D$4</f>
        <v>192</v>
      </c>
      <c r="O4908" s="14">
        <f>E4908*$E$4</f>
        <v>0</v>
      </c>
      <c r="P4908" s="14">
        <f>F4908*$F$4</f>
        <v>0</v>
      </c>
      <c r="Q4908" s="14">
        <f>G4908*$G$4</f>
        <v>0</v>
      </c>
      <c r="R4908" s="14">
        <f>H4908*$H$4</f>
        <v>0</v>
      </c>
      <c r="S4908" s="14">
        <f>(N4908/100)*(I4908*$I$4)+(N4908/100)*(J4908*$J$4)</f>
        <v>638.4</v>
      </c>
      <c r="T4908" s="14">
        <f>(O4908/100)*(K4908*$K$4)</f>
        <v>0</v>
      </c>
      <c r="U4908" s="14">
        <f>(P4908/100)*(K4908*$K$4)+(P4908/100)*(L4908*$L$4)</f>
        <v>0</v>
      </c>
      <c r="V4908" s="14">
        <f>(Q4908/100)*(L4908*$L$4)</f>
        <v>0</v>
      </c>
      <c r="W4908" s="14">
        <f>(R4908/100)*(K4908*$K$4)+(R4908/100)*(L4908*$L$4)</f>
        <v>0</v>
      </c>
      <c r="X4908" s="14">
        <f t="shared" si="1544"/>
        <v>830.4</v>
      </c>
      <c r="Y4908" s="14">
        <f t="shared" si="1545"/>
        <v>0</v>
      </c>
      <c r="Z4908" s="14">
        <f t="shared" si="1546"/>
        <v>0</v>
      </c>
      <c r="AA4908" s="14">
        <f t="shared" si="1547"/>
        <v>0</v>
      </c>
      <c r="AB4908" s="14">
        <f>R4908+W4908</f>
        <v>0</v>
      </c>
      <c r="AC4908" s="15">
        <f>ROUND(X4908+Y4908+Z4908+AA4908+AB4908,1)</f>
        <v>830.4</v>
      </c>
      <c r="AD4908" s="48">
        <f>(ROUND(AC4908-AC4907,1)/AC4907)</f>
        <v>0.15333333333333335</v>
      </c>
    </row>
    <row r="4909" spans="1:30">
      <c r="A4909" s="99" t="s">
        <v>801</v>
      </c>
      <c r="B4909" s="87">
        <v>0</v>
      </c>
      <c r="C4909" s="21" t="s">
        <v>834</v>
      </c>
      <c r="D4909" s="12">
        <v>120</v>
      </c>
      <c r="E4909" s="12">
        <v>0</v>
      </c>
      <c r="F4909" s="12">
        <v>0</v>
      </c>
      <c r="G4909" s="12">
        <v>0</v>
      </c>
      <c r="H4909" s="12">
        <v>0</v>
      </c>
      <c r="I4909" s="13">
        <v>100</v>
      </c>
      <c r="J4909" s="13">
        <v>0</v>
      </c>
      <c r="K4909" s="13">
        <v>0</v>
      </c>
      <c r="L4909" s="13">
        <v>0</v>
      </c>
      <c r="M4909" s="13">
        <v>0</v>
      </c>
      <c r="N4909" s="14">
        <f>D4909*$D$5</f>
        <v>240</v>
      </c>
      <c r="O4909" s="14">
        <f>E4909*$E$5</f>
        <v>0</v>
      </c>
      <c r="P4909" s="14">
        <f>F4909*$F$5</f>
        <v>0</v>
      </c>
      <c r="Q4909" s="14">
        <f>G4909*$G$5</f>
        <v>0</v>
      </c>
      <c r="R4909" s="14">
        <f>H4909*$H$5</f>
        <v>0</v>
      </c>
      <c r="S4909" s="14">
        <f>(N4909/100)*(I4909*$I$5)+(N4909/100)*(J4909*$J$5)</f>
        <v>432</v>
      </c>
      <c r="T4909" s="14">
        <f>(O4909/100)*(K4909*$K$5)</f>
        <v>0</v>
      </c>
      <c r="U4909" s="14">
        <f>(P4909/100)*(K4909*$K$5)+(P4909/100)*(L4909*$L$5)</f>
        <v>0</v>
      </c>
      <c r="V4909" s="14">
        <f>(Q4909/100)*(L4909*$L$5)</f>
        <v>0</v>
      </c>
      <c r="W4909" s="14">
        <f>(R4909/100)*(K4909*$K$5)+(R4909/100)*(L4909*$L$5)</f>
        <v>0</v>
      </c>
      <c r="X4909" s="14">
        <f t="shared" si="1544"/>
        <v>672</v>
      </c>
      <c r="Y4909" s="14">
        <f t="shared" si="1545"/>
        <v>0</v>
      </c>
      <c r="Z4909" s="14">
        <f t="shared" si="1546"/>
        <v>0</v>
      </c>
      <c r="AA4909" s="14">
        <f t="shared" si="1547"/>
        <v>0</v>
      </c>
      <c r="AB4909" s="14">
        <f>R4909+W4909</f>
        <v>0</v>
      </c>
      <c r="AC4909" s="15">
        <f t="shared" ref="AC4909:AC4921" si="1548">ROUND(X4909+Y4909+Z4909+AA4909+AB4909,1)</f>
        <v>672</v>
      </c>
      <c r="AD4909" s="48">
        <f>(ROUND(AC4909-AC4907,1)/AC4907)</f>
        <v>-6.6666666666666666E-2</v>
      </c>
    </row>
    <row r="4910" spans="1:30">
      <c r="A4910" s="99" t="s">
        <v>802</v>
      </c>
      <c r="B4910" s="87">
        <v>0</v>
      </c>
      <c r="C4910" s="21" t="s">
        <v>337</v>
      </c>
      <c r="D4910" s="12">
        <v>120</v>
      </c>
      <c r="E4910" s="12">
        <v>0</v>
      </c>
      <c r="F4910" s="12">
        <v>0</v>
      </c>
      <c r="G4910" s="12">
        <v>0</v>
      </c>
      <c r="H4910" s="12">
        <v>0</v>
      </c>
      <c r="I4910" s="13">
        <v>100</v>
      </c>
      <c r="J4910" s="13">
        <v>0</v>
      </c>
      <c r="K4910" s="13">
        <v>0</v>
      </c>
      <c r="L4910" s="13">
        <v>0</v>
      </c>
      <c r="M4910" s="13">
        <v>0</v>
      </c>
      <c r="N4910" s="14">
        <f>D4910*$D$6</f>
        <v>240</v>
      </c>
      <c r="O4910" s="14">
        <f>E4910*$E$6</f>
        <v>0</v>
      </c>
      <c r="P4910" s="14">
        <f>F4910*$F$6</f>
        <v>0</v>
      </c>
      <c r="Q4910" s="14">
        <f>G4910*$G$6</f>
        <v>0</v>
      </c>
      <c r="R4910" s="14">
        <f>H4910*$H$6</f>
        <v>0</v>
      </c>
      <c r="S4910" s="14">
        <f>(N4910/100)*(I4910*$I$6)+(N4910/100)*(J4910*$J$6)</f>
        <v>432</v>
      </c>
      <c r="T4910" s="14">
        <f>(O4910/100)*(K4910*$K$6)</f>
        <v>0</v>
      </c>
      <c r="U4910" s="14">
        <f>(P4910/100)*(K4910*$K$6)+(P4910/100)*(L4910*$L$6)</f>
        <v>0</v>
      </c>
      <c r="V4910" s="14">
        <f>(Q4910/100)*(L4910*$L$6)</f>
        <v>0</v>
      </c>
      <c r="W4910" s="14">
        <f>(R4910/100)*(K4910*$K$6)+(R4910/100)*(L4910*$L$6)</f>
        <v>0</v>
      </c>
      <c r="X4910" s="14">
        <f t="shared" si="1544"/>
        <v>672</v>
      </c>
      <c r="Y4910" s="14">
        <f t="shared" si="1545"/>
        <v>0</v>
      </c>
      <c r="Z4910" s="14">
        <f t="shared" si="1546"/>
        <v>0</v>
      </c>
      <c r="AA4910" s="14">
        <f t="shared" si="1547"/>
        <v>0</v>
      </c>
      <c r="AB4910" s="14">
        <f t="shared" ref="AB4910:AB4921" si="1549">R4910+W4910</f>
        <v>0</v>
      </c>
      <c r="AC4910" s="15">
        <f t="shared" si="1548"/>
        <v>672</v>
      </c>
      <c r="AD4910" s="48">
        <f>(ROUND(AC4910-AC4907,1)/AC4907)</f>
        <v>-6.6666666666666666E-2</v>
      </c>
    </row>
    <row r="4911" spans="1:30">
      <c r="A4911" s="99" t="s">
        <v>803</v>
      </c>
      <c r="B4911" s="87">
        <v>0</v>
      </c>
      <c r="C4911" s="21" t="s">
        <v>338</v>
      </c>
      <c r="D4911" s="12">
        <v>120</v>
      </c>
      <c r="E4911" s="12">
        <v>0</v>
      </c>
      <c r="F4911" s="12">
        <v>0</v>
      </c>
      <c r="G4911" s="12">
        <v>0</v>
      </c>
      <c r="H4911" s="12">
        <v>0</v>
      </c>
      <c r="I4911" s="13">
        <v>100</v>
      </c>
      <c r="J4911" s="13">
        <v>0</v>
      </c>
      <c r="K4911" s="13">
        <v>0</v>
      </c>
      <c r="L4911" s="13">
        <v>0</v>
      </c>
      <c r="M4911" s="13">
        <v>0</v>
      </c>
      <c r="N4911" s="14">
        <f>D4911*$D$7</f>
        <v>240</v>
      </c>
      <c r="O4911" s="14">
        <f>E4911*$E$7</f>
        <v>0</v>
      </c>
      <c r="P4911" s="14">
        <f>F4911*$F$7</f>
        <v>0</v>
      </c>
      <c r="Q4911" s="14">
        <f>G4911*$G$7</f>
        <v>0</v>
      </c>
      <c r="R4911" s="14">
        <f>H4911*$H$7</f>
        <v>0</v>
      </c>
      <c r="S4911" s="14">
        <f>(N4911/100)*(I4911*$I$7)+(N4911/100)*(J4911*$J$7)</f>
        <v>432</v>
      </c>
      <c r="T4911" s="14">
        <f>(O4911/100)*(K4911*$K$7)</f>
        <v>0</v>
      </c>
      <c r="U4911" s="14">
        <f>(P4911/100)*(K4911*$K$7)+(P4911/100)*(L4911*$L$7)</f>
        <v>0</v>
      </c>
      <c r="V4911" s="14">
        <f>(Q4911/100)*(L4911*$L$7)</f>
        <v>0</v>
      </c>
      <c r="W4911" s="14">
        <f>(R4911/100)*(K4911*$K$7)+(R4911/100)*(L4911*$L$7)</f>
        <v>0</v>
      </c>
      <c r="X4911" s="14">
        <f t="shared" si="1544"/>
        <v>672</v>
      </c>
      <c r="Y4911" s="14">
        <f t="shared" si="1545"/>
        <v>0</v>
      </c>
      <c r="Z4911" s="14">
        <f t="shared" si="1546"/>
        <v>0</v>
      </c>
      <c r="AA4911" s="14">
        <f t="shared" si="1547"/>
        <v>0</v>
      </c>
      <c r="AB4911" s="14">
        <f t="shared" si="1549"/>
        <v>0</v>
      </c>
      <c r="AC4911" s="15">
        <f t="shared" si="1548"/>
        <v>672</v>
      </c>
      <c r="AD4911" s="48">
        <f>(ROUND(AC4911-AC4907,1)/AC4907)</f>
        <v>-6.6666666666666666E-2</v>
      </c>
    </row>
    <row r="4912" spans="1:30">
      <c r="A4912" s="99" t="s">
        <v>653</v>
      </c>
      <c r="B4912" s="87"/>
      <c r="C4912" s="21" t="s">
        <v>339</v>
      </c>
      <c r="D4912" s="12">
        <v>120</v>
      </c>
      <c r="E4912" s="12">
        <v>0</v>
      </c>
      <c r="F4912" s="12">
        <v>0</v>
      </c>
      <c r="G4912" s="12">
        <v>0</v>
      </c>
      <c r="H4912" s="12">
        <v>0</v>
      </c>
      <c r="I4912" s="13">
        <v>100</v>
      </c>
      <c r="J4912" s="13">
        <v>0</v>
      </c>
      <c r="K4912" s="13">
        <v>0</v>
      </c>
      <c r="L4912" s="13">
        <v>0</v>
      </c>
      <c r="M4912" s="13">
        <v>0</v>
      </c>
      <c r="N4912" s="14">
        <f>D4912*$D$8</f>
        <v>240</v>
      </c>
      <c r="O4912" s="14">
        <f>E4912*$E$8</f>
        <v>0</v>
      </c>
      <c r="P4912" s="14">
        <f>F4912*$F$8</f>
        <v>0</v>
      </c>
      <c r="Q4912" s="14">
        <f>G4912*$G$8</f>
        <v>0</v>
      </c>
      <c r="R4912" s="14">
        <f>H4912*$H$8</f>
        <v>0</v>
      </c>
      <c r="S4912" s="14">
        <f>(N4912/100)*(I4912*$I$8)+(N4912/100)*(J4912*$J$8)</f>
        <v>432</v>
      </c>
      <c r="T4912" s="14">
        <f>(O4912/100)*(K4912*$K$8)</f>
        <v>0</v>
      </c>
      <c r="U4912" s="14">
        <f>(P4912/100)*(K4912*$K$8)+(P4912/100)*(L4912*$L$8)</f>
        <v>0</v>
      </c>
      <c r="V4912" s="14">
        <f>(Q4912/100)*(L4912*$L$8)</f>
        <v>0</v>
      </c>
      <c r="W4912" s="14">
        <f>(R4912/100)*(K4912*$K$8)+(R4912/100)*(L4912*$L$8)</f>
        <v>0</v>
      </c>
      <c r="X4912" s="14">
        <f t="shared" si="1544"/>
        <v>672</v>
      </c>
      <c r="Y4912" s="14">
        <f t="shared" si="1545"/>
        <v>0</v>
      </c>
      <c r="Z4912" s="14">
        <f t="shared" si="1546"/>
        <v>0</v>
      </c>
      <c r="AA4912" s="14">
        <f t="shared" si="1547"/>
        <v>0</v>
      </c>
      <c r="AB4912" s="14">
        <f t="shared" si="1549"/>
        <v>0</v>
      </c>
      <c r="AC4912" s="15">
        <f t="shared" si="1548"/>
        <v>672</v>
      </c>
      <c r="AD4912" s="48">
        <f>(ROUND(AC4912-AC4907,1)/AC4907)</f>
        <v>-6.6666666666666666E-2</v>
      </c>
    </row>
    <row r="4913" spans="1:30">
      <c r="A4913" s="99" t="s">
        <v>594</v>
      </c>
      <c r="B4913" s="87"/>
      <c r="C4913" s="21" t="s">
        <v>1</v>
      </c>
      <c r="D4913" s="12">
        <v>60</v>
      </c>
      <c r="E4913" s="12">
        <v>120</v>
      </c>
      <c r="F4913" s="12">
        <v>0</v>
      </c>
      <c r="G4913" s="12">
        <v>0</v>
      </c>
      <c r="H4913" s="12">
        <v>0</v>
      </c>
      <c r="I4913" s="13">
        <v>100</v>
      </c>
      <c r="J4913" s="13">
        <v>0</v>
      </c>
      <c r="K4913" s="13">
        <v>105</v>
      </c>
      <c r="L4913" s="13">
        <v>0</v>
      </c>
      <c r="M4913" s="13">
        <v>0</v>
      </c>
      <c r="N4913" s="14">
        <f>D4913*$D$9</f>
        <v>78</v>
      </c>
      <c r="O4913" s="14">
        <f>E4913*$E$9</f>
        <v>180</v>
      </c>
      <c r="P4913" s="14">
        <f>F4913*$F$9</f>
        <v>0</v>
      </c>
      <c r="Q4913" s="14">
        <f>G4913*$G$9</f>
        <v>0</v>
      </c>
      <c r="R4913" s="14">
        <f>H4913*$H$9</f>
        <v>0</v>
      </c>
      <c r="S4913" s="14">
        <f>(N4913/100)*(I4913*$I$9)+(N4913/100)*(J4913*$J$9)</f>
        <v>156</v>
      </c>
      <c r="T4913" s="14">
        <f>(O4913/100)*(K4913*$K$9)</f>
        <v>378</v>
      </c>
      <c r="U4913" s="14">
        <f>(P4913/100)*(K4913*$K$9)+(P4913/100)*(L4913*$L$9)</f>
        <v>0</v>
      </c>
      <c r="V4913" s="14">
        <f>(Q4913/100)*(L4913*$L$9)</f>
        <v>0</v>
      </c>
      <c r="W4913" s="14">
        <f>(R4913/100)*(K4913*$K$9)+(R4913/100)*(L4913*$L$9)</f>
        <v>0</v>
      </c>
      <c r="X4913" s="14">
        <f t="shared" si="1544"/>
        <v>234</v>
      </c>
      <c r="Y4913" s="14">
        <f t="shared" si="1545"/>
        <v>558</v>
      </c>
      <c r="Z4913" s="14">
        <f t="shared" si="1546"/>
        <v>0</v>
      </c>
      <c r="AA4913" s="14">
        <f t="shared" si="1547"/>
        <v>0</v>
      </c>
      <c r="AB4913" s="14">
        <f t="shared" si="1549"/>
        <v>0</v>
      </c>
      <c r="AC4913" s="15">
        <f t="shared" si="1548"/>
        <v>792</v>
      </c>
      <c r="AD4913" s="48">
        <f>(ROUND(AC4913-AC4907,1)/AC4907)</f>
        <v>0.1</v>
      </c>
    </row>
    <row r="4914" spans="1:30">
      <c r="A4914" s="99" t="s">
        <v>829</v>
      </c>
      <c r="B4914" s="87"/>
      <c r="C4914" s="21" t="s">
        <v>2</v>
      </c>
      <c r="D4914" s="12">
        <v>60</v>
      </c>
      <c r="E4914" s="12">
        <v>0</v>
      </c>
      <c r="F4914" s="12">
        <v>120</v>
      </c>
      <c r="G4914" s="12">
        <v>0</v>
      </c>
      <c r="H4914" s="12">
        <v>0</v>
      </c>
      <c r="I4914" s="13">
        <v>100</v>
      </c>
      <c r="J4914" s="13">
        <v>0</v>
      </c>
      <c r="K4914" s="13">
        <v>52.5</v>
      </c>
      <c r="L4914" s="13">
        <v>52.5</v>
      </c>
      <c r="M4914" s="13">
        <v>0</v>
      </c>
      <c r="N4914" s="14">
        <f>D4914*$D$10</f>
        <v>78</v>
      </c>
      <c r="O4914" s="14">
        <f>E4914*$E$10</f>
        <v>0</v>
      </c>
      <c r="P4914" s="14">
        <f>F4914*$F$10</f>
        <v>180</v>
      </c>
      <c r="Q4914" s="14">
        <f>G4914*$G$10</f>
        <v>0</v>
      </c>
      <c r="R4914" s="14">
        <f>H4914*$H$10</f>
        <v>0</v>
      </c>
      <c r="S4914" s="14">
        <f>(N4914/100)*(I4914*$I$10)+(N4914/100)*(J4914*$J$10)</f>
        <v>156</v>
      </c>
      <c r="T4914" s="14">
        <f>(O4914/100)*(K4914*$J$10)</f>
        <v>0</v>
      </c>
      <c r="U4914" s="14">
        <f>(P4914/100)*(K4914*$K$10)+(P4914/100)*(L4914*$L$10)</f>
        <v>378</v>
      </c>
      <c r="V4914" s="14">
        <f>(Q4914/100)*(L4914*$L$10)</f>
        <v>0</v>
      </c>
      <c r="W4914" s="14">
        <f>(R4914/100)*(K4914*$K$10)+(R4914/100)*(L4914*$L$10)</f>
        <v>0</v>
      </c>
      <c r="X4914" s="14">
        <f t="shared" si="1544"/>
        <v>234</v>
      </c>
      <c r="Y4914" s="14">
        <f t="shared" si="1545"/>
        <v>0</v>
      </c>
      <c r="Z4914" s="14">
        <f t="shared" si="1546"/>
        <v>558</v>
      </c>
      <c r="AA4914" s="14">
        <f t="shared" si="1547"/>
        <v>0</v>
      </c>
      <c r="AB4914" s="14">
        <f t="shared" si="1549"/>
        <v>0</v>
      </c>
      <c r="AC4914" s="15">
        <f t="shared" si="1548"/>
        <v>792</v>
      </c>
      <c r="AD4914" s="48">
        <f>(ROUND(AC4914-AC4907,1)/AC4907)</f>
        <v>0.1</v>
      </c>
    </row>
    <row r="4915" spans="1:30">
      <c r="A4915" s="99" t="s">
        <v>830</v>
      </c>
      <c r="B4915" s="87"/>
      <c r="C4915" s="21" t="s">
        <v>3</v>
      </c>
      <c r="D4915" s="12">
        <v>60</v>
      </c>
      <c r="E4915" s="12">
        <v>0</v>
      </c>
      <c r="F4915" s="12">
        <v>0</v>
      </c>
      <c r="G4915" s="12">
        <v>120</v>
      </c>
      <c r="H4915" s="12">
        <v>0</v>
      </c>
      <c r="I4915" s="13">
        <v>100</v>
      </c>
      <c r="J4915" s="13">
        <v>0</v>
      </c>
      <c r="K4915" s="13">
        <v>0</v>
      </c>
      <c r="L4915" s="13">
        <v>105</v>
      </c>
      <c r="M4915" s="13">
        <v>0</v>
      </c>
      <c r="N4915" s="14">
        <f>D4915*$D$11</f>
        <v>78</v>
      </c>
      <c r="O4915" s="14">
        <f>E4915*$E$11</f>
        <v>0</v>
      </c>
      <c r="P4915" s="14">
        <f>F4915*$F$11</f>
        <v>0</v>
      </c>
      <c r="Q4915" s="14">
        <f>G4915*$G$11</f>
        <v>180</v>
      </c>
      <c r="R4915" s="14">
        <f>H4915*$H$11</f>
        <v>0</v>
      </c>
      <c r="S4915" s="14">
        <f>(N4915/100)*(I4915*$I$11)+(N4915/100)*(J4915*$J$11)</f>
        <v>156</v>
      </c>
      <c r="T4915" s="14">
        <f>(O4915/100)*(K4915*$K$11)</f>
        <v>0</v>
      </c>
      <c r="U4915" s="14">
        <f>(P4915/100)*(K4915*$K$11)+(P4915/100)*(L4915*$L$11)</f>
        <v>0</v>
      </c>
      <c r="V4915" s="14">
        <f>(Q4915/100)*(L4915*$L$11)</f>
        <v>378</v>
      </c>
      <c r="W4915" s="14">
        <f>(R4915/100)*(K4915*$K$11)+(R4915/100)*(L4915*$L$11)</f>
        <v>0</v>
      </c>
      <c r="X4915" s="14">
        <f t="shared" si="1544"/>
        <v>234</v>
      </c>
      <c r="Y4915" s="14">
        <f t="shared" si="1545"/>
        <v>0</v>
      </c>
      <c r="Z4915" s="14">
        <f t="shared" si="1546"/>
        <v>0</v>
      </c>
      <c r="AA4915" s="14">
        <f t="shared" si="1547"/>
        <v>558</v>
      </c>
      <c r="AB4915" s="14">
        <f t="shared" si="1549"/>
        <v>0</v>
      </c>
      <c r="AC4915" s="15">
        <f t="shared" si="1548"/>
        <v>792</v>
      </c>
      <c r="AD4915" s="48">
        <f>(ROUND(AC4915-AC4907,1)/AC4907)</f>
        <v>0.1</v>
      </c>
    </row>
    <row r="4916" spans="1:30">
      <c r="A4916" s="99" t="s">
        <v>831</v>
      </c>
      <c r="B4916" s="87"/>
      <c r="C4916" s="21" t="s">
        <v>4</v>
      </c>
      <c r="D4916" s="12">
        <v>60</v>
      </c>
      <c r="E4916" s="12">
        <v>0</v>
      </c>
      <c r="F4916" s="12">
        <v>0</v>
      </c>
      <c r="G4916" s="12">
        <v>0</v>
      </c>
      <c r="H4916" s="12">
        <v>120</v>
      </c>
      <c r="I4916" s="13">
        <v>100</v>
      </c>
      <c r="J4916" s="13">
        <v>0</v>
      </c>
      <c r="K4916" s="13">
        <v>52.5</v>
      </c>
      <c r="L4916" s="13">
        <v>52.5</v>
      </c>
      <c r="M4916" s="13">
        <v>0</v>
      </c>
      <c r="N4916" s="14">
        <f>D4916*$D$12</f>
        <v>78</v>
      </c>
      <c r="O4916" s="14">
        <f>E4916*$E$12</f>
        <v>0</v>
      </c>
      <c r="P4916" s="14">
        <f>F4916*$F$12</f>
        <v>0</v>
      </c>
      <c r="Q4916" s="14">
        <f>G4916*$G$12</f>
        <v>0</v>
      </c>
      <c r="R4916" s="14">
        <f>H4916*$H$12</f>
        <v>180</v>
      </c>
      <c r="S4916" s="14">
        <f>(N4916/100)*(I4916*$I$12)+(N4916/100)*(J4916*$J$12)</f>
        <v>156</v>
      </c>
      <c r="T4916" s="14">
        <f>(O4916/100)*(K4916*$K$12)</f>
        <v>0</v>
      </c>
      <c r="U4916" s="14">
        <f>(P4916/100)*(K4916*$K$12)+(P4916/100)*(L4916*$L$12)</f>
        <v>0</v>
      </c>
      <c r="V4916" s="14">
        <f>(Q4916/100)*(L4916*$L$12)</f>
        <v>0</v>
      </c>
      <c r="W4916" s="14">
        <f>(R4916/100)*(K4916*$K$12)+(R4916/100)*(L4916*$L$12)</f>
        <v>378</v>
      </c>
      <c r="X4916" s="14">
        <f t="shared" si="1544"/>
        <v>234</v>
      </c>
      <c r="Y4916" s="14">
        <f t="shared" si="1545"/>
        <v>0</v>
      </c>
      <c r="Z4916" s="14">
        <f t="shared" si="1546"/>
        <v>0</v>
      </c>
      <c r="AA4916" s="14">
        <f t="shared" si="1547"/>
        <v>0</v>
      </c>
      <c r="AB4916" s="14">
        <f t="shared" si="1549"/>
        <v>558</v>
      </c>
      <c r="AC4916" s="15">
        <f t="shared" si="1548"/>
        <v>792</v>
      </c>
      <c r="AD4916" s="48">
        <f>(ROUND(AC4916-AC4907,1)/AC4907)</f>
        <v>0.1</v>
      </c>
    </row>
    <row r="4917" spans="1:30">
      <c r="A4917" s="99" t="s">
        <v>832</v>
      </c>
      <c r="B4917" s="87"/>
      <c r="C4917" s="21" t="s">
        <v>327</v>
      </c>
      <c r="D4917" s="12">
        <v>120</v>
      </c>
      <c r="E4917" s="12">
        <v>0</v>
      </c>
      <c r="F4917" s="12">
        <v>0</v>
      </c>
      <c r="G4917" s="12">
        <v>0</v>
      </c>
      <c r="H4917" s="12">
        <v>0</v>
      </c>
      <c r="I4917" s="13">
        <v>100</v>
      </c>
      <c r="J4917" s="13">
        <v>0</v>
      </c>
      <c r="K4917" s="13">
        <v>0</v>
      </c>
      <c r="L4917" s="13">
        <v>0</v>
      </c>
      <c r="M4917" s="13">
        <v>80</v>
      </c>
      <c r="N4917" s="14">
        <f>D4917*$D$13</f>
        <v>180</v>
      </c>
      <c r="O4917" s="14">
        <f>E4917*$E$13</f>
        <v>0</v>
      </c>
      <c r="P4917" s="14">
        <f>F4917*$F$13</f>
        <v>0</v>
      </c>
      <c r="Q4917" s="14">
        <f>G4917*$G$13</f>
        <v>0</v>
      </c>
      <c r="R4917" s="14">
        <f>H4917*$H$13</f>
        <v>0</v>
      </c>
      <c r="S4917" s="14">
        <f>(N4917/100)*(I4917*$I$13)+(N4917/100)*(J4917*$J$13)+(N4917/100)*(M4917*$M$13)</f>
        <v>648</v>
      </c>
      <c r="T4917" s="14">
        <f>(O4917/100)*(K4917*$K$13)+(O4917/100)*(M4917*$M$13)</f>
        <v>0</v>
      </c>
      <c r="U4917" s="14">
        <f>(P4917/100)*(K4917*$K$13)+(P4917/100)*(L4917*$L$13)+(P4917/100)*(M4917*$M$13)</f>
        <v>0</v>
      </c>
      <c r="V4917" s="14">
        <f>(Q4917/100)*(L4917*$L$13)+(Q4917/100)*(M4917*$M$13)</f>
        <v>0</v>
      </c>
      <c r="W4917" s="14">
        <f>(R4917/100)*(K4917*$K$13)+(R4917/100)*(L4917*$L$13)+(R4917/100)*(M4917*$M$13)</f>
        <v>0</v>
      </c>
      <c r="X4917" s="14">
        <f>N4917+S4917</f>
        <v>828</v>
      </c>
      <c r="Y4917" s="14">
        <f t="shared" si="1545"/>
        <v>0</v>
      </c>
      <c r="Z4917" s="14">
        <f t="shared" si="1546"/>
        <v>0</v>
      </c>
      <c r="AA4917" s="14">
        <f t="shared" si="1547"/>
        <v>0</v>
      </c>
      <c r="AB4917" s="14">
        <f t="shared" si="1549"/>
        <v>0</v>
      </c>
      <c r="AC4917" s="15">
        <f t="shared" si="1548"/>
        <v>828</v>
      </c>
      <c r="AD4917" s="48">
        <f>(ROUND(AC4917-AC4907,1)/AC4907)</f>
        <v>0.15</v>
      </c>
    </row>
    <row r="4918" spans="1:30">
      <c r="A4918" s="99" t="s">
        <v>833</v>
      </c>
      <c r="B4918" s="87"/>
      <c r="C4918" s="21" t="s">
        <v>328</v>
      </c>
      <c r="D4918" s="12">
        <v>120</v>
      </c>
      <c r="E4918" s="12">
        <v>0</v>
      </c>
      <c r="F4918" s="12">
        <v>0</v>
      </c>
      <c r="G4918" s="12">
        <v>0</v>
      </c>
      <c r="H4918" s="12">
        <v>0</v>
      </c>
      <c r="I4918" s="13">
        <v>100</v>
      </c>
      <c r="J4918" s="13">
        <v>0</v>
      </c>
      <c r="K4918" s="13">
        <v>80</v>
      </c>
      <c r="L4918" s="13">
        <v>0</v>
      </c>
      <c r="M4918" s="13">
        <v>0</v>
      </c>
      <c r="N4918" s="14">
        <f>D4918*$D$14</f>
        <v>180</v>
      </c>
      <c r="O4918" s="14">
        <f>E4918*$E$14</f>
        <v>0</v>
      </c>
      <c r="P4918" s="14">
        <f>F4918*$F$14</f>
        <v>0</v>
      </c>
      <c r="Q4918" s="14">
        <f>G4918*$G$14</f>
        <v>0</v>
      </c>
      <c r="R4918" s="14">
        <f>H4918*$H$14</f>
        <v>0</v>
      </c>
      <c r="S4918" s="14">
        <f>(N4918/100)*(I4918*$I$14)+(N4918/100)*(J4918*$J$14)+(N4918/100)*(K4918*$K$14)</f>
        <v>648</v>
      </c>
      <c r="T4918" s="14">
        <f>(O4918/100)*(K4918*$K$14)</f>
        <v>0</v>
      </c>
      <c r="U4918" s="14">
        <f>(P4918/100)*(K4918*$K$14)+(P4918/100)*(L4918*$L$14)</f>
        <v>0</v>
      </c>
      <c r="V4918" s="14">
        <f>(Q4918/100)*(L4918*$L$14)</f>
        <v>0</v>
      </c>
      <c r="W4918" s="14">
        <f>(R4918/100)*(K4918*$L$14)+(R4918/100)*(L4918*$M$14)</f>
        <v>0</v>
      </c>
      <c r="X4918" s="14">
        <f t="shared" si="1544"/>
        <v>828</v>
      </c>
      <c r="Y4918" s="14">
        <f t="shared" si="1545"/>
        <v>0</v>
      </c>
      <c r="Z4918" s="14">
        <f t="shared" si="1546"/>
        <v>0</v>
      </c>
      <c r="AA4918" s="14">
        <f t="shared" si="1547"/>
        <v>0</v>
      </c>
      <c r="AB4918" s="14">
        <f t="shared" si="1549"/>
        <v>0</v>
      </c>
      <c r="AC4918" s="15">
        <f t="shared" si="1548"/>
        <v>828</v>
      </c>
      <c r="AD4918" s="48">
        <f>(ROUND(AC4918-AC4907,1)/AC4907)</f>
        <v>0.15</v>
      </c>
    </row>
    <row r="4919" spans="1:30">
      <c r="A4919" s="99"/>
      <c r="B4919" s="87"/>
      <c r="C4919" s="21" t="s">
        <v>329</v>
      </c>
      <c r="D4919" s="12">
        <v>120</v>
      </c>
      <c r="E4919" s="12">
        <v>0</v>
      </c>
      <c r="F4919" s="12">
        <v>0</v>
      </c>
      <c r="G4919" s="12">
        <v>0</v>
      </c>
      <c r="H4919" s="12">
        <v>0</v>
      </c>
      <c r="I4919" s="13">
        <v>100</v>
      </c>
      <c r="J4919" s="13">
        <v>0</v>
      </c>
      <c r="K4919" s="13">
        <v>0</v>
      </c>
      <c r="L4919" s="13">
        <v>80</v>
      </c>
      <c r="M4919" s="13">
        <v>0</v>
      </c>
      <c r="N4919" s="14">
        <f>D4919*$D$15</f>
        <v>180</v>
      </c>
      <c r="O4919" s="14">
        <f>E4919*$E$15</f>
        <v>0</v>
      </c>
      <c r="P4919" s="14">
        <f>F4919*$F$15</f>
        <v>0</v>
      </c>
      <c r="Q4919" s="14">
        <f>G4919*$G$15</f>
        <v>0</v>
      </c>
      <c r="R4919" s="14">
        <f>H4919*$H$15</f>
        <v>0</v>
      </c>
      <c r="S4919" s="14">
        <f>(N4919/100)*(I4919*$I$15)+(N4919/100)*(J4919*$J$15)+(N4919/100)*(L4919*$L$15)</f>
        <v>648</v>
      </c>
      <c r="T4919" s="14">
        <f>(O4919/100)*(K4919*$K$15)</f>
        <v>0</v>
      </c>
      <c r="U4919" s="14">
        <f>(P4919/100)*(K4919*$K$15)+(P4919/100)*(L4919*$L$15)</f>
        <v>0</v>
      </c>
      <c r="V4919" s="14">
        <f>(Q4919/100)*(L4919*$L$15)</f>
        <v>0</v>
      </c>
      <c r="W4919" s="14">
        <f>(R4919/100)*(K4919*$K$15)+(R4919/100)*(L4919*$L$15)</f>
        <v>0</v>
      </c>
      <c r="X4919" s="14">
        <f t="shared" si="1544"/>
        <v>828</v>
      </c>
      <c r="Y4919" s="14">
        <f t="shared" si="1545"/>
        <v>0</v>
      </c>
      <c r="Z4919" s="14">
        <f t="shared" si="1546"/>
        <v>0</v>
      </c>
      <c r="AA4919" s="14">
        <f t="shared" si="1547"/>
        <v>0</v>
      </c>
      <c r="AB4919" s="14">
        <f t="shared" si="1549"/>
        <v>0</v>
      </c>
      <c r="AC4919" s="15">
        <f t="shared" si="1548"/>
        <v>828</v>
      </c>
      <c r="AD4919" s="48">
        <f>(ROUND(AC4919-AC4907,1)/AC4907)</f>
        <v>0.15</v>
      </c>
    </row>
    <row r="4920" spans="1:30">
      <c r="A4920" s="99"/>
      <c r="B4920" s="87"/>
      <c r="C4920" s="21" t="s">
        <v>325</v>
      </c>
      <c r="D4920" s="12">
        <v>120</v>
      </c>
      <c r="E4920" s="12">
        <v>0</v>
      </c>
      <c r="F4920" s="12">
        <v>0</v>
      </c>
      <c r="G4920" s="12">
        <v>0</v>
      </c>
      <c r="H4920" s="12">
        <v>0</v>
      </c>
      <c r="I4920" s="13">
        <v>100</v>
      </c>
      <c r="J4920" s="13">
        <v>54</v>
      </c>
      <c r="K4920" s="13">
        <v>0</v>
      </c>
      <c r="L4920" s="13">
        <v>0</v>
      </c>
      <c r="M4920" s="13">
        <v>0</v>
      </c>
      <c r="N4920" s="14">
        <f>D4920*$D$16</f>
        <v>192</v>
      </c>
      <c r="O4920" s="14">
        <f>E4920*$E$16</f>
        <v>0</v>
      </c>
      <c r="P4920" s="14">
        <f>F4920*$F$16</f>
        <v>0</v>
      </c>
      <c r="Q4920" s="14">
        <f>G4920*$G$16</f>
        <v>0</v>
      </c>
      <c r="R4920" s="14">
        <f>H4920*$H$16</f>
        <v>0</v>
      </c>
      <c r="S4920" s="14">
        <f>(N4920/100)*(I4920*$I$16)+(N4920/100)*(J4920*$J$16)</f>
        <v>554.88</v>
      </c>
      <c r="T4920" s="14">
        <f>(O4920/100)*(K4920*$K$16)</f>
        <v>0</v>
      </c>
      <c r="U4920" s="14">
        <f>(P4920/100)*(K4920*$K$16)+(P4920/100)*(L4920*$L$16)</f>
        <v>0</v>
      </c>
      <c r="V4920" s="14">
        <f>(Q4920/100)*(L4920*$L$16)</f>
        <v>0</v>
      </c>
      <c r="W4920" s="14">
        <f>(R4920/100)*(K4920*$K$16)+(R4920/100)*(L4920*$L$16)</f>
        <v>0</v>
      </c>
      <c r="X4920" s="14">
        <f t="shared" si="1544"/>
        <v>746.88</v>
      </c>
      <c r="Y4920" s="14">
        <f t="shared" si="1545"/>
        <v>0</v>
      </c>
      <c r="Z4920" s="14">
        <f t="shared" si="1546"/>
        <v>0</v>
      </c>
      <c r="AA4920" s="14">
        <f t="shared" si="1547"/>
        <v>0</v>
      </c>
      <c r="AB4920" s="14">
        <f t="shared" si="1549"/>
        <v>0</v>
      </c>
      <c r="AC4920" s="15">
        <f t="shared" si="1548"/>
        <v>746.9</v>
      </c>
      <c r="AD4920" s="48">
        <f>(ROUND(AC4920-AC4907,1)/AC4907)</f>
        <v>3.7361111111111109E-2</v>
      </c>
    </row>
    <row r="4921" spans="1:30">
      <c r="A4921" s="99"/>
      <c r="B4921" s="87"/>
      <c r="C4921" s="21" t="s">
        <v>326</v>
      </c>
      <c r="D4921" s="12">
        <v>120</v>
      </c>
      <c r="E4921" s="12">
        <v>0</v>
      </c>
      <c r="F4921" s="12">
        <v>0</v>
      </c>
      <c r="G4921" s="12">
        <v>0</v>
      </c>
      <c r="H4921" s="12">
        <v>0</v>
      </c>
      <c r="I4921" s="13">
        <v>110</v>
      </c>
      <c r="J4921" s="13">
        <v>0</v>
      </c>
      <c r="K4921" s="13">
        <v>0</v>
      </c>
      <c r="L4921" s="13">
        <v>0</v>
      </c>
      <c r="M4921" s="13">
        <v>0</v>
      </c>
      <c r="N4921" s="14">
        <f>D4921*$D$17</f>
        <v>192</v>
      </c>
      <c r="O4921" s="14">
        <f>E4921*$E$17</f>
        <v>0</v>
      </c>
      <c r="P4921" s="14">
        <f>F4921*$F$17</f>
        <v>0</v>
      </c>
      <c r="Q4921" s="14">
        <f>G4921*$G$17</f>
        <v>0</v>
      </c>
      <c r="R4921" s="14">
        <f>H4921*$H$17</f>
        <v>0</v>
      </c>
      <c r="S4921" s="14">
        <f>(N4921/100)*(I4921*$I$17)+(N4921/100)*(J4921*$J$17)</f>
        <v>739.19999999999993</v>
      </c>
      <c r="T4921" s="14">
        <f>(O4921/100)*(K4921*$K$17)</f>
        <v>0</v>
      </c>
      <c r="U4921" s="14">
        <f>(P4921/100)*(K4921*$K$17)+(P4921/100)*(L4921*$L$17)</f>
        <v>0</v>
      </c>
      <c r="V4921" s="14">
        <f>(Q4921/100)*(L4921*$L$17)</f>
        <v>0</v>
      </c>
      <c r="W4921" s="14">
        <f>(R4921/100)*(K4921*$K$17)+(R4921/100)*(L4921*$L$17)</f>
        <v>0</v>
      </c>
      <c r="X4921" s="14">
        <f t="shared" si="1544"/>
        <v>931.19999999999993</v>
      </c>
      <c r="Y4921" s="14">
        <f t="shared" si="1545"/>
        <v>0</v>
      </c>
      <c r="Z4921" s="14">
        <f t="shared" si="1546"/>
        <v>0</v>
      </c>
      <c r="AA4921" s="14">
        <f t="shared" si="1547"/>
        <v>0</v>
      </c>
      <c r="AB4921" s="14">
        <f t="shared" si="1549"/>
        <v>0</v>
      </c>
      <c r="AC4921" s="15">
        <f t="shared" si="1548"/>
        <v>931.2</v>
      </c>
      <c r="AD4921" s="48">
        <f>(ROUND(AC4921-AC4907,1)/AC4907)</f>
        <v>0.29333333333333333</v>
      </c>
    </row>
    <row r="4922" spans="1:30">
      <c r="A4922" s="107"/>
      <c r="B4922" s="149" t="s">
        <v>835</v>
      </c>
      <c r="C4922" s="154"/>
      <c r="D4922" s="154"/>
      <c r="E4922" s="154"/>
      <c r="F4922" s="154"/>
      <c r="G4922" s="154"/>
      <c r="H4922" s="154"/>
      <c r="I4922" s="154"/>
      <c r="J4922" s="154"/>
      <c r="K4922" s="154"/>
      <c r="L4922" s="154"/>
      <c r="M4922" s="154"/>
      <c r="N4922" s="154"/>
      <c r="O4922" s="154"/>
      <c r="P4922" s="154"/>
      <c r="Q4922" s="154"/>
      <c r="R4922" s="154"/>
      <c r="S4922" s="154"/>
      <c r="T4922" s="154"/>
      <c r="U4922" s="154"/>
      <c r="V4922" s="154"/>
      <c r="W4922" s="154"/>
      <c r="X4922" s="154"/>
      <c r="Y4922" s="154"/>
      <c r="Z4922" s="154"/>
      <c r="AA4922" s="154"/>
      <c r="AB4922" s="154"/>
      <c r="AC4922" s="110">
        <v>500</v>
      </c>
      <c r="AD4922" s="110"/>
    </row>
    <row r="4923" spans="1:30">
      <c r="A4923" s="106" t="s">
        <v>0</v>
      </c>
      <c r="B4923" s="87" t="s">
        <v>836</v>
      </c>
      <c r="C4923" s="21" t="s">
        <v>243</v>
      </c>
      <c r="D4923" s="12">
        <v>70</v>
      </c>
      <c r="E4923" s="12">
        <v>0</v>
      </c>
      <c r="F4923" s="12">
        <v>50</v>
      </c>
      <c r="G4923" s="12">
        <v>0</v>
      </c>
      <c r="H4923" s="12">
        <v>0</v>
      </c>
      <c r="I4923" s="13">
        <v>45</v>
      </c>
      <c r="J4923" s="13">
        <v>20</v>
      </c>
      <c r="K4923" s="13">
        <v>20</v>
      </c>
      <c r="L4923" s="13">
        <v>20</v>
      </c>
      <c r="M4923" s="13">
        <v>0</v>
      </c>
      <c r="N4923" s="14">
        <f>D4923*$D$3</f>
        <v>140</v>
      </c>
      <c r="O4923" s="14">
        <f>E4923*$E$3</f>
        <v>0</v>
      </c>
      <c r="P4923" s="14">
        <f>F4923*$F$3</f>
        <v>100</v>
      </c>
      <c r="Q4923" s="14">
        <f>G4923*$G$3</f>
        <v>0</v>
      </c>
      <c r="R4923" s="14">
        <f>H4923*$H$3</f>
        <v>0</v>
      </c>
      <c r="S4923" s="14">
        <f>(N4923/100)*(I4923*$I$3)+(N4923/100)*(J4923*$J$3)</f>
        <v>182</v>
      </c>
      <c r="T4923" s="14">
        <f>(O4923/100)*(K4923*$K$3)</f>
        <v>0</v>
      </c>
      <c r="U4923" s="14">
        <f>(P4923/100)*(K4923*$K$3)+(P4923/100)*(L4923*$L$3)</f>
        <v>80</v>
      </c>
      <c r="V4923" s="14">
        <f>(Q4923/100)*(L4923*$L$3)</f>
        <v>0</v>
      </c>
      <c r="W4923" s="14">
        <f>(R4923/100)*(K4923*$K$3)+(R4923/100)*(L4923*$L$3)</f>
        <v>0</v>
      </c>
      <c r="X4923" s="14">
        <f t="shared" ref="X4923:X4937" si="1550">N4923+S4923</f>
        <v>322</v>
      </c>
      <c r="Y4923" s="14">
        <f t="shared" ref="Y4923:Y4937" si="1551">O4923+T4923</f>
        <v>0</v>
      </c>
      <c r="Z4923" s="14">
        <f t="shared" ref="Z4923:Z4937" si="1552">P4923+U4923</f>
        <v>180</v>
      </c>
      <c r="AA4923" s="14">
        <f t="shared" ref="AA4923:AA4937" si="1553">Q4923+V4923</f>
        <v>0</v>
      </c>
      <c r="AB4923" s="14">
        <f>R4923+W4923</f>
        <v>0</v>
      </c>
      <c r="AC4923" s="15">
        <f>ROUND(X4923+Y4923+Z4923+AA4923+AB4923,1)</f>
        <v>502</v>
      </c>
      <c r="AD4923" s="48">
        <v>0</v>
      </c>
    </row>
    <row r="4924" spans="1:30">
      <c r="A4924" s="99" t="s">
        <v>800</v>
      </c>
      <c r="B4924" s="87">
        <v>0</v>
      </c>
      <c r="C4924" s="21" t="s">
        <v>324</v>
      </c>
      <c r="D4924" s="12">
        <v>70</v>
      </c>
      <c r="E4924" s="12">
        <v>0</v>
      </c>
      <c r="F4924" s="12">
        <v>50</v>
      </c>
      <c r="G4924" s="12">
        <v>0</v>
      </c>
      <c r="H4924" s="12">
        <v>0</v>
      </c>
      <c r="I4924" s="13">
        <v>65</v>
      </c>
      <c r="J4924" s="13">
        <v>50</v>
      </c>
      <c r="K4924" s="13">
        <v>20</v>
      </c>
      <c r="L4924" s="13">
        <v>20</v>
      </c>
      <c r="M4924" s="13">
        <v>0</v>
      </c>
      <c r="N4924" s="14">
        <f>D4924*$D$4</f>
        <v>112</v>
      </c>
      <c r="O4924" s="14">
        <f>E4924*$E$4</f>
        <v>0</v>
      </c>
      <c r="P4924" s="14">
        <f>F4924*$F$4</f>
        <v>80</v>
      </c>
      <c r="Q4924" s="14">
        <f>G4924*$G$4</f>
        <v>0</v>
      </c>
      <c r="R4924" s="14">
        <f>H4924*$H$4</f>
        <v>0</v>
      </c>
      <c r="S4924" s="14">
        <f>(N4924/100)*(I4924*$I$4)+(N4924/100)*(J4924*$J$4)</f>
        <v>322</v>
      </c>
      <c r="T4924" s="14">
        <f>(O4924/100)*(K4924*$K$4)</f>
        <v>0</v>
      </c>
      <c r="U4924" s="14">
        <f>(P4924/100)*(K4924*$K$4)+(P4924/100)*(L4924*$L$4)</f>
        <v>64</v>
      </c>
      <c r="V4924" s="14">
        <f>(Q4924/100)*(L4924*$L$4)</f>
        <v>0</v>
      </c>
      <c r="W4924" s="14">
        <f>(R4924/100)*(K4924*$K$4)+(R4924/100)*(L4924*$L$4)</f>
        <v>0</v>
      </c>
      <c r="X4924" s="14">
        <f t="shared" si="1550"/>
        <v>434</v>
      </c>
      <c r="Y4924" s="14">
        <f t="shared" si="1551"/>
        <v>0</v>
      </c>
      <c r="Z4924" s="14">
        <f t="shared" si="1552"/>
        <v>144</v>
      </c>
      <c r="AA4924" s="14">
        <f t="shared" si="1553"/>
        <v>0</v>
      </c>
      <c r="AB4924" s="14">
        <f>R4924+W4924</f>
        <v>0</v>
      </c>
      <c r="AC4924" s="15">
        <f>ROUND(X4924+Y4924+Z4924+AA4924+AB4924,1)</f>
        <v>578</v>
      </c>
      <c r="AD4924" s="48">
        <f>(ROUND(AC4924-AC4923,1)/AC4923)</f>
        <v>0.15139442231075698</v>
      </c>
    </row>
    <row r="4925" spans="1:30">
      <c r="A4925" s="99" t="s">
        <v>801</v>
      </c>
      <c r="B4925" s="87">
        <v>0</v>
      </c>
      <c r="C4925" s="21" t="s">
        <v>834</v>
      </c>
      <c r="D4925" s="12">
        <v>70</v>
      </c>
      <c r="E4925" s="12">
        <v>0</v>
      </c>
      <c r="F4925" s="12">
        <v>50</v>
      </c>
      <c r="G4925" s="12">
        <v>0</v>
      </c>
      <c r="H4925" s="12">
        <v>0</v>
      </c>
      <c r="I4925" s="13">
        <v>45</v>
      </c>
      <c r="J4925" s="13">
        <v>20</v>
      </c>
      <c r="K4925" s="13">
        <v>20</v>
      </c>
      <c r="L4925" s="13">
        <v>20</v>
      </c>
      <c r="M4925" s="13">
        <v>0</v>
      </c>
      <c r="N4925" s="14">
        <f>D4925*$D$5</f>
        <v>140</v>
      </c>
      <c r="O4925" s="14">
        <f>E4925*$E$5</f>
        <v>0</v>
      </c>
      <c r="P4925" s="14">
        <f>F4925*$F$5</f>
        <v>100</v>
      </c>
      <c r="Q4925" s="14">
        <f>G4925*$G$5</f>
        <v>0</v>
      </c>
      <c r="R4925" s="14">
        <f>H4925*$H$5</f>
        <v>0</v>
      </c>
      <c r="S4925" s="14">
        <f>(N4925/100)*(I4925*$I$5)+(N4925/100)*(J4925*$J$5)</f>
        <v>163.79999999999998</v>
      </c>
      <c r="T4925" s="14">
        <f>(O4925/100)*(K4925*$K$5)</f>
        <v>0</v>
      </c>
      <c r="U4925" s="14">
        <f>(P4925/100)*(K4925*$K$5)+(P4925/100)*(L4925*$L$5)</f>
        <v>72</v>
      </c>
      <c r="V4925" s="14">
        <f>(Q4925/100)*(L4925*$L$5)</f>
        <v>0</v>
      </c>
      <c r="W4925" s="14">
        <f>(R4925/100)*(K4925*$K$5)+(R4925/100)*(L4925*$L$5)</f>
        <v>0</v>
      </c>
      <c r="X4925" s="14">
        <f t="shared" si="1550"/>
        <v>303.79999999999995</v>
      </c>
      <c r="Y4925" s="14">
        <f t="shared" si="1551"/>
        <v>0</v>
      </c>
      <c r="Z4925" s="14">
        <f t="shared" si="1552"/>
        <v>172</v>
      </c>
      <c r="AA4925" s="14">
        <f t="shared" si="1553"/>
        <v>0</v>
      </c>
      <c r="AB4925" s="14">
        <f>R4925+W4925</f>
        <v>0</v>
      </c>
      <c r="AC4925" s="15">
        <f t="shared" ref="AC4925:AC4937" si="1554">ROUND(X4925+Y4925+Z4925+AA4925+AB4925,1)</f>
        <v>475.8</v>
      </c>
      <c r="AD4925" s="48">
        <f>(ROUND(AC4925-AC4923,1)/AC4923)</f>
        <v>-5.2191235059760956E-2</v>
      </c>
    </row>
    <row r="4926" spans="1:30">
      <c r="A4926" s="99" t="s">
        <v>802</v>
      </c>
      <c r="B4926" s="87">
        <v>0</v>
      </c>
      <c r="C4926" s="21" t="s">
        <v>337</v>
      </c>
      <c r="D4926" s="12">
        <v>70</v>
      </c>
      <c r="E4926" s="12">
        <v>0</v>
      </c>
      <c r="F4926" s="12">
        <v>50</v>
      </c>
      <c r="G4926" s="12">
        <v>0</v>
      </c>
      <c r="H4926" s="12">
        <v>0</v>
      </c>
      <c r="I4926" s="13">
        <v>45</v>
      </c>
      <c r="J4926" s="13">
        <v>20</v>
      </c>
      <c r="K4926" s="13">
        <v>20</v>
      </c>
      <c r="L4926" s="13">
        <v>20</v>
      </c>
      <c r="M4926" s="13">
        <v>0</v>
      </c>
      <c r="N4926" s="14">
        <f>D4926*$D$6</f>
        <v>140</v>
      </c>
      <c r="O4926" s="14">
        <f>E4926*$E$6</f>
        <v>0</v>
      </c>
      <c r="P4926" s="14">
        <f>F4926*$F$6</f>
        <v>100</v>
      </c>
      <c r="Q4926" s="14">
        <f>G4926*$G$6</f>
        <v>0</v>
      </c>
      <c r="R4926" s="14">
        <f>H4926*$H$6</f>
        <v>0</v>
      </c>
      <c r="S4926" s="14">
        <f>(N4926/100)*(I4926*$I$6)+(N4926/100)*(J4926*$J$6)</f>
        <v>163.79999999999998</v>
      </c>
      <c r="T4926" s="14">
        <f>(O4926/100)*(K4926*$K$6)</f>
        <v>0</v>
      </c>
      <c r="U4926" s="14">
        <f>(P4926/100)*(K4926*$K$6)+(P4926/100)*(L4926*$L$6)</f>
        <v>72</v>
      </c>
      <c r="V4926" s="14">
        <f>(Q4926/100)*(L4926*$L$6)</f>
        <v>0</v>
      </c>
      <c r="W4926" s="14">
        <f>(R4926/100)*(K4926*$K$6)+(R4926/100)*(L4926*$L$6)</f>
        <v>0</v>
      </c>
      <c r="X4926" s="14">
        <f t="shared" si="1550"/>
        <v>303.79999999999995</v>
      </c>
      <c r="Y4926" s="14">
        <f t="shared" si="1551"/>
        <v>0</v>
      </c>
      <c r="Z4926" s="14">
        <f t="shared" si="1552"/>
        <v>172</v>
      </c>
      <c r="AA4926" s="14">
        <f t="shared" si="1553"/>
        <v>0</v>
      </c>
      <c r="AB4926" s="14">
        <f t="shared" ref="AB4926:AB4937" si="1555">R4926+W4926</f>
        <v>0</v>
      </c>
      <c r="AC4926" s="15">
        <f t="shared" si="1554"/>
        <v>475.8</v>
      </c>
      <c r="AD4926" s="48">
        <f>(ROUND(AC4926-AC4923,1)/AC4923)</f>
        <v>-5.2191235059760956E-2</v>
      </c>
    </row>
    <row r="4927" spans="1:30">
      <c r="A4927" s="99" t="s">
        <v>803</v>
      </c>
      <c r="B4927" s="87">
        <v>0</v>
      </c>
      <c r="C4927" s="21" t="s">
        <v>338</v>
      </c>
      <c r="D4927" s="12">
        <v>70</v>
      </c>
      <c r="E4927" s="12">
        <v>0</v>
      </c>
      <c r="F4927" s="12">
        <v>50</v>
      </c>
      <c r="G4927" s="12">
        <v>0</v>
      </c>
      <c r="H4927" s="12">
        <v>0</v>
      </c>
      <c r="I4927" s="13">
        <v>45</v>
      </c>
      <c r="J4927" s="13">
        <v>20</v>
      </c>
      <c r="K4927" s="13">
        <v>20</v>
      </c>
      <c r="L4927" s="13">
        <v>20</v>
      </c>
      <c r="M4927" s="13">
        <v>0</v>
      </c>
      <c r="N4927" s="14">
        <f>D4927*$D$7</f>
        <v>140</v>
      </c>
      <c r="O4927" s="14">
        <f>E4927*$E$7</f>
        <v>0</v>
      </c>
      <c r="P4927" s="14">
        <f>F4927*$F$7</f>
        <v>100</v>
      </c>
      <c r="Q4927" s="14">
        <f>G4927*$G$7</f>
        <v>0</v>
      </c>
      <c r="R4927" s="14">
        <f>H4927*$H$7</f>
        <v>0</v>
      </c>
      <c r="S4927" s="14">
        <f>(N4927/100)*(I4927*$I$7)+(N4927/100)*(J4927*$J$7)</f>
        <v>163.79999999999998</v>
      </c>
      <c r="T4927" s="14">
        <f>(O4927/100)*(K4927*$K$7)</f>
        <v>0</v>
      </c>
      <c r="U4927" s="14">
        <f>(P4927/100)*(K4927*$K$7)+(P4927/100)*(L4927*$L$7)</f>
        <v>72</v>
      </c>
      <c r="V4927" s="14">
        <f>(Q4927/100)*(L4927*$L$7)</f>
        <v>0</v>
      </c>
      <c r="W4927" s="14">
        <f>(R4927/100)*(K4927*$K$7)+(R4927/100)*(L4927*$L$7)</f>
        <v>0</v>
      </c>
      <c r="X4927" s="14">
        <f t="shared" si="1550"/>
        <v>303.79999999999995</v>
      </c>
      <c r="Y4927" s="14">
        <f t="shared" si="1551"/>
        <v>0</v>
      </c>
      <c r="Z4927" s="14">
        <f t="shared" si="1552"/>
        <v>172</v>
      </c>
      <c r="AA4927" s="14">
        <f t="shared" si="1553"/>
        <v>0</v>
      </c>
      <c r="AB4927" s="14">
        <f t="shared" si="1555"/>
        <v>0</v>
      </c>
      <c r="AC4927" s="15">
        <f t="shared" si="1554"/>
        <v>475.8</v>
      </c>
      <c r="AD4927" s="48">
        <f>(ROUND(AC4927-AC4923,1)/AC4923)</f>
        <v>-5.2191235059760956E-2</v>
      </c>
    </row>
    <row r="4928" spans="1:30">
      <c r="A4928" s="99" t="s">
        <v>653</v>
      </c>
      <c r="B4928" s="87"/>
      <c r="C4928" s="21" t="s">
        <v>339</v>
      </c>
      <c r="D4928" s="12">
        <v>70</v>
      </c>
      <c r="E4928" s="12">
        <v>0</v>
      </c>
      <c r="F4928" s="12">
        <v>50</v>
      </c>
      <c r="G4928" s="12">
        <v>0</v>
      </c>
      <c r="H4928" s="12">
        <v>0</v>
      </c>
      <c r="I4928" s="13">
        <v>45</v>
      </c>
      <c r="J4928" s="13">
        <v>20</v>
      </c>
      <c r="K4928" s="13">
        <v>20</v>
      </c>
      <c r="L4928" s="13">
        <v>20</v>
      </c>
      <c r="M4928" s="13">
        <v>0</v>
      </c>
      <c r="N4928" s="14">
        <f>D4928*$D$8</f>
        <v>140</v>
      </c>
      <c r="O4928" s="14">
        <f>E4928*$E$8</f>
        <v>0</v>
      </c>
      <c r="P4928" s="14">
        <f>F4928*$F$8</f>
        <v>100</v>
      </c>
      <c r="Q4928" s="14">
        <f>G4928*$G$8</f>
        <v>0</v>
      </c>
      <c r="R4928" s="14">
        <f>H4928*$H$8</f>
        <v>0</v>
      </c>
      <c r="S4928" s="14">
        <f>(N4928/100)*(I4928*$I$8)+(N4928/100)*(J4928*$J$8)</f>
        <v>163.79999999999998</v>
      </c>
      <c r="T4928" s="14">
        <f>(O4928/100)*(K4928*$K$8)</f>
        <v>0</v>
      </c>
      <c r="U4928" s="14">
        <f>(P4928/100)*(K4928*$K$8)+(P4928/100)*(L4928*$L$8)</f>
        <v>72</v>
      </c>
      <c r="V4928" s="14">
        <f>(Q4928/100)*(L4928*$L$8)</f>
        <v>0</v>
      </c>
      <c r="W4928" s="14">
        <f>(R4928/100)*(K4928*$K$8)+(R4928/100)*(L4928*$L$8)</f>
        <v>0</v>
      </c>
      <c r="X4928" s="14">
        <f t="shared" si="1550"/>
        <v>303.79999999999995</v>
      </c>
      <c r="Y4928" s="14">
        <f t="shared" si="1551"/>
        <v>0</v>
      </c>
      <c r="Z4928" s="14">
        <f t="shared" si="1552"/>
        <v>172</v>
      </c>
      <c r="AA4928" s="14">
        <f t="shared" si="1553"/>
        <v>0</v>
      </c>
      <c r="AB4928" s="14">
        <f t="shared" si="1555"/>
        <v>0</v>
      </c>
      <c r="AC4928" s="15">
        <f t="shared" si="1554"/>
        <v>475.8</v>
      </c>
      <c r="AD4928" s="48">
        <f>(ROUND(AC4928-AC4923,1)/AC4923)</f>
        <v>-5.2191235059760956E-2</v>
      </c>
    </row>
    <row r="4929" spans="1:30">
      <c r="A4929" s="99" t="s">
        <v>594</v>
      </c>
      <c r="B4929" s="87"/>
      <c r="C4929" s="21" t="s">
        <v>1</v>
      </c>
      <c r="D4929" s="12">
        <v>35</v>
      </c>
      <c r="E4929" s="12">
        <v>125</v>
      </c>
      <c r="F4929" s="12">
        <v>0</v>
      </c>
      <c r="G4929" s="12">
        <v>0</v>
      </c>
      <c r="H4929" s="12">
        <v>0</v>
      </c>
      <c r="I4929" s="13">
        <v>45</v>
      </c>
      <c r="J4929" s="13">
        <v>20</v>
      </c>
      <c r="K4929" s="13">
        <v>80</v>
      </c>
      <c r="L4929" s="13">
        <v>0</v>
      </c>
      <c r="M4929" s="13">
        <v>0</v>
      </c>
      <c r="N4929" s="14">
        <f>D4929*$D$9</f>
        <v>45.5</v>
      </c>
      <c r="O4929" s="14">
        <f>E4929*$E$9</f>
        <v>187.5</v>
      </c>
      <c r="P4929" s="14">
        <f>F4929*$F$9</f>
        <v>0</v>
      </c>
      <c r="Q4929" s="14">
        <f>G4929*$G$9</f>
        <v>0</v>
      </c>
      <c r="R4929" s="14">
        <f>H4929*$H$9</f>
        <v>0</v>
      </c>
      <c r="S4929" s="14">
        <f>(N4929/100)*(I4929*$I$9)+(N4929/100)*(J4929*$J$9)</f>
        <v>59.150000000000006</v>
      </c>
      <c r="T4929" s="14">
        <f>(O4929/100)*(K4929*$K$9)</f>
        <v>300</v>
      </c>
      <c r="U4929" s="14">
        <f>(P4929/100)*(K4929*$K$9)+(P4929/100)*(L4929*$L$9)</f>
        <v>0</v>
      </c>
      <c r="V4929" s="14">
        <f>(Q4929/100)*(L4929*$L$9)</f>
        <v>0</v>
      </c>
      <c r="W4929" s="14">
        <f>(R4929/100)*(K4929*$K$9)+(R4929/100)*(L4929*$L$9)</f>
        <v>0</v>
      </c>
      <c r="X4929" s="14">
        <f t="shared" si="1550"/>
        <v>104.65</v>
      </c>
      <c r="Y4929" s="14">
        <f t="shared" si="1551"/>
        <v>487.5</v>
      </c>
      <c r="Z4929" s="14">
        <f t="shared" si="1552"/>
        <v>0</v>
      </c>
      <c r="AA4929" s="14">
        <f t="shared" si="1553"/>
        <v>0</v>
      </c>
      <c r="AB4929" s="14">
        <f t="shared" si="1555"/>
        <v>0</v>
      </c>
      <c r="AC4929" s="15">
        <f t="shared" si="1554"/>
        <v>592.20000000000005</v>
      </c>
      <c r="AD4929" s="48">
        <f>(ROUND(AC4929-AC4923,1)/AC4923)</f>
        <v>0.17968127490039842</v>
      </c>
    </row>
    <row r="4930" spans="1:30">
      <c r="A4930" s="99" t="s">
        <v>829</v>
      </c>
      <c r="B4930" s="87"/>
      <c r="C4930" s="21" t="s">
        <v>2</v>
      </c>
      <c r="D4930" s="12">
        <v>35</v>
      </c>
      <c r="E4930" s="12">
        <v>0</v>
      </c>
      <c r="F4930" s="12">
        <v>125</v>
      </c>
      <c r="G4930" s="12">
        <v>0</v>
      </c>
      <c r="H4930" s="12">
        <v>0</v>
      </c>
      <c r="I4930" s="13">
        <v>45</v>
      </c>
      <c r="J4930" s="13">
        <v>20</v>
      </c>
      <c r="K4930" s="13">
        <v>45</v>
      </c>
      <c r="L4930" s="13">
        <v>45</v>
      </c>
      <c r="M4930" s="13">
        <v>0</v>
      </c>
      <c r="N4930" s="14">
        <f>D4930*$D$10</f>
        <v>45.5</v>
      </c>
      <c r="O4930" s="14">
        <f>E4930*$E$10</f>
        <v>0</v>
      </c>
      <c r="P4930" s="14">
        <f>F4930*$F$10</f>
        <v>187.5</v>
      </c>
      <c r="Q4930" s="14">
        <f>G4930*$G$10</f>
        <v>0</v>
      </c>
      <c r="R4930" s="14">
        <f>H4930*$H$10</f>
        <v>0</v>
      </c>
      <c r="S4930" s="14">
        <f>(N4930/100)*(I4930*$I$10)+(N4930/100)*(J4930*$J$10)</f>
        <v>59.150000000000006</v>
      </c>
      <c r="T4930" s="14">
        <f>(O4930/100)*(K4930*$J$10)</f>
        <v>0</v>
      </c>
      <c r="U4930" s="14">
        <f>(P4930/100)*(K4930*$K$10)+(P4930/100)*(L4930*$L$10)</f>
        <v>337.5</v>
      </c>
      <c r="V4930" s="14">
        <f>(Q4930/100)*(L4930*$L$10)</f>
        <v>0</v>
      </c>
      <c r="W4930" s="14">
        <f>(R4930/100)*(K4930*$K$10)+(R4930/100)*(L4930*$L$10)</f>
        <v>0</v>
      </c>
      <c r="X4930" s="14">
        <f t="shared" si="1550"/>
        <v>104.65</v>
      </c>
      <c r="Y4930" s="14">
        <f t="shared" si="1551"/>
        <v>0</v>
      </c>
      <c r="Z4930" s="14">
        <f t="shared" si="1552"/>
        <v>525</v>
      </c>
      <c r="AA4930" s="14">
        <f t="shared" si="1553"/>
        <v>0</v>
      </c>
      <c r="AB4930" s="14">
        <f t="shared" si="1555"/>
        <v>0</v>
      </c>
      <c r="AC4930" s="15">
        <f t="shared" si="1554"/>
        <v>629.70000000000005</v>
      </c>
      <c r="AD4930" s="48">
        <f>(ROUND(AC4930-AC4923,1)/AC4923)</f>
        <v>0.25438247011952192</v>
      </c>
    </row>
    <row r="4931" spans="1:30">
      <c r="A4931" s="99" t="s">
        <v>830</v>
      </c>
      <c r="B4931" s="87"/>
      <c r="C4931" s="21" t="s">
        <v>3</v>
      </c>
      <c r="D4931" s="12">
        <v>35</v>
      </c>
      <c r="E4931" s="12">
        <v>0</v>
      </c>
      <c r="F4931" s="12">
        <v>0</v>
      </c>
      <c r="G4931" s="12">
        <v>125</v>
      </c>
      <c r="H4931" s="12">
        <v>0</v>
      </c>
      <c r="I4931" s="13">
        <v>45</v>
      </c>
      <c r="J4931" s="13">
        <v>20</v>
      </c>
      <c r="K4931" s="13">
        <v>0</v>
      </c>
      <c r="L4931" s="13">
        <v>80</v>
      </c>
      <c r="M4931" s="13">
        <v>0</v>
      </c>
      <c r="N4931" s="14">
        <f>D4931*$D$11</f>
        <v>45.5</v>
      </c>
      <c r="O4931" s="14">
        <f>E4931*$E$11</f>
        <v>0</v>
      </c>
      <c r="P4931" s="14">
        <f>F4931*$F$11</f>
        <v>0</v>
      </c>
      <c r="Q4931" s="14">
        <f>G4931*$G$11</f>
        <v>187.5</v>
      </c>
      <c r="R4931" s="14">
        <f>H4931*$H$11</f>
        <v>0</v>
      </c>
      <c r="S4931" s="14">
        <f>(N4931/100)*(I4931*$I$11)+(N4931/100)*(J4931*$J$11)</f>
        <v>59.150000000000006</v>
      </c>
      <c r="T4931" s="14">
        <f>(O4931/100)*(K4931*$K$11)</f>
        <v>0</v>
      </c>
      <c r="U4931" s="14">
        <f>(P4931/100)*(K4931*$K$11)+(P4931/100)*(L4931*$L$11)</f>
        <v>0</v>
      </c>
      <c r="V4931" s="14">
        <f>(Q4931/100)*(L4931*$L$11)</f>
        <v>300</v>
      </c>
      <c r="W4931" s="14">
        <f>(R4931/100)*(K4931*$K$11)+(R4931/100)*(L4931*$L$11)</f>
        <v>0</v>
      </c>
      <c r="X4931" s="14">
        <f t="shared" si="1550"/>
        <v>104.65</v>
      </c>
      <c r="Y4931" s="14">
        <f t="shared" si="1551"/>
        <v>0</v>
      </c>
      <c r="Z4931" s="14">
        <f t="shared" si="1552"/>
        <v>0</v>
      </c>
      <c r="AA4931" s="14">
        <f t="shared" si="1553"/>
        <v>487.5</v>
      </c>
      <c r="AB4931" s="14">
        <f t="shared" si="1555"/>
        <v>0</v>
      </c>
      <c r="AC4931" s="15">
        <f t="shared" si="1554"/>
        <v>592.20000000000005</v>
      </c>
      <c r="AD4931" s="48">
        <f>(ROUND(AC4931-AC4923,1)/AC4923)</f>
        <v>0.17968127490039842</v>
      </c>
    </row>
    <row r="4932" spans="1:30">
      <c r="A4932" s="99" t="s">
        <v>831</v>
      </c>
      <c r="B4932" s="87"/>
      <c r="C4932" s="21" t="s">
        <v>4</v>
      </c>
      <c r="D4932" s="12">
        <v>35</v>
      </c>
      <c r="E4932" s="12">
        <v>0</v>
      </c>
      <c r="F4932" s="12">
        <v>0</v>
      </c>
      <c r="G4932" s="12">
        <v>0</v>
      </c>
      <c r="H4932" s="12">
        <v>125</v>
      </c>
      <c r="I4932" s="13">
        <v>45</v>
      </c>
      <c r="J4932" s="13">
        <v>20</v>
      </c>
      <c r="K4932" s="13">
        <v>40</v>
      </c>
      <c r="L4932" s="13">
        <v>40</v>
      </c>
      <c r="M4932" s="13">
        <v>0</v>
      </c>
      <c r="N4932" s="14">
        <f>D4932*$D$12</f>
        <v>45.5</v>
      </c>
      <c r="O4932" s="14">
        <f>E4932*$E$12</f>
        <v>0</v>
      </c>
      <c r="P4932" s="14">
        <f>F4932*$F$12</f>
        <v>0</v>
      </c>
      <c r="Q4932" s="14">
        <f>G4932*$G$12</f>
        <v>0</v>
      </c>
      <c r="R4932" s="14">
        <f>H4932*$H$12</f>
        <v>187.5</v>
      </c>
      <c r="S4932" s="14">
        <f>(N4932/100)*(I4932*$I$12)+(N4932/100)*(J4932*$J$12)</f>
        <v>59.150000000000006</v>
      </c>
      <c r="T4932" s="14">
        <f>(O4932/100)*(K4932*$K$12)</f>
        <v>0</v>
      </c>
      <c r="U4932" s="14">
        <f>(P4932/100)*(K4932*$K$12)+(P4932/100)*(L4932*$L$12)</f>
        <v>0</v>
      </c>
      <c r="V4932" s="14">
        <f>(Q4932/100)*(L4932*$L$12)</f>
        <v>0</v>
      </c>
      <c r="W4932" s="14">
        <f>(R4932/100)*(K4932*$K$12)+(R4932/100)*(L4932*$L$12)</f>
        <v>300</v>
      </c>
      <c r="X4932" s="14">
        <f t="shared" si="1550"/>
        <v>104.65</v>
      </c>
      <c r="Y4932" s="14">
        <f t="shared" si="1551"/>
        <v>0</v>
      </c>
      <c r="Z4932" s="14">
        <f t="shared" si="1552"/>
        <v>0</v>
      </c>
      <c r="AA4932" s="14">
        <f t="shared" si="1553"/>
        <v>0</v>
      </c>
      <c r="AB4932" s="14">
        <f t="shared" si="1555"/>
        <v>487.5</v>
      </c>
      <c r="AC4932" s="15">
        <f t="shared" si="1554"/>
        <v>592.20000000000005</v>
      </c>
      <c r="AD4932" s="48">
        <f>(ROUND(AC4932-AC4923,1)/AC4923)</f>
        <v>0.17968127490039842</v>
      </c>
    </row>
    <row r="4933" spans="1:30">
      <c r="A4933" s="99" t="s">
        <v>832</v>
      </c>
      <c r="B4933" s="87"/>
      <c r="C4933" s="21" t="s">
        <v>327</v>
      </c>
      <c r="D4933" s="12">
        <v>70</v>
      </c>
      <c r="E4933" s="12">
        <v>0</v>
      </c>
      <c r="F4933" s="12">
        <v>50</v>
      </c>
      <c r="G4933" s="12">
        <v>0</v>
      </c>
      <c r="H4933" s="12">
        <v>0</v>
      </c>
      <c r="I4933" s="13">
        <v>45</v>
      </c>
      <c r="J4933" s="13">
        <v>20</v>
      </c>
      <c r="K4933" s="13">
        <v>20</v>
      </c>
      <c r="L4933" s="13">
        <v>20</v>
      </c>
      <c r="M4933" s="13">
        <v>58</v>
      </c>
      <c r="N4933" s="14">
        <f>D4933*$D$13</f>
        <v>105</v>
      </c>
      <c r="O4933" s="14">
        <f>E4933*$E$13</f>
        <v>0</v>
      </c>
      <c r="P4933" s="14">
        <f>F4933*$F$13</f>
        <v>75</v>
      </c>
      <c r="Q4933" s="14">
        <f>G4933*$G$13</f>
        <v>0</v>
      </c>
      <c r="R4933" s="14">
        <f>H4933*$H$13</f>
        <v>0</v>
      </c>
      <c r="S4933" s="14">
        <f>(N4933/100)*(I4933*$I$13)+(N4933/100)*(J4933*$J$13)+(N4933/100)*(M4933*$M$13)</f>
        <v>258.3</v>
      </c>
      <c r="T4933" s="14">
        <f>(O4933/100)*(K4933*$K$13)+(O4933/100)*(M4933*$M$13)</f>
        <v>0</v>
      </c>
      <c r="U4933" s="14">
        <f>(P4933/100)*(K4933*$K$13)+(P4933/100)*(L4933*$L$13)+(P4933/100)*(M4933*$M$13)</f>
        <v>147</v>
      </c>
      <c r="V4933" s="14">
        <f>(Q4933/100)*(L4933*$L$13)+(Q4933/100)*(M4933*$M$13)</f>
        <v>0</v>
      </c>
      <c r="W4933" s="14">
        <f>(R4933/100)*(K4933*$K$13)+(R4933/100)*(L4933*$L$13)+(R4933/100)*(M4933*$M$13)</f>
        <v>0</v>
      </c>
      <c r="X4933" s="14">
        <f>N4933+S4933</f>
        <v>363.3</v>
      </c>
      <c r="Y4933" s="14">
        <f t="shared" si="1551"/>
        <v>0</v>
      </c>
      <c r="Z4933" s="14">
        <f t="shared" si="1552"/>
        <v>222</v>
      </c>
      <c r="AA4933" s="14">
        <f t="shared" si="1553"/>
        <v>0</v>
      </c>
      <c r="AB4933" s="14">
        <f t="shared" si="1555"/>
        <v>0</v>
      </c>
      <c r="AC4933" s="15">
        <f t="shared" si="1554"/>
        <v>585.29999999999995</v>
      </c>
      <c r="AD4933" s="48">
        <f>(ROUND(AC4933-AC4923,1)/AC4923)</f>
        <v>0.16593625498007969</v>
      </c>
    </row>
    <row r="4934" spans="1:30">
      <c r="A4934" s="99" t="s">
        <v>833</v>
      </c>
      <c r="B4934" s="87"/>
      <c r="C4934" s="21" t="s">
        <v>328</v>
      </c>
      <c r="D4934" s="12">
        <v>106</v>
      </c>
      <c r="E4934" s="12">
        <v>0</v>
      </c>
      <c r="F4934" s="12">
        <v>0</v>
      </c>
      <c r="G4934" s="12">
        <v>0</v>
      </c>
      <c r="H4934" s="12">
        <v>0</v>
      </c>
      <c r="I4934" s="13">
        <v>45</v>
      </c>
      <c r="J4934" s="13">
        <v>20</v>
      </c>
      <c r="K4934" s="13">
        <v>70</v>
      </c>
      <c r="L4934" s="13">
        <v>0</v>
      </c>
      <c r="M4934" s="13">
        <v>0</v>
      </c>
      <c r="N4934" s="14">
        <f>D4934*$D$14</f>
        <v>159</v>
      </c>
      <c r="O4934" s="14">
        <f>E4934*$E$14</f>
        <v>0</v>
      </c>
      <c r="P4934" s="14">
        <f>F4934*$F$14</f>
        <v>0</v>
      </c>
      <c r="Q4934" s="14">
        <f>G4934*$G$14</f>
        <v>0</v>
      </c>
      <c r="R4934" s="14">
        <f>H4934*$H$14</f>
        <v>0</v>
      </c>
      <c r="S4934" s="14">
        <f>(N4934/100)*(I4934*$I$14)+(N4934/100)*(J4934*$J$14)+(N4934/100)*(K4934*$K$14)</f>
        <v>429.3</v>
      </c>
      <c r="T4934" s="14">
        <f>(O4934/100)*(K4934*$K$14)</f>
        <v>0</v>
      </c>
      <c r="U4934" s="14">
        <f>(P4934/100)*(K4934*$K$14)+(P4934/100)*(L4934*$L$14)</f>
        <v>0</v>
      </c>
      <c r="V4934" s="14">
        <f>(Q4934/100)*(L4934*$L$14)</f>
        <v>0</v>
      </c>
      <c r="W4934" s="14">
        <f>(R4934/100)*(K4934*$L$14)+(R4934/100)*(L4934*$M$14)</f>
        <v>0</v>
      </c>
      <c r="X4934" s="14">
        <f t="shared" si="1550"/>
        <v>588.29999999999995</v>
      </c>
      <c r="Y4934" s="14">
        <f t="shared" si="1551"/>
        <v>0</v>
      </c>
      <c r="Z4934" s="14">
        <f t="shared" si="1552"/>
        <v>0</v>
      </c>
      <c r="AA4934" s="14">
        <f t="shared" si="1553"/>
        <v>0</v>
      </c>
      <c r="AB4934" s="14">
        <f t="shared" si="1555"/>
        <v>0</v>
      </c>
      <c r="AC4934" s="15">
        <f t="shared" si="1554"/>
        <v>588.29999999999995</v>
      </c>
      <c r="AD4934" s="48">
        <f>(ROUND(AC4934-AC4923,1)/AC4923)</f>
        <v>0.17191235059760956</v>
      </c>
    </row>
    <row r="4935" spans="1:30">
      <c r="A4935" s="99"/>
      <c r="B4935" s="87"/>
      <c r="C4935" s="21" t="s">
        <v>329</v>
      </c>
      <c r="D4935" s="12">
        <v>106</v>
      </c>
      <c r="E4935" s="12">
        <v>0</v>
      </c>
      <c r="F4935" s="12">
        <v>0</v>
      </c>
      <c r="G4935" s="12">
        <v>0</v>
      </c>
      <c r="H4935" s="12">
        <v>0</v>
      </c>
      <c r="I4935" s="13">
        <v>45</v>
      </c>
      <c r="J4935" s="13">
        <v>20</v>
      </c>
      <c r="K4935" s="13">
        <v>0</v>
      </c>
      <c r="L4935" s="13">
        <v>70</v>
      </c>
      <c r="M4935" s="13">
        <v>0</v>
      </c>
      <c r="N4935" s="14">
        <f>D4935*$D$15</f>
        <v>159</v>
      </c>
      <c r="O4935" s="14">
        <f>E4935*$E$15</f>
        <v>0</v>
      </c>
      <c r="P4935" s="14">
        <f>F4935*$F$15</f>
        <v>0</v>
      </c>
      <c r="Q4935" s="14">
        <f>G4935*$G$15</f>
        <v>0</v>
      </c>
      <c r="R4935" s="14">
        <f>H4935*$H$15</f>
        <v>0</v>
      </c>
      <c r="S4935" s="14">
        <f>(N4935/100)*(I4935*$I$15)+(N4935/100)*(J4935*$J$15)+(N4935/100)*(L4935*$L$15)</f>
        <v>429.3</v>
      </c>
      <c r="T4935" s="14">
        <f>(O4935/100)*(K4935*$K$15)</f>
        <v>0</v>
      </c>
      <c r="U4935" s="14">
        <f>(P4935/100)*(K4935*$K$15)+(P4935/100)*(L4935*$L$15)</f>
        <v>0</v>
      </c>
      <c r="V4935" s="14">
        <f>(Q4935/100)*(L4935*$L$15)</f>
        <v>0</v>
      </c>
      <c r="W4935" s="14">
        <f>(R4935/100)*(K4935*$K$15)+(R4935/100)*(L4935*$L$15)</f>
        <v>0</v>
      </c>
      <c r="X4935" s="14">
        <f t="shared" si="1550"/>
        <v>588.29999999999995</v>
      </c>
      <c r="Y4935" s="14">
        <f t="shared" si="1551"/>
        <v>0</v>
      </c>
      <c r="Z4935" s="14">
        <f t="shared" si="1552"/>
        <v>0</v>
      </c>
      <c r="AA4935" s="14">
        <f t="shared" si="1553"/>
        <v>0</v>
      </c>
      <c r="AB4935" s="14">
        <f t="shared" si="1555"/>
        <v>0</v>
      </c>
      <c r="AC4935" s="15">
        <f t="shared" si="1554"/>
        <v>588.29999999999995</v>
      </c>
      <c r="AD4935" s="48">
        <f>(ROUND(AC4935-AC4923,1)/AC4923)</f>
        <v>0.17191235059760956</v>
      </c>
    </row>
    <row r="4936" spans="1:30">
      <c r="A4936" s="99"/>
      <c r="B4936" s="87"/>
      <c r="C4936" s="21" t="s">
        <v>325</v>
      </c>
      <c r="D4936" s="12">
        <v>70</v>
      </c>
      <c r="E4936" s="12">
        <v>0</v>
      </c>
      <c r="F4936" s="12">
        <v>50</v>
      </c>
      <c r="G4936" s="12">
        <v>0</v>
      </c>
      <c r="H4936" s="12">
        <v>0</v>
      </c>
      <c r="I4936" s="13">
        <v>45</v>
      </c>
      <c r="J4936" s="13">
        <v>65</v>
      </c>
      <c r="K4936" s="13">
        <v>20</v>
      </c>
      <c r="L4936" s="13">
        <v>20</v>
      </c>
      <c r="M4936" s="13">
        <v>0</v>
      </c>
      <c r="N4936" s="14">
        <f>D4936*$D$16</f>
        <v>112</v>
      </c>
      <c r="O4936" s="14">
        <f>E4936*$E$16</f>
        <v>0</v>
      </c>
      <c r="P4936" s="14">
        <f>F4936*$F$16</f>
        <v>80</v>
      </c>
      <c r="Q4936" s="14">
        <f>G4936*$G$16</f>
        <v>0</v>
      </c>
      <c r="R4936" s="14">
        <f>H4936*$H$16</f>
        <v>0</v>
      </c>
      <c r="S4936" s="14">
        <f>(N4936/100)*(I4936*$I$16)+(N4936/100)*(J4936*$J$16)</f>
        <v>305.20000000000005</v>
      </c>
      <c r="T4936" s="14">
        <f>(O4936/100)*(K4936*$K$16)</f>
        <v>0</v>
      </c>
      <c r="U4936" s="14">
        <f>(P4936/100)*(K4936*$K$16)+(P4936/100)*(L4936*$L$16)</f>
        <v>64</v>
      </c>
      <c r="V4936" s="14">
        <f>(Q4936/100)*(L4936*$L$16)</f>
        <v>0</v>
      </c>
      <c r="W4936" s="14">
        <f>(R4936/100)*(K4936*$K$16)+(R4936/100)*(L4936*$L$16)</f>
        <v>0</v>
      </c>
      <c r="X4936" s="14">
        <f t="shared" si="1550"/>
        <v>417.20000000000005</v>
      </c>
      <c r="Y4936" s="14">
        <f t="shared" si="1551"/>
        <v>0</v>
      </c>
      <c r="Z4936" s="14">
        <f t="shared" si="1552"/>
        <v>144</v>
      </c>
      <c r="AA4936" s="14">
        <f t="shared" si="1553"/>
        <v>0</v>
      </c>
      <c r="AB4936" s="14">
        <f t="shared" si="1555"/>
        <v>0</v>
      </c>
      <c r="AC4936" s="15">
        <f t="shared" si="1554"/>
        <v>561.20000000000005</v>
      </c>
      <c r="AD4936" s="48">
        <f>(ROUND(AC4936-AC4923,1)/AC4923)</f>
        <v>0.11792828685258964</v>
      </c>
    </row>
    <row r="4937" spans="1:30">
      <c r="A4937" s="99"/>
      <c r="B4937" s="87"/>
      <c r="C4937" s="21" t="s">
        <v>326</v>
      </c>
      <c r="D4937" s="12">
        <v>70</v>
      </c>
      <c r="E4937" s="12">
        <v>0</v>
      </c>
      <c r="F4937" s="12">
        <v>50</v>
      </c>
      <c r="G4937" s="12">
        <v>0</v>
      </c>
      <c r="H4937" s="12">
        <v>0</v>
      </c>
      <c r="I4937" s="13">
        <v>90</v>
      </c>
      <c r="J4937" s="13">
        <v>20</v>
      </c>
      <c r="K4937" s="13">
        <v>20</v>
      </c>
      <c r="L4937" s="13">
        <v>20</v>
      </c>
      <c r="M4937" s="13">
        <v>0</v>
      </c>
      <c r="N4937" s="14">
        <f>D4937*$D$17</f>
        <v>112</v>
      </c>
      <c r="O4937" s="14">
        <f>E4937*$E$17</f>
        <v>0</v>
      </c>
      <c r="P4937" s="14">
        <f>F4937*$F$17</f>
        <v>80</v>
      </c>
      <c r="Q4937" s="14">
        <f>G4937*$G$17</f>
        <v>0</v>
      </c>
      <c r="R4937" s="14">
        <f>H4937*$H$17</f>
        <v>0</v>
      </c>
      <c r="S4937" s="14">
        <f>(N4937/100)*(I4937*$I$17)+(N4937/100)*(J4937*$J$17)</f>
        <v>375.2</v>
      </c>
      <c r="T4937" s="14">
        <f>(O4937/100)*(K4937*$K$17)</f>
        <v>0</v>
      </c>
      <c r="U4937" s="14">
        <f>(P4937/100)*(K4937*$K$17)+(P4937/100)*(L4937*$L$17)</f>
        <v>64</v>
      </c>
      <c r="V4937" s="14">
        <f>(Q4937/100)*(L4937*$L$17)</f>
        <v>0</v>
      </c>
      <c r="W4937" s="14">
        <f>(R4937/100)*(K4937*$K$17)+(R4937/100)*(L4937*$L$17)</f>
        <v>0</v>
      </c>
      <c r="X4937" s="14">
        <f t="shared" si="1550"/>
        <v>487.2</v>
      </c>
      <c r="Y4937" s="14">
        <f t="shared" si="1551"/>
        <v>0</v>
      </c>
      <c r="Z4937" s="14">
        <f t="shared" si="1552"/>
        <v>144</v>
      </c>
      <c r="AA4937" s="14">
        <f t="shared" si="1553"/>
        <v>0</v>
      </c>
      <c r="AB4937" s="14">
        <f t="shared" si="1555"/>
        <v>0</v>
      </c>
      <c r="AC4937" s="15">
        <f t="shared" si="1554"/>
        <v>631.20000000000005</v>
      </c>
      <c r="AD4937" s="48">
        <f>(ROUND(AC4937-AC4923,1)/AC4923)</f>
        <v>0.25737051792828686</v>
      </c>
    </row>
    <row r="4938" spans="1:30">
      <c r="A4938" s="106" t="s">
        <v>0</v>
      </c>
      <c r="B4938" s="116" t="s">
        <v>837</v>
      </c>
      <c r="C4938" s="50" t="s">
        <v>243</v>
      </c>
      <c r="D4938" s="11">
        <v>75</v>
      </c>
      <c r="E4938" s="11">
        <v>0</v>
      </c>
      <c r="F4938" s="11">
        <v>50</v>
      </c>
      <c r="G4938" s="11">
        <v>0</v>
      </c>
      <c r="H4938" s="11">
        <v>0</v>
      </c>
      <c r="I4938" s="51">
        <v>45</v>
      </c>
      <c r="J4938" s="51">
        <v>20</v>
      </c>
      <c r="K4938" s="51">
        <v>20</v>
      </c>
      <c r="L4938" s="51">
        <v>20</v>
      </c>
      <c r="M4938" s="51">
        <v>0</v>
      </c>
      <c r="N4938" s="52">
        <f>D4938*$D$3</f>
        <v>150</v>
      </c>
      <c r="O4938" s="52">
        <f>E4938*$E$3</f>
        <v>0</v>
      </c>
      <c r="P4938" s="52">
        <f>F4938*$F$3</f>
        <v>100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195</v>
      </c>
      <c r="T4938" s="52">
        <f>(O4938/100)*(K4938*$K$3)</f>
        <v>0</v>
      </c>
      <c r="U4938" s="52">
        <f>(P4938/100)*(K4938*$K$3)+(P4938/100)*(L4938*$L$3)</f>
        <v>80</v>
      </c>
      <c r="V4938" s="52">
        <f>(Q4938/100)*(L4938*$L$3)</f>
        <v>0</v>
      </c>
      <c r="W4938" s="52">
        <f>(R4938/100)*(K4938*$K$3)+(R4938/100)*(L4938*$L$3)</f>
        <v>0</v>
      </c>
      <c r="X4938" s="52">
        <f t="shared" ref="X4938:X4952" si="1556">N4938+S4938</f>
        <v>345</v>
      </c>
      <c r="Y4938" s="52">
        <f t="shared" ref="Y4938:Y4952" si="1557">O4938+T4938</f>
        <v>0</v>
      </c>
      <c r="Z4938" s="52">
        <f t="shared" ref="Z4938:Z4952" si="1558">P4938+U4938</f>
        <v>180</v>
      </c>
      <c r="AA4938" s="52">
        <f t="shared" ref="AA4938:AA4952" si="1559">Q4938+V4938</f>
        <v>0</v>
      </c>
      <c r="AB4938" s="52">
        <f>R4938+W4938</f>
        <v>0</v>
      </c>
      <c r="AC4938" s="53">
        <f>ROUND(X4938+Y4938+Z4938+AA4938+AB4938,1)</f>
        <v>525</v>
      </c>
      <c r="AD4938" s="117">
        <v>0</v>
      </c>
    </row>
    <row r="4939" spans="1:30">
      <c r="A4939" s="99" t="s">
        <v>800</v>
      </c>
      <c r="B4939" s="87">
        <v>15</v>
      </c>
      <c r="C4939" s="21" t="s">
        <v>324</v>
      </c>
      <c r="D4939" s="12">
        <v>75</v>
      </c>
      <c r="E4939" s="12">
        <v>0</v>
      </c>
      <c r="F4939" s="12">
        <v>50</v>
      </c>
      <c r="G4939" s="12">
        <v>0</v>
      </c>
      <c r="H4939" s="12">
        <v>0</v>
      </c>
      <c r="I4939" s="13">
        <v>65</v>
      </c>
      <c r="J4939" s="13">
        <v>50</v>
      </c>
      <c r="K4939" s="13">
        <v>20</v>
      </c>
      <c r="L4939" s="13">
        <v>20</v>
      </c>
      <c r="M4939" s="13">
        <v>0</v>
      </c>
      <c r="N4939" s="14">
        <f>D4939*$D$4</f>
        <v>120</v>
      </c>
      <c r="O4939" s="14">
        <f>E4939*$E$4</f>
        <v>0</v>
      </c>
      <c r="P4939" s="14">
        <f>F4939*$F$4</f>
        <v>80</v>
      </c>
      <c r="Q4939" s="14">
        <f>G4939*$G$4</f>
        <v>0</v>
      </c>
      <c r="R4939" s="14">
        <f>H4939*$H$4</f>
        <v>0</v>
      </c>
      <c r="S4939" s="14">
        <f>(N4939/100)*(I4939*$I$4)+(N4939/100)*(J4939*$J$4)</f>
        <v>345</v>
      </c>
      <c r="T4939" s="14">
        <f>(O4939/100)*(K4939*$K$4)</f>
        <v>0</v>
      </c>
      <c r="U4939" s="14">
        <f>(P4939/100)*(K4939*$K$4)+(P4939/100)*(L4939*$L$4)</f>
        <v>64</v>
      </c>
      <c r="V4939" s="14">
        <f>(Q4939/100)*(L4939*$L$4)</f>
        <v>0</v>
      </c>
      <c r="W4939" s="14">
        <f>(R4939/100)*(K4939*$K$4)+(R4939/100)*(L4939*$L$4)</f>
        <v>0</v>
      </c>
      <c r="X4939" s="14">
        <f t="shared" si="1556"/>
        <v>465</v>
      </c>
      <c r="Y4939" s="14">
        <f t="shared" si="1557"/>
        <v>0</v>
      </c>
      <c r="Z4939" s="14">
        <f t="shared" si="1558"/>
        <v>144</v>
      </c>
      <c r="AA4939" s="14">
        <f t="shared" si="1559"/>
        <v>0</v>
      </c>
      <c r="AB4939" s="14">
        <f>R4939+W4939</f>
        <v>0</v>
      </c>
      <c r="AC4939" s="15">
        <f>ROUND(X4939+Y4939+Z4939+AA4939+AB4939,1)</f>
        <v>609</v>
      </c>
      <c r="AD4939" s="48">
        <f>(ROUND(AC4939-AC4938,1)/AC4938)</f>
        <v>0.16</v>
      </c>
    </row>
    <row r="4940" spans="1:30">
      <c r="A4940" s="99" t="s">
        <v>801</v>
      </c>
      <c r="B4940" s="87">
        <v>15</v>
      </c>
      <c r="C4940" s="21" t="s">
        <v>834</v>
      </c>
      <c r="D4940" s="12">
        <v>75</v>
      </c>
      <c r="E4940" s="12">
        <v>0</v>
      </c>
      <c r="F4940" s="12">
        <v>50</v>
      </c>
      <c r="G4940" s="12">
        <v>0</v>
      </c>
      <c r="H4940" s="12">
        <v>0</v>
      </c>
      <c r="I4940" s="13">
        <v>45</v>
      </c>
      <c r="J4940" s="13">
        <v>20</v>
      </c>
      <c r="K4940" s="13">
        <v>20</v>
      </c>
      <c r="L4940" s="13">
        <v>20</v>
      </c>
      <c r="M4940" s="13">
        <v>0</v>
      </c>
      <c r="N4940" s="14">
        <f>D4940*$D$5</f>
        <v>150</v>
      </c>
      <c r="O4940" s="14">
        <f>E4940*$E$5</f>
        <v>0</v>
      </c>
      <c r="P4940" s="14">
        <f>F4940*$F$5</f>
        <v>100</v>
      </c>
      <c r="Q4940" s="14">
        <f>G4940*$G$5</f>
        <v>0</v>
      </c>
      <c r="R4940" s="14">
        <f>H4940*$H$5</f>
        <v>0</v>
      </c>
      <c r="S4940" s="14">
        <f>(N4940/100)*(I4940*$I$5)+(N4940/100)*(J4940*$J$5)</f>
        <v>175.5</v>
      </c>
      <c r="T4940" s="14">
        <f>(O4940/100)*(K4940*$K$5)</f>
        <v>0</v>
      </c>
      <c r="U4940" s="14">
        <f>(P4940/100)*(K4940*$K$5)+(P4940/100)*(L4940*$L$5)</f>
        <v>72</v>
      </c>
      <c r="V4940" s="14">
        <f>(Q4940/100)*(L4940*$L$5)</f>
        <v>0</v>
      </c>
      <c r="W4940" s="14">
        <f>(R4940/100)*(K4940*$K$5)+(R4940/100)*(L4940*$L$5)</f>
        <v>0</v>
      </c>
      <c r="X4940" s="14">
        <f t="shared" si="1556"/>
        <v>325.5</v>
      </c>
      <c r="Y4940" s="14">
        <f t="shared" si="1557"/>
        <v>0</v>
      </c>
      <c r="Z4940" s="14">
        <f t="shared" si="1558"/>
        <v>172</v>
      </c>
      <c r="AA4940" s="14">
        <f t="shared" si="1559"/>
        <v>0</v>
      </c>
      <c r="AB4940" s="14">
        <f>R4940+W4940</f>
        <v>0</v>
      </c>
      <c r="AC4940" s="15">
        <f t="shared" ref="AC4940:AC4952" si="1560">ROUND(X4940+Y4940+Z4940+AA4940+AB4940,1)</f>
        <v>497.5</v>
      </c>
      <c r="AD4940" s="48">
        <f>(ROUND(AC4940-AC4938,1)/AC4938)</f>
        <v>-5.2380952380952382E-2</v>
      </c>
    </row>
    <row r="4941" spans="1:30">
      <c r="A4941" s="99" t="s">
        <v>802</v>
      </c>
      <c r="B4941" s="87">
        <v>0</v>
      </c>
      <c r="C4941" s="21" t="s">
        <v>337</v>
      </c>
      <c r="D4941" s="12">
        <v>75</v>
      </c>
      <c r="E4941" s="12">
        <v>0</v>
      </c>
      <c r="F4941" s="12">
        <v>50</v>
      </c>
      <c r="G4941" s="12">
        <v>0</v>
      </c>
      <c r="H4941" s="12">
        <v>0</v>
      </c>
      <c r="I4941" s="13">
        <v>45</v>
      </c>
      <c r="J4941" s="13">
        <v>20</v>
      </c>
      <c r="K4941" s="13">
        <v>20</v>
      </c>
      <c r="L4941" s="13">
        <v>20</v>
      </c>
      <c r="M4941" s="13">
        <v>0</v>
      </c>
      <c r="N4941" s="14">
        <f>D4941*$D$6</f>
        <v>150</v>
      </c>
      <c r="O4941" s="14">
        <f>E4941*$E$6</f>
        <v>0</v>
      </c>
      <c r="P4941" s="14">
        <f>F4941*$F$6</f>
        <v>100</v>
      </c>
      <c r="Q4941" s="14">
        <f>G4941*$G$6</f>
        <v>0</v>
      </c>
      <c r="R4941" s="14">
        <f>H4941*$H$6</f>
        <v>0</v>
      </c>
      <c r="S4941" s="14">
        <f>(N4941/100)*(I4941*$I$6)+(N4941/100)*(J4941*$J$6)</f>
        <v>175.5</v>
      </c>
      <c r="T4941" s="14">
        <f>(O4941/100)*(K4941*$K$6)</f>
        <v>0</v>
      </c>
      <c r="U4941" s="14">
        <f>(P4941/100)*(K4941*$K$6)+(P4941/100)*(L4941*$L$6)</f>
        <v>72</v>
      </c>
      <c r="V4941" s="14">
        <f>(Q4941/100)*(L4941*$L$6)</f>
        <v>0</v>
      </c>
      <c r="W4941" s="14">
        <f>(R4941/100)*(K4941*$K$6)+(R4941/100)*(L4941*$L$6)</f>
        <v>0</v>
      </c>
      <c r="X4941" s="14">
        <f t="shared" si="1556"/>
        <v>325.5</v>
      </c>
      <c r="Y4941" s="14">
        <f t="shared" si="1557"/>
        <v>0</v>
      </c>
      <c r="Z4941" s="14">
        <f t="shared" si="1558"/>
        <v>172</v>
      </c>
      <c r="AA4941" s="14">
        <f t="shared" si="1559"/>
        <v>0</v>
      </c>
      <c r="AB4941" s="14">
        <f t="shared" ref="AB4941:AB4952" si="1561">R4941+W4941</f>
        <v>0</v>
      </c>
      <c r="AC4941" s="15">
        <f t="shared" si="1560"/>
        <v>497.5</v>
      </c>
      <c r="AD4941" s="48">
        <f>(ROUND(AC4941-AC4938,1)/AC4938)</f>
        <v>-5.2380952380952382E-2</v>
      </c>
    </row>
    <row r="4942" spans="1:30">
      <c r="A4942" s="99" t="s">
        <v>803</v>
      </c>
      <c r="B4942" s="87">
        <v>0</v>
      </c>
      <c r="C4942" s="21" t="s">
        <v>338</v>
      </c>
      <c r="D4942" s="12">
        <v>75</v>
      </c>
      <c r="E4942" s="12">
        <v>0</v>
      </c>
      <c r="F4942" s="12">
        <v>50</v>
      </c>
      <c r="G4942" s="12">
        <v>0</v>
      </c>
      <c r="H4942" s="12">
        <v>0</v>
      </c>
      <c r="I4942" s="13">
        <v>45</v>
      </c>
      <c r="J4942" s="13">
        <v>20</v>
      </c>
      <c r="K4942" s="13">
        <v>20</v>
      </c>
      <c r="L4942" s="13">
        <v>20</v>
      </c>
      <c r="M4942" s="13">
        <v>0</v>
      </c>
      <c r="N4942" s="14">
        <f>D4942*$D$7</f>
        <v>150</v>
      </c>
      <c r="O4942" s="14">
        <f>E4942*$E$7</f>
        <v>0</v>
      </c>
      <c r="P4942" s="14">
        <f>F4942*$F$7</f>
        <v>100</v>
      </c>
      <c r="Q4942" s="14">
        <f>G4942*$G$7</f>
        <v>0</v>
      </c>
      <c r="R4942" s="14">
        <f>H4942*$H$7</f>
        <v>0</v>
      </c>
      <c r="S4942" s="14">
        <f>(N4942/100)*(I4942*$I$7)+(N4942/100)*(J4942*$J$7)</f>
        <v>175.5</v>
      </c>
      <c r="T4942" s="14">
        <f>(O4942/100)*(K4942*$K$7)</f>
        <v>0</v>
      </c>
      <c r="U4942" s="14">
        <f>(P4942/100)*(K4942*$K$7)+(P4942/100)*(L4942*$L$7)</f>
        <v>72</v>
      </c>
      <c r="V4942" s="14">
        <f>(Q4942/100)*(L4942*$L$7)</f>
        <v>0</v>
      </c>
      <c r="W4942" s="14">
        <f>(R4942/100)*(K4942*$K$7)+(R4942/100)*(L4942*$L$7)</f>
        <v>0</v>
      </c>
      <c r="X4942" s="14">
        <f t="shared" si="1556"/>
        <v>325.5</v>
      </c>
      <c r="Y4942" s="14">
        <f t="shared" si="1557"/>
        <v>0</v>
      </c>
      <c r="Z4942" s="14">
        <f t="shared" si="1558"/>
        <v>172</v>
      </c>
      <c r="AA4942" s="14">
        <f t="shared" si="1559"/>
        <v>0</v>
      </c>
      <c r="AB4942" s="14">
        <f t="shared" si="1561"/>
        <v>0</v>
      </c>
      <c r="AC4942" s="15">
        <f t="shared" si="1560"/>
        <v>497.5</v>
      </c>
      <c r="AD4942" s="48">
        <f>(ROUND(AC4942-AC4938,1)/AC4938)</f>
        <v>-5.2380952380952382E-2</v>
      </c>
    </row>
    <row r="4943" spans="1:30">
      <c r="A4943" s="99" t="s">
        <v>653</v>
      </c>
      <c r="B4943" s="87"/>
      <c r="C4943" s="21" t="s">
        <v>339</v>
      </c>
      <c r="D4943" s="12">
        <v>75</v>
      </c>
      <c r="E4943" s="12">
        <v>0</v>
      </c>
      <c r="F4943" s="12">
        <v>50</v>
      </c>
      <c r="G4943" s="12">
        <v>0</v>
      </c>
      <c r="H4943" s="12">
        <v>0</v>
      </c>
      <c r="I4943" s="13">
        <v>45</v>
      </c>
      <c r="J4943" s="13">
        <v>20</v>
      </c>
      <c r="K4943" s="13">
        <v>20</v>
      </c>
      <c r="L4943" s="13">
        <v>20</v>
      </c>
      <c r="M4943" s="13">
        <v>0</v>
      </c>
      <c r="N4943" s="14">
        <f>D4943*$D$8</f>
        <v>150</v>
      </c>
      <c r="O4943" s="14">
        <f>E4943*$E$8</f>
        <v>0</v>
      </c>
      <c r="P4943" s="14">
        <f>F4943*$F$8</f>
        <v>100</v>
      </c>
      <c r="Q4943" s="14">
        <f>G4943*$G$8</f>
        <v>0</v>
      </c>
      <c r="R4943" s="14">
        <f>H4943*$H$8</f>
        <v>0</v>
      </c>
      <c r="S4943" s="14">
        <f>(N4943/100)*(I4943*$I$8)+(N4943/100)*(J4943*$J$8)</f>
        <v>175.5</v>
      </c>
      <c r="T4943" s="14">
        <f>(O4943/100)*(K4943*$K$8)</f>
        <v>0</v>
      </c>
      <c r="U4943" s="14">
        <f>(P4943/100)*(K4943*$K$8)+(P4943/100)*(L4943*$L$8)</f>
        <v>72</v>
      </c>
      <c r="V4943" s="14">
        <f>(Q4943/100)*(L4943*$L$8)</f>
        <v>0</v>
      </c>
      <c r="W4943" s="14">
        <f>(R4943/100)*(K4943*$K$8)+(R4943/100)*(L4943*$L$8)</f>
        <v>0</v>
      </c>
      <c r="X4943" s="14">
        <f t="shared" si="1556"/>
        <v>325.5</v>
      </c>
      <c r="Y4943" s="14">
        <f t="shared" si="1557"/>
        <v>0</v>
      </c>
      <c r="Z4943" s="14">
        <f t="shared" si="1558"/>
        <v>172</v>
      </c>
      <c r="AA4943" s="14">
        <f t="shared" si="1559"/>
        <v>0</v>
      </c>
      <c r="AB4943" s="14">
        <f t="shared" si="1561"/>
        <v>0</v>
      </c>
      <c r="AC4943" s="15">
        <f t="shared" si="1560"/>
        <v>497.5</v>
      </c>
      <c r="AD4943" s="48">
        <f>(ROUND(AC4943-AC4938,1)/AC4938)</f>
        <v>-5.2380952380952382E-2</v>
      </c>
    </row>
    <row r="4944" spans="1:30">
      <c r="A4944" s="99" t="s">
        <v>594</v>
      </c>
      <c r="B4944" s="87"/>
      <c r="C4944" s="21" t="s">
        <v>1</v>
      </c>
      <c r="D4944" s="12">
        <v>38</v>
      </c>
      <c r="E4944" s="12">
        <v>130</v>
      </c>
      <c r="F4944" s="12">
        <v>0</v>
      </c>
      <c r="G4944" s="12">
        <v>0</v>
      </c>
      <c r="H4944" s="12">
        <v>0</v>
      </c>
      <c r="I4944" s="13">
        <v>45</v>
      </c>
      <c r="J4944" s="13">
        <v>20</v>
      </c>
      <c r="K4944" s="13">
        <v>80</v>
      </c>
      <c r="L4944" s="13">
        <v>0</v>
      </c>
      <c r="M4944" s="13">
        <v>0</v>
      </c>
      <c r="N4944" s="14">
        <f>D4944*$D$9</f>
        <v>49.4</v>
      </c>
      <c r="O4944" s="14">
        <f>E4944*$E$9</f>
        <v>195</v>
      </c>
      <c r="P4944" s="14">
        <f>F4944*$F$9</f>
        <v>0</v>
      </c>
      <c r="Q4944" s="14">
        <f>G4944*$G$9</f>
        <v>0</v>
      </c>
      <c r="R4944" s="14">
        <f>H4944*$H$9</f>
        <v>0</v>
      </c>
      <c r="S4944" s="14">
        <f>(N4944/100)*(I4944*$I$9)+(N4944/100)*(J4944*$J$9)</f>
        <v>64.22</v>
      </c>
      <c r="T4944" s="14">
        <f>(O4944/100)*(K4944*$K$9)</f>
        <v>312</v>
      </c>
      <c r="U4944" s="14">
        <f>(P4944/100)*(K4944*$K$9)+(P4944/100)*(L4944*$L$9)</f>
        <v>0</v>
      </c>
      <c r="V4944" s="14">
        <f>(Q4944/100)*(L4944*$L$9)</f>
        <v>0</v>
      </c>
      <c r="W4944" s="14">
        <f>(R4944/100)*(K4944*$K$9)+(R4944/100)*(L4944*$L$9)</f>
        <v>0</v>
      </c>
      <c r="X4944" s="14">
        <f t="shared" si="1556"/>
        <v>113.62</v>
      </c>
      <c r="Y4944" s="14">
        <f t="shared" si="1557"/>
        <v>507</v>
      </c>
      <c r="Z4944" s="14">
        <f t="shared" si="1558"/>
        <v>0</v>
      </c>
      <c r="AA4944" s="14">
        <f t="shared" si="1559"/>
        <v>0</v>
      </c>
      <c r="AB4944" s="14">
        <f t="shared" si="1561"/>
        <v>0</v>
      </c>
      <c r="AC4944" s="15">
        <f t="shared" si="1560"/>
        <v>620.6</v>
      </c>
      <c r="AD4944" s="48">
        <f>(ROUND(AC4944-AC4938,1)/AC4938)</f>
        <v>0.18209523809523809</v>
      </c>
    </row>
    <row r="4945" spans="1:30">
      <c r="A4945" s="99" t="s">
        <v>829</v>
      </c>
      <c r="B4945" s="87"/>
      <c r="C4945" s="21" t="s">
        <v>2</v>
      </c>
      <c r="D4945" s="12">
        <v>38</v>
      </c>
      <c r="E4945" s="12">
        <v>0</v>
      </c>
      <c r="F4945" s="12">
        <v>130</v>
      </c>
      <c r="G4945" s="12">
        <v>0</v>
      </c>
      <c r="H4945" s="12">
        <v>0</v>
      </c>
      <c r="I4945" s="13">
        <v>45</v>
      </c>
      <c r="J4945" s="13">
        <v>20</v>
      </c>
      <c r="K4945" s="13">
        <v>45</v>
      </c>
      <c r="L4945" s="13">
        <v>45</v>
      </c>
      <c r="M4945" s="13">
        <v>0</v>
      </c>
      <c r="N4945" s="14">
        <f>D4945*$D$10</f>
        <v>49.4</v>
      </c>
      <c r="O4945" s="14">
        <f>E4945*$E$10</f>
        <v>0</v>
      </c>
      <c r="P4945" s="14">
        <f>F4945*$F$10</f>
        <v>195</v>
      </c>
      <c r="Q4945" s="14">
        <f>G4945*$G$10</f>
        <v>0</v>
      </c>
      <c r="R4945" s="14">
        <f>H4945*$H$10</f>
        <v>0</v>
      </c>
      <c r="S4945" s="14">
        <f>(N4945/100)*(I4945*$I$10)+(N4945/100)*(J4945*$J$10)</f>
        <v>64.22</v>
      </c>
      <c r="T4945" s="14">
        <f>(O4945/100)*(K4945*$J$10)</f>
        <v>0</v>
      </c>
      <c r="U4945" s="14">
        <f>(P4945/100)*(K4945*$K$10)+(P4945/100)*(L4945*$L$10)</f>
        <v>351</v>
      </c>
      <c r="V4945" s="14">
        <f>(Q4945/100)*(L4945*$L$10)</f>
        <v>0</v>
      </c>
      <c r="W4945" s="14">
        <f>(R4945/100)*(K4945*$K$10)+(R4945/100)*(L4945*$L$10)</f>
        <v>0</v>
      </c>
      <c r="X4945" s="14">
        <f t="shared" si="1556"/>
        <v>113.62</v>
      </c>
      <c r="Y4945" s="14">
        <f t="shared" si="1557"/>
        <v>0</v>
      </c>
      <c r="Z4945" s="14">
        <f t="shared" si="1558"/>
        <v>546</v>
      </c>
      <c r="AA4945" s="14">
        <f t="shared" si="1559"/>
        <v>0</v>
      </c>
      <c r="AB4945" s="14">
        <f t="shared" si="1561"/>
        <v>0</v>
      </c>
      <c r="AC4945" s="15">
        <f t="shared" si="1560"/>
        <v>659.6</v>
      </c>
      <c r="AD4945" s="48">
        <f>(ROUND(AC4945-AC4938,1)/AC4938)</f>
        <v>0.25638095238095238</v>
      </c>
    </row>
    <row r="4946" spans="1:30">
      <c r="A4946" s="99" t="s">
        <v>830</v>
      </c>
      <c r="B4946" s="87"/>
      <c r="C4946" s="21" t="s">
        <v>3</v>
      </c>
      <c r="D4946" s="12">
        <v>38</v>
      </c>
      <c r="E4946" s="12">
        <v>0</v>
      </c>
      <c r="F4946" s="12">
        <v>0</v>
      </c>
      <c r="G4946" s="12">
        <v>130</v>
      </c>
      <c r="H4946" s="12">
        <v>0</v>
      </c>
      <c r="I4946" s="13">
        <v>45</v>
      </c>
      <c r="J4946" s="13">
        <v>20</v>
      </c>
      <c r="K4946" s="13">
        <v>0</v>
      </c>
      <c r="L4946" s="13">
        <v>80</v>
      </c>
      <c r="M4946" s="13">
        <v>0</v>
      </c>
      <c r="N4946" s="14">
        <f>D4946*$D$11</f>
        <v>49.4</v>
      </c>
      <c r="O4946" s="14">
        <f>E4946*$E$11</f>
        <v>0</v>
      </c>
      <c r="P4946" s="14">
        <f>F4946*$F$11</f>
        <v>0</v>
      </c>
      <c r="Q4946" s="14">
        <f>G4946*$G$11</f>
        <v>195</v>
      </c>
      <c r="R4946" s="14">
        <f>H4946*$H$11</f>
        <v>0</v>
      </c>
      <c r="S4946" s="14">
        <f>(N4946/100)*(I4946*$I$11)+(N4946/100)*(J4946*$J$11)</f>
        <v>64.22</v>
      </c>
      <c r="T4946" s="14">
        <f>(O4946/100)*(K4946*$K$11)</f>
        <v>0</v>
      </c>
      <c r="U4946" s="14">
        <f>(P4946/100)*(K4946*$K$11)+(P4946/100)*(L4946*$L$11)</f>
        <v>0</v>
      </c>
      <c r="V4946" s="14">
        <f>(Q4946/100)*(L4946*$L$11)</f>
        <v>312</v>
      </c>
      <c r="W4946" s="14">
        <f>(R4946/100)*(K4946*$K$11)+(R4946/100)*(L4946*$L$11)</f>
        <v>0</v>
      </c>
      <c r="X4946" s="14">
        <f t="shared" si="1556"/>
        <v>113.62</v>
      </c>
      <c r="Y4946" s="14">
        <f t="shared" si="1557"/>
        <v>0</v>
      </c>
      <c r="Z4946" s="14">
        <f t="shared" si="1558"/>
        <v>0</v>
      </c>
      <c r="AA4946" s="14">
        <f t="shared" si="1559"/>
        <v>507</v>
      </c>
      <c r="AB4946" s="14">
        <f t="shared" si="1561"/>
        <v>0</v>
      </c>
      <c r="AC4946" s="15">
        <f t="shared" si="1560"/>
        <v>620.6</v>
      </c>
      <c r="AD4946" s="48">
        <f>(ROUND(AC4946-AC4938,1)/AC4938)</f>
        <v>0.18209523809523809</v>
      </c>
    </row>
    <row r="4947" spans="1:30">
      <c r="A4947" s="99" t="s">
        <v>831</v>
      </c>
      <c r="B4947" s="87"/>
      <c r="C4947" s="21" t="s">
        <v>4</v>
      </c>
      <c r="D4947" s="12">
        <v>38</v>
      </c>
      <c r="E4947" s="12">
        <v>0</v>
      </c>
      <c r="F4947" s="12">
        <v>0</v>
      </c>
      <c r="G4947" s="12">
        <v>0</v>
      </c>
      <c r="H4947" s="12">
        <v>130</v>
      </c>
      <c r="I4947" s="13">
        <v>45</v>
      </c>
      <c r="J4947" s="13">
        <v>20</v>
      </c>
      <c r="K4947" s="13">
        <v>40</v>
      </c>
      <c r="L4947" s="13">
        <v>40</v>
      </c>
      <c r="M4947" s="13">
        <v>0</v>
      </c>
      <c r="N4947" s="14">
        <f>D4947*$D$12</f>
        <v>49.4</v>
      </c>
      <c r="O4947" s="14">
        <f>E4947*$E$12</f>
        <v>0</v>
      </c>
      <c r="P4947" s="14">
        <f>F4947*$F$12</f>
        <v>0</v>
      </c>
      <c r="Q4947" s="14">
        <f>G4947*$G$12</f>
        <v>0</v>
      </c>
      <c r="R4947" s="14">
        <f>H4947*$H$12</f>
        <v>195</v>
      </c>
      <c r="S4947" s="14">
        <f>(N4947/100)*(I4947*$I$12)+(N4947/100)*(J4947*$J$12)</f>
        <v>64.22</v>
      </c>
      <c r="T4947" s="14">
        <f>(O4947/100)*(K4947*$K$12)</f>
        <v>0</v>
      </c>
      <c r="U4947" s="14">
        <f>(P4947/100)*(K4947*$K$12)+(P4947/100)*(L4947*$L$12)</f>
        <v>0</v>
      </c>
      <c r="V4947" s="14">
        <f>(Q4947/100)*(L4947*$L$12)</f>
        <v>0</v>
      </c>
      <c r="W4947" s="14">
        <f>(R4947/100)*(K4947*$K$12)+(R4947/100)*(L4947*$L$12)</f>
        <v>312</v>
      </c>
      <c r="X4947" s="14">
        <f t="shared" si="1556"/>
        <v>113.62</v>
      </c>
      <c r="Y4947" s="14">
        <f t="shared" si="1557"/>
        <v>0</v>
      </c>
      <c r="Z4947" s="14">
        <f t="shared" si="1558"/>
        <v>0</v>
      </c>
      <c r="AA4947" s="14">
        <f t="shared" si="1559"/>
        <v>0</v>
      </c>
      <c r="AB4947" s="14">
        <f t="shared" si="1561"/>
        <v>507</v>
      </c>
      <c r="AC4947" s="15">
        <f t="shared" si="1560"/>
        <v>620.6</v>
      </c>
      <c r="AD4947" s="48">
        <f>(ROUND(AC4947-AC4938,1)/AC4938)</f>
        <v>0.18209523809523809</v>
      </c>
    </row>
    <row r="4948" spans="1:30">
      <c r="A4948" s="99" t="s">
        <v>832</v>
      </c>
      <c r="B4948" s="87"/>
      <c r="C4948" s="21" t="s">
        <v>327</v>
      </c>
      <c r="D4948" s="12">
        <v>75</v>
      </c>
      <c r="E4948" s="12">
        <v>0</v>
      </c>
      <c r="F4948" s="12">
        <v>50</v>
      </c>
      <c r="G4948" s="12">
        <v>0</v>
      </c>
      <c r="H4948" s="12">
        <v>0</v>
      </c>
      <c r="I4948" s="13">
        <v>45</v>
      </c>
      <c r="J4948" s="13">
        <v>20</v>
      </c>
      <c r="K4948" s="13">
        <v>20</v>
      </c>
      <c r="L4948" s="13">
        <v>20</v>
      </c>
      <c r="M4948" s="13">
        <v>58</v>
      </c>
      <c r="N4948" s="14">
        <f>D4948*$D$13</f>
        <v>112.5</v>
      </c>
      <c r="O4948" s="14">
        <f>E4948*$E$13</f>
        <v>0</v>
      </c>
      <c r="P4948" s="14">
        <f>F4948*$F$13</f>
        <v>75</v>
      </c>
      <c r="Q4948" s="14">
        <f>G4948*$G$13</f>
        <v>0</v>
      </c>
      <c r="R4948" s="14">
        <f>H4948*$H$13</f>
        <v>0</v>
      </c>
      <c r="S4948" s="14">
        <f>(N4948/100)*(I4948*$I$13)+(N4948/100)*(J4948*$J$13)+(N4948/100)*(M4948*$M$13)</f>
        <v>276.75</v>
      </c>
      <c r="T4948" s="14">
        <f>(O4948/100)*(K4948*$K$13)+(O4948/100)*(M4948*$M$13)</f>
        <v>0</v>
      </c>
      <c r="U4948" s="14">
        <f>(P4948/100)*(K4948*$K$13)+(P4948/100)*(L4948*$L$13)+(P4948/100)*(M4948*$M$13)</f>
        <v>147</v>
      </c>
      <c r="V4948" s="14">
        <f>(Q4948/100)*(L4948*$L$13)+(Q4948/100)*(M4948*$M$13)</f>
        <v>0</v>
      </c>
      <c r="W4948" s="14">
        <f>(R4948/100)*(K4948*$K$13)+(R4948/100)*(L4948*$L$13)+(R4948/100)*(M4948*$M$13)</f>
        <v>0</v>
      </c>
      <c r="X4948" s="14">
        <f>N4948+S4948</f>
        <v>389.25</v>
      </c>
      <c r="Y4948" s="14">
        <f t="shared" si="1557"/>
        <v>0</v>
      </c>
      <c r="Z4948" s="14">
        <f t="shared" si="1558"/>
        <v>222</v>
      </c>
      <c r="AA4948" s="14">
        <f t="shared" si="1559"/>
        <v>0</v>
      </c>
      <c r="AB4948" s="14">
        <f t="shared" si="1561"/>
        <v>0</v>
      </c>
      <c r="AC4948" s="15">
        <f t="shared" si="1560"/>
        <v>611.29999999999995</v>
      </c>
      <c r="AD4948" s="48">
        <f>(ROUND(AC4948-AC4938,1)/AC4938)</f>
        <v>0.16438095238095238</v>
      </c>
    </row>
    <row r="4949" spans="1:30">
      <c r="A4949" s="99" t="s">
        <v>833</v>
      </c>
      <c r="B4949" s="87"/>
      <c r="C4949" s="21" t="s">
        <v>328</v>
      </c>
      <c r="D4949" s="12">
        <v>110</v>
      </c>
      <c r="E4949" s="12">
        <v>0</v>
      </c>
      <c r="F4949" s="12">
        <v>0</v>
      </c>
      <c r="G4949" s="12">
        <v>0</v>
      </c>
      <c r="H4949" s="12">
        <v>0</v>
      </c>
      <c r="I4949" s="13">
        <v>45</v>
      </c>
      <c r="J4949" s="13">
        <v>20</v>
      </c>
      <c r="K4949" s="13">
        <v>70</v>
      </c>
      <c r="L4949" s="13">
        <v>0</v>
      </c>
      <c r="M4949" s="13">
        <v>0</v>
      </c>
      <c r="N4949" s="14">
        <f>D4949*$D$14</f>
        <v>165</v>
      </c>
      <c r="O4949" s="14">
        <f>E4949*$E$14</f>
        <v>0</v>
      </c>
      <c r="P4949" s="14">
        <f>F4949*$F$14</f>
        <v>0</v>
      </c>
      <c r="Q4949" s="14">
        <f>G4949*$G$14</f>
        <v>0</v>
      </c>
      <c r="R4949" s="14">
        <f>H4949*$H$14</f>
        <v>0</v>
      </c>
      <c r="S4949" s="14">
        <f>(N4949/100)*(I4949*$I$14)+(N4949/100)*(J4949*$J$14)+(N4949/100)*(K4949*$K$14)</f>
        <v>445.5</v>
      </c>
      <c r="T4949" s="14">
        <f>(O4949/100)*(K4949*$K$14)</f>
        <v>0</v>
      </c>
      <c r="U4949" s="14">
        <f>(P4949/100)*(K4949*$K$14)+(P4949/100)*(L4949*$L$14)</f>
        <v>0</v>
      </c>
      <c r="V4949" s="14">
        <f>(Q4949/100)*(L4949*$L$14)</f>
        <v>0</v>
      </c>
      <c r="W4949" s="14">
        <f>(R4949/100)*(K4949*$L$14)+(R4949/100)*(L4949*$M$14)</f>
        <v>0</v>
      </c>
      <c r="X4949" s="14">
        <f t="shared" si="1556"/>
        <v>610.5</v>
      </c>
      <c r="Y4949" s="14">
        <f t="shared" si="1557"/>
        <v>0</v>
      </c>
      <c r="Z4949" s="14">
        <f t="shared" si="1558"/>
        <v>0</v>
      </c>
      <c r="AA4949" s="14">
        <f t="shared" si="1559"/>
        <v>0</v>
      </c>
      <c r="AB4949" s="14">
        <f t="shared" si="1561"/>
        <v>0</v>
      </c>
      <c r="AC4949" s="15">
        <f t="shared" si="1560"/>
        <v>610.5</v>
      </c>
      <c r="AD4949" s="48">
        <f>(ROUND(AC4949-AC4938,1)/AC4938)</f>
        <v>0.16285714285714287</v>
      </c>
    </row>
    <row r="4950" spans="1:30">
      <c r="A4950" s="99"/>
      <c r="B4950" s="87"/>
      <c r="C4950" s="21" t="s">
        <v>329</v>
      </c>
      <c r="D4950" s="12">
        <v>110</v>
      </c>
      <c r="E4950" s="12">
        <v>0</v>
      </c>
      <c r="F4950" s="12">
        <v>0</v>
      </c>
      <c r="G4950" s="12">
        <v>0</v>
      </c>
      <c r="H4950" s="12">
        <v>0</v>
      </c>
      <c r="I4950" s="13">
        <v>45</v>
      </c>
      <c r="J4950" s="13">
        <v>20</v>
      </c>
      <c r="K4950" s="13">
        <v>0</v>
      </c>
      <c r="L4950" s="13">
        <v>70</v>
      </c>
      <c r="M4950" s="13">
        <v>0</v>
      </c>
      <c r="N4950" s="14">
        <f>D4950*$D$15</f>
        <v>165</v>
      </c>
      <c r="O4950" s="14">
        <f>E4950*$E$15</f>
        <v>0</v>
      </c>
      <c r="P4950" s="14">
        <f>F4950*$F$15</f>
        <v>0</v>
      </c>
      <c r="Q4950" s="14">
        <f>G4950*$G$15</f>
        <v>0</v>
      </c>
      <c r="R4950" s="14">
        <f>H4950*$H$15</f>
        <v>0</v>
      </c>
      <c r="S4950" s="14">
        <f>(N4950/100)*(I4950*$I$15)+(N4950/100)*(J4950*$J$15)+(N4950/100)*(L4950*$L$15)</f>
        <v>445.5</v>
      </c>
      <c r="T4950" s="14">
        <f>(O4950/100)*(K4950*$K$15)</f>
        <v>0</v>
      </c>
      <c r="U4950" s="14">
        <f>(P4950/100)*(K4950*$K$15)+(P4950/100)*(L4950*$L$15)</f>
        <v>0</v>
      </c>
      <c r="V4950" s="14">
        <f>(Q4950/100)*(L4950*$L$15)</f>
        <v>0</v>
      </c>
      <c r="W4950" s="14">
        <f>(R4950/100)*(K4950*$K$15)+(R4950/100)*(L4950*$L$15)</f>
        <v>0</v>
      </c>
      <c r="X4950" s="14">
        <f t="shared" si="1556"/>
        <v>610.5</v>
      </c>
      <c r="Y4950" s="14">
        <f t="shared" si="1557"/>
        <v>0</v>
      </c>
      <c r="Z4950" s="14">
        <f t="shared" si="1558"/>
        <v>0</v>
      </c>
      <c r="AA4950" s="14">
        <f t="shared" si="1559"/>
        <v>0</v>
      </c>
      <c r="AB4950" s="14">
        <f t="shared" si="1561"/>
        <v>0</v>
      </c>
      <c r="AC4950" s="15">
        <f t="shared" si="1560"/>
        <v>610.5</v>
      </c>
      <c r="AD4950" s="48">
        <f>(ROUND(AC4950-AC4938,1)/AC4938)</f>
        <v>0.16285714285714287</v>
      </c>
    </row>
    <row r="4951" spans="1:30">
      <c r="A4951" s="99"/>
      <c r="B4951" s="87"/>
      <c r="C4951" s="21" t="s">
        <v>325</v>
      </c>
      <c r="D4951" s="12">
        <v>75</v>
      </c>
      <c r="E4951" s="12">
        <v>0</v>
      </c>
      <c r="F4951" s="12">
        <v>50</v>
      </c>
      <c r="G4951" s="12">
        <v>0</v>
      </c>
      <c r="H4951" s="12">
        <v>0</v>
      </c>
      <c r="I4951" s="13">
        <v>45</v>
      </c>
      <c r="J4951" s="13">
        <v>65</v>
      </c>
      <c r="K4951" s="13">
        <v>20</v>
      </c>
      <c r="L4951" s="13">
        <v>20</v>
      </c>
      <c r="M4951" s="13">
        <v>0</v>
      </c>
      <c r="N4951" s="14">
        <f>D4951*$D$16</f>
        <v>120</v>
      </c>
      <c r="O4951" s="14">
        <f>E4951*$E$16</f>
        <v>0</v>
      </c>
      <c r="P4951" s="14">
        <f>F4951*$F$16</f>
        <v>80</v>
      </c>
      <c r="Q4951" s="14">
        <f>G4951*$G$16</f>
        <v>0</v>
      </c>
      <c r="R4951" s="14">
        <f>H4951*$H$16</f>
        <v>0</v>
      </c>
      <c r="S4951" s="14">
        <f>(N4951/100)*(I4951*$I$16)+(N4951/100)*(J4951*$J$16)</f>
        <v>327</v>
      </c>
      <c r="T4951" s="14">
        <f>(O4951/100)*(K4951*$K$16)</f>
        <v>0</v>
      </c>
      <c r="U4951" s="14">
        <f>(P4951/100)*(K4951*$K$16)+(P4951/100)*(L4951*$L$16)</f>
        <v>64</v>
      </c>
      <c r="V4951" s="14">
        <f>(Q4951/100)*(L4951*$L$16)</f>
        <v>0</v>
      </c>
      <c r="W4951" s="14">
        <f>(R4951/100)*(K4951*$K$16)+(R4951/100)*(L4951*$L$16)</f>
        <v>0</v>
      </c>
      <c r="X4951" s="14">
        <f t="shared" si="1556"/>
        <v>447</v>
      </c>
      <c r="Y4951" s="14">
        <f t="shared" si="1557"/>
        <v>0</v>
      </c>
      <c r="Z4951" s="14">
        <f t="shared" si="1558"/>
        <v>144</v>
      </c>
      <c r="AA4951" s="14">
        <f t="shared" si="1559"/>
        <v>0</v>
      </c>
      <c r="AB4951" s="14">
        <f t="shared" si="1561"/>
        <v>0</v>
      </c>
      <c r="AC4951" s="15">
        <f t="shared" si="1560"/>
        <v>591</v>
      </c>
      <c r="AD4951" s="48">
        <f>(ROUND(AC4951-AC4938,1)/AC4938)</f>
        <v>0.12571428571428572</v>
      </c>
    </row>
    <row r="4952" spans="1:30">
      <c r="A4952" s="99"/>
      <c r="B4952" s="87"/>
      <c r="C4952" s="21" t="s">
        <v>326</v>
      </c>
      <c r="D4952" s="12">
        <v>75</v>
      </c>
      <c r="E4952" s="12">
        <v>0</v>
      </c>
      <c r="F4952" s="12">
        <v>50</v>
      </c>
      <c r="G4952" s="12">
        <v>0</v>
      </c>
      <c r="H4952" s="12">
        <v>0</v>
      </c>
      <c r="I4952" s="13">
        <v>90</v>
      </c>
      <c r="J4952" s="13">
        <v>20</v>
      </c>
      <c r="K4952" s="13">
        <v>20</v>
      </c>
      <c r="L4952" s="13">
        <v>20</v>
      </c>
      <c r="M4952" s="13">
        <v>0</v>
      </c>
      <c r="N4952" s="14">
        <f>D4952*$D$17</f>
        <v>120</v>
      </c>
      <c r="O4952" s="14">
        <f>E4952*$E$17</f>
        <v>0</v>
      </c>
      <c r="P4952" s="14">
        <f>F4952*$F$17</f>
        <v>80</v>
      </c>
      <c r="Q4952" s="14">
        <f>G4952*$G$17</f>
        <v>0</v>
      </c>
      <c r="R4952" s="14">
        <f>H4952*$H$17</f>
        <v>0</v>
      </c>
      <c r="S4952" s="14">
        <f>(N4952/100)*(I4952*$I$17)+(N4952/100)*(J4952*$J$17)</f>
        <v>402</v>
      </c>
      <c r="T4952" s="14">
        <f>(O4952/100)*(K4952*$K$17)</f>
        <v>0</v>
      </c>
      <c r="U4952" s="14">
        <f>(P4952/100)*(K4952*$K$17)+(P4952/100)*(L4952*$L$17)</f>
        <v>64</v>
      </c>
      <c r="V4952" s="14">
        <f>(Q4952/100)*(L4952*$L$17)</f>
        <v>0</v>
      </c>
      <c r="W4952" s="14">
        <f>(R4952/100)*(K4952*$K$17)+(R4952/100)*(L4952*$L$17)</f>
        <v>0</v>
      </c>
      <c r="X4952" s="14">
        <f t="shared" si="1556"/>
        <v>522</v>
      </c>
      <c r="Y4952" s="14">
        <f t="shared" si="1557"/>
        <v>0</v>
      </c>
      <c r="Z4952" s="14">
        <f t="shared" si="1558"/>
        <v>144</v>
      </c>
      <c r="AA4952" s="14">
        <f t="shared" si="1559"/>
        <v>0</v>
      </c>
      <c r="AB4952" s="14">
        <f t="shared" si="1561"/>
        <v>0</v>
      </c>
      <c r="AC4952" s="15">
        <f t="shared" si="1560"/>
        <v>666</v>
      </c>
      <c r="AD4952" s="48">
        <f>(ROUND(AC4952-AC4938,1)/AC4938)</f>
        <v>0.26857142857142857</v>
      </c>
    </row>
    <row r="4953" spans="1:30">
      <c r="A4953" s="107"/>
      <c r="B4953" s="149" t="s">
        <v>210</v>
      </c>
      <c r="C4953" s="149"/>
      <c r="D4953" s="149"/>
      <c r="E4953" s="149"/>
      <c r="F4953" s="149"/>
      <c r="G4953" s="149"/>
      <c r="H4953" s="149"/>
      <c r="I4953" s="149"/>
      <c r="J4953" s="149"/>
      <c r="K4953" s="149"/>
      <c r="L4953" s="149"/>
      <c r="M4953" s="149"/>
      <c r="N4953" s="149"/>
      <c r="O4953" s="149"/>
      <c r="P4953" s="149"/>
      <c r="Q4953" s="149"/>
      <c r="R4953" s="149"/>
      <c r="S4953" s="149"/>
      <c r="T4953" s="149"/>
      <c r="U4953" s="149"/>
      <c r="V4953" s="149"/>
      <c r="W4953" s="149"/>
      <c r="X4953" s="149"/>
      <c r="Y4953" s="149"/>
      <c r="Z4953" s="149"/>
      <c r="AA4953" s="149"/>
      <c r="AB4953" s="149"/>
      <c r="AC4953" s="18" t="s">
        <v>1028</v>
      </c>
      <c r="AD4953" s="18"/>
    </row>
    <row r="4954" spans="1:30">
      <c r="A4954" s="105" t="s">
        <v>0</v>
      </c>
      <c r="B4954" s="87" t="s">
        <v>211</v>
      </c>
      <c r="C4954" s="21" t="s">
        <v>243</v>
      </c>
      <c r="D4954" s="12">
        <v>85</v>
      </c>
      <c r="E4954" s="12">
        <v>0</v>
      </c>
      <c r="F4954" s="12">
        <v>0</v>
      </c>
      <c r="G4954" s="12">
        <v>0</v>
      </c>
      <c r="H4954" s="12">
        <v>0</v>
      </c>
      <c r="I4954" s="13">
        <v>20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D4954*$D$3</f>
        <v>170</v>
      </c>
      <c r="O4954" s="14">
        <f>E4954*$E$3</f>
        <v>0</v>
      </c>
      <c r="P4954" s="14">
        <f>F4954*$F$3</f>
        <v>0</v>
      </c>
      <c r="Q4954" s="14">
        <f>G4954*$G$3</f>
        <v>0</v>
      </c>
      <c r="R4954" s="14">
        <f>H4954*$H$3</f>
        <v>0</v>
      </c>
      <c r="S4954" s="14">
        <f>(N4954/100)*(I4954*$I$3)+(N4954/100)*(J4954*$J$3)</f>
        <v>238</v>
      </c>
      <c r="T4954" s="14">
        <f>(O4954/100)*(K4954*$K$3)</f>
        <v>0</v>
      </c>
      <c r="U4954" s="14">
        <f>(P4954/100)*(K4954*$K$3)+(P4954/100)*(L4954*$L$3)</f>
        <v>0</v>
      </c>
      <c r="V4954" s="14">
        <f>(Q4954/100)*(L4954*$L$3)</f>
        <v>0</v>
      </c>
      <c r="W4954" s="14">
        <f>(R4954/100)*(K4954*$K$3)+(R4954/100)*(L4954*$L$3)</f>
        <v>0</v>
      </c>
      <c r="X4954" s="14">
        <f>N4954+S4954</f>
        <v>408</v>
      </c>
      <c r="Y4954" s="14">
        <f>O4954+T4954</f>
        <v>0</v>
      </c>
      <c r="Z4954" s="14">
        <f>P4954+U4954</f>
        <v>0</v>
      </c>
      <c r="AA4954" s="14">
        <f>Q4954+V4954</f>
        <v>0</v>
      </c>
      <c r="AB4954" s="14">
        <f>R4954+W4954</f>
        <v>0</v>
      </c>
      <c r="AC4954" s="15">
        <f>ROUND(X4954+Y4954+Z4954+AA4954+AB4954,1)</f>
        <v>408</v>
      </c>
      <c r="AD4954" s="48"/>
    </row>
    <row r="4955" spans="1:30">
      <c r="A4955" s="99" t="s">
        <v>800</v>
      </c>
      <c r="B4955" s="87">
        <v>8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87">
        <v>10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1026</v>
      </c>
    </row>
    <row r="4960" spans="1:30">
      <c r="A4960" s="106" t="s">
        <v>0</v>
      </c>
      <c r="B4960" s="116" t="s">
        <v>212</v>
      </c>
      <c r="C4960" s="50" t="s">
        <v>243</v>
      </c>
      <c r="D4960" s="11">
        <v>86</v>
      </c>
      <c r="E4960" s="11">
        <v>0</v>
      </c>
      <c r="F4960" s="11">
        <v>0</v>
      </c>
      <c r="G4960" s="11">
        <v>0</v>
      </c>
      <c r="H4960" s="11">
        <v>0</v>
      </c>
      <c r="I4960" s="51">
        <v>15</v>
      </c>
      <c r="J4960" s="51">
        <v>55</v>
      </c>
      <c r="K4960" s="51">
        <v>0</v>
      </c>
      <c r="L4960" s="51">
        <v>0</v>
      </c>
      <c r="M4960" s="51">
        <v>0</v>
      </c>
      <c r="N4960" s="52">
        <f>D4960*$D$3</f>
        <v>172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240.79999999999998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412.79999999999995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412.8</v>
      </c>
      <c r="AD4960" s="117"/>
    </row>
    <row r="4961" spans="1:30">
      <c r="A4961" s="99" t="s">
        <v>800</v>
      </c>
      <c r="B4961" s="87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87">
        <v>14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116" t="s">
        <v>213</v>
      </c>
      <c r="C4966" s="50" t="s">
        <v>243</v>
      </c>
      <c r="D4966" s="11">
        <v>106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60</v>
      </c>
      <c r="K4966" s="51">
        <v>0</v>
      </c>
      <c r="L4966" s="51">
        <v>0</v>
      </c>
      <c r="M4966" s="51">
        <v>0</v>
      </c>
      <c r="N4966" s="52">
        <f>D4966*$D$3</f>
        <v>212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296.8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508.8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508.8</v>
      </c>
      <c r="AD4966" s="117"/>
    </row>
    <row r="4967" spans="1:30">
      <c r="A4967" s="99" t="s">
        <v>800</v>
      </c>
      <c r="B4967" s="87">
        <v>12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87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16" t="s">
        <v>216</v>
      </c>
      <c r="C4972" s="50" t="s">
        <v>243</v>
      </c>
      <c r="D4972" s="11">
        <v>108</v>
      </c>
      <c r="E4972" s="11">
        <v>0</v>
      </c>
      <c r="F4972" s="11">
        <v>0</v>
      </c>
      <c r="G4972" s="11">
        <v>0</v>
      </c>
      <c r="H4972" s="11">
        <v>0</v>
      </c>
      <c r="I4972" s="51">
        <v>50</v>
      </c>
      <c r="J4972" s="51">
        <v>20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302.39999999999998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518.4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518.4</v>
      </c>
      <c r="AD4972" s="117"/>
    </row>
    <row r="4973" spans="1:30">
      <c r="A4973" s="99" t="s">
        <v>800</v>
      </c>
      <c r="B4973" s="87">
        <v>20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87">
        <v>12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87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87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 ht="14.25" customHeight="1">
      <c r="A4977" s="99" t="s">
        <v>653</v>
      </c>
      <c r="B4977" s="87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1027</v>
      </c>
    </row>
    <row r="4978" spans="1:30">
      <c r="A4978" s="105" t="s">
        <v>0</v>
      </c>
      <c r="B4978" s="108" t="s">
        <v>214</v>
      </c>
      <c r="C4978" s="50" t="s">
        <v>241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10</v>
      </c>
      <c r="J4978" s="51">
        <v>70</v>
      </c>
      <c r="K4978" s="51">
        <v>0</v>
      </c>
      <c r="L4978" s="51">
        <v>0</v>
      </c>
      <c r="M4978" s="51">
        <v>0</v>
      </c>
      <c r="N4978" s="52">
        <f>D4978*$D$3</f>
        <v>160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</f>
        <v>256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416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416</v>
      </c>
      <c r="AD4978" s="117"/>
    </row>
    <row r="4979" spans="1:30">
      <c r="A4979" s="99" t="s">
        <v>800</v>
      </c>
      <c r="B4979" s="91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801</v>
      </c>
      <c r="B4980" s="91">
        <v>40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802</v>
      </c>
      <c r="B4981" s="91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803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653</v>
      </c>
      <c r="B4983" s="91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1026</v>
      </c>
    </row>
    <row r="4984" spans="1:30">
      <c r="A4984" s="106" t="s">
        <v>0</v>
      </c>
      <c r="B4984" s="92" t="s">
        <v>215</v>
      </c>
      <c r="C4984" s="50" t="s">
        <v>241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50</v>
      </c>
      <c r="K4984" s="51">
        <v>0</v>
      </c>
      <c r="L4984" s="51">
        <v>40</v>
      </c>
      <c r="M4984" s="51">
        <v>0</v>
      </c>
      <c r="N4984" s="52">
        <f>D4984*$D$3</f>
        <v>170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(N4984/100)*(I4984*$I$3)+(N4984/100)*(J4984*$J$3)+(N4984/100)*(L4984*$L$3)</f>
        <v>340</v>
      </c>
      <c r="T4984" s="52">
        <f>(O4984/100)*(K4984*$K$3)</f>
        <v>0</v>
      </c>
      <c r="U4984" s="52">
        <f>(P4984/100)*(K4984*$K$3)+(P4984/100)*(L4984*$L$3)</f>
        <v>0</v>
      </c>
      <c r="V4984" s="52">
        <f>(Q4984/100)*(L4984*$L$3)</f>
        <v>0</v>
      </c>
      <c r="W4984" s="52">
        <f>(R4984/100)*(K4984*$K$3)+(R4984/100)*(L4984*$L$3)</f>
        <v>0</v>
      </c>
      <c r="X4984" s="52">
        <f>N4984+S4984</f>
        <v>510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510</v>
      </c>
      <c r="AD4984" s="117"/>
    </row>
    <row r="4985" spans="1:30">
      <c r="A4985" s="99" t="s">
        <v>800</v>
      </c>
      <c r="B4985" s="93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801</v>
      </c>
      <c r="B4986" s="93">
        <v>18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802</v>
      </c>
      <c r="B4987" s="93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803</v>
      </c>
      <c r="B4988" s="93">
        <v>32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653</v>
      </c>
      <c r="B4989" s="93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1027</v>
      </c>
    </row>
    <row r="4990" spans="1:30">
      <c r="A4990" s="106" t="s">
        <v>0</v>
      </c>
      <c r="B4990" s="108" t="s">
        <v>426</v>
      </c>
      <c r="C4990" s="50" t="s">
        <v>241</v>
      </c>
      <c r="D4990" s="11">
        <v>65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50</v>
      </c>
      <c r="K4990" s="51">
        <v>0</v>
      </c>
      <c r="L4990" s="51">
        <v>0</v>
      </c>
      <c r="M4990" s="51">
        <v>50</v>
      </c>
      <c r="N4990" s="52">
        <f>D4990*$D$3</f>
        <v>130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(N4990/100)*(I4990*$I$3)+(N4990/100)*(J4990*$J$3)+(N4990/100)*(M4990*$M$3)</f>
        <v>286</v>
      </c>
      <c r="T4990" s="52">
        <f>(O4990/100)*(K4990*$K$3)+(O4990/100)*(M4990*$M$3)</f>
        <v>0</v>
      </c>
      <c r="U4990" s="52">
        <f>(P4990/100)*(K4990*$K$3)+(P4990/100)*(L4990*$L$3)+(P4990/100)*(M4990*$M$3)</f>
        <v>0</v>
      </c>
      <c r="V4990" s="52">
        <f>(Q4990/100)*(L4990*$L$3)+(Q4990/100)*(M4990*$M$3)</f>
        <v>0</v>
      </c>
      <c r="W4990" s="52">
        <f>(R4990/100)*(K4990*$K$3)+(R4990/100)*(L4990*$L$3)+(R4990/100)*(M4990*$M$3)</f>
        <v>0</v>
      </c>
      <c r="X4990" s="52">
        <f>N4990+S4990</f>
        <v>416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416</v>
      </c>
      <c r="AD4990" s="117" t="s">
        <v>327</v>
      </c>
    </row>
    <row r="4991" spans="1:30">
      <c r="A4991" s="99" t="s">
        <v>800</v>
      </c>
      <c r="B4991" s="91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801</v>
      </c>
      <c r="B4992" s="91">
        <v>30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802</v>
      </c>
      <c r="B4993" s="91">
        <v>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803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653</v>
      </c>
      <c r="B4995" s="91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1026</v>
      </c>
    </row>
    <row r="4996" spans="1:30">
      <c r="A4996" s="106" t="s">
        <v>0</v>
      </c>
      <c r="B4996" s="92" t="s">
        <v>348</v>
      </c>
      <c r="C4996" s="50" t="s">
        <v>242</v>
      </c>
      <c r="D4996" s="11">
        <v>90</v>
      </c>
      <c r="E4996" s="11">
        <v>0</v>
      </c>
      <c r="F4996" s="11">
        <v>0</v>
      </c>
      <c r="G4996" s="11">
        <v>0</v>
      </c>
      <c r="H4996" s="11">
        <v>0</v>
      </c>
      <c r="I4996" s="51">
        <v>10</v>
      </c>
      <c r="J4996" s="51">
        <v>30</v>
      </c>
      <c r="K4996" s="51">
        <v>50</v>
      </c>
      <c r="L4996" s="51">
        <v>0</v>
      </c>
      <c r="M4996" s="51">
        <v>0</v>
      </c>
      <c r="N4996" s="52">
        <f>D4996*$D$3</f>
        <v>180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324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504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504</v>
      </c>
      <c r="AD4996" s="117" t="s">
        <v>328</v>
      </c>
    </row>
    <row r="4997" spans="1:30">
      <c r="A4997" s="99" t="s">
        <v>800</v>
      </c>
      <c r="B4997" s="93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801</v>
      </c>
      <c r="B4998" s="93">
        <v>18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802</v>
      </c>
      <c r="B4999" s="93">
        <v>32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803</v>
      </c>
      <c r="B5000" s="93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653</v>
      </c>
      <c r="B5001" s="93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1027</v>
      </c>
    </row>
    <row r="5002" spans="1:30">
      <c r="A5002" s="106" t="s">
        <v>0</v>
      </c>
      <c r="B5002" s="108" t="s">
        <v>670</v>
      </c>
      <c r="C5002" s="50" t="s">
        <v>242</v>
      </c>
      <c r="D5002" s="11">
        <v>68</v>
      </c>
      <c r="E5002" s="11">
        <v>0</v>
      </c>
      <c r="F5002" s="11">
        <v>0</v>
      </c>
      <c r="G5002" s="11">
        <v>0</v>
      </c>
      <c r="H5002" s="11">
        <v>0</v>
      </c>
      <c r="I5002" s="51">
        <v>10</v>
      </c>
      <c r="J5002" s="51">
        <v>50</v>
      </c>
      <c r="K5002" s="51">
        <v>40</v>
      </c>
      <c r="L5002" s="51">
        <v>0</v>
      </c>
      <c r="M5002" s="51">
        <v>0</v>
      </c>
      <c r="N5002" s="52">
        <f>D5002*$D$3</f>
        <v>136</v>
      </c>
      <c r="O5002" s="52">
        <f>E5002*$E$3</f>
        <v>0</v>
      </c>
      <c r="P5002" s="52">
        <f>F5002*$F$3</f>
        <v>0</v>
      </c>
      <c r="Q5002" s="52">
        <f>G5002*$G$3</f>
        <v>0</v>
      </c>
      <c r="R5002" s="52">
        <f>H5002*$H$3</f>
        <v>0</v>
      </c>
      <c r="S5002" s="52">
        <f>(N5002/100)*(I5002*$I$3)+(N5002/100)*(J5002*$J$3)+(N5002/100)*(K5002*$L$3)</f>
        <v>272</v>
      </c>
      <c r="T5002" s="52">
        <f>(O5002/100)*(K5002*$K$3)</f>
        <v>0</v>
      </c>
      <c r="U5002" s="52">
        <f>(P5002/100)*(K5002*$K$3)+(P5002/100)*(L5002*$L$3)</f>
        <v>0</v>
      </c>
      <c r="V5002" s="52">
        <f>(Q5002/100)*(L5002*$L$3)</f>
        <v>0</v>
      </c>
      <c r="W5002" s="52">
        <f>(R5002/100)*(K5002*$K$3)+(R5002/100)*(L5002*$L$3)</f>
        <v>0</v>
      </c>
      <c r="X5002" s="52">
        <f>N5002+S5002</f>
        <v>408</v>
      </c>
      <c r="Y5002" s="52">
        <f>O5002+T5002</f>
        <v>0</v>
      </c>
      <c r="Z5002" s="52">
        <f>P5002+U5002</f>
        <v>0</v>
      </c>
      <c r="AA5002" s="52">
        <f>Q5002+V5002</f>
        <v>0</v>
      </c>
      <c r="AB5002" s="52">
        <f>R5002+W5002</f>
        <v>0</v>
      </c>
      <c r="AC5002" s="53">
        <f>ROUND(X5002+Y5002+Z5002+AA5002+AB5002,1)</f>
        <v>408</v>
      </c>
      <c r="AD5002" s="117" t="s">
        <v>328</v>
      </c>
    </row>
    <row r="5003" spans="1:30">
      <c r="A5003" s="99" t="s">
        <v>800</v>
      </c>
      <c r="B5003" s="91">
        <v>10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801</v>
      </c>
      <c r="B5004" s="91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802</v>
      </c>
      <c r="B5005" s="91">
        <v>25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653</v>
      </c>
      <c r="B5007" s="91"/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 t="s">
        <v>1026</v>
      </c>
    </row>
    <row r="5008" spans="1:30">
      <c r="A5008" s="107"/>
      <c r="B5008" s="149" t="s">
        <v>219</v>
      </c>
      <c r="C5008" s="149"/>
      <c r="D5008" s="149"/>
      <c r="E5008" s="149"/>
      <c r="F5008" s="149"/>
      <c r="G5008" s="149"/>
      <c r="H5008" s="149"/>
      <c r="I5008" s="149"/>
      <c r="J5008" s="149"/>
      <c r="K5008" s="149"/>
      <c r="L5008" s="149"/>
      <c r="M5008" s="149"/>
      <c r="N5008" s="149"/>
      <c r="O5008" s="149"/>
      <c r="P5008" s="149"/>
      <c r="Q5008" s="149"/>
      <c r="R5008" s="149"/>
      <c r="S5008" s="149"/>
      <c r="T5008" s="149"/>
      <c r="U5008" s="149"/>
      <c r="V5008" s="149"/>
      <c r="W5008" s="149"/>
      <c r="X5008" s="149"/>
      <c r="Y5008" s="149"/>
      <c r="Z5008" s="149"/>
      <c r="AA5008" s="149"/>
      <c r="AB5008" s="149"/>
      <c r="AC5008" s="18">
        <v>600</v>
      </c>
      <c r="AD5008" s="18"/>
    </row>
    <row r="5009" spans="1:30">
      <c r="A5009" s="105" t="s">
        <v>0</v>
      </c>
      <c r="B5009" s="108" t="s">
        <v>217</v>
      </c>
      <c r="C5009" s="21" t="s">
        <v>241</v>
      </c>
      <c r="D5009" s="12">
        <v>102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20</v>
      </c>
      <c r="K5009" s="13">
        <v>0</v>
      </c>
      <c r="L5009" s="13">
        <v>0</v>
      </c>
      <c r="M5009" s="13">
        <v>0</v>
      </c>
      <c r="N5009" s="14">
        <f>D5009*$D$3</f>
        <v>204</v>
      </c>
      <c r="O5009" s="14">
        <f>E5009*$E$3</f>
        <v>0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408</v>
      </c>
      <c r="T5009" s="14">
        <f>(O5009/100)*(K5009*$K$3)</f>
        <v>0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612</v>
      </c>
      <c r="Y5009" s="14">
        <f>O5009+T5009</f>
        <v>0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612</v>
      </c>
      <c r="AD5009" s="48"/>
    </row>
    <row r="5010" spans="1:30">
      <c r="A5010" s="99" t="s">
        <v>800</v>
      </c>
      <c r="B5010" s="91">
        <v>32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801</v>
      </c>
      <c r="B5011" s="91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802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803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653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218</v>
      </c>
      <c r="C5015" s="50" t="s">
        <v>241</v>
      </c>
      <c r="D5015" s="11">
        <v>95</v>
      </c>
      <c r="E5015" s="11">
        <v>0</v>
      </c>
      <c r="F5015" s="11">
        <v>0</v>
      </c>
      <c r="G5015" s="11">
        <v>0</v>
      </c>
      <c r="H5015" s="11">
        <v>0</v>
      </c>
      <c r="I5015" s="51">
        <v>40</v>
      </c>
      <c r="J5015" s="51">
        <v>70</v>
      </c>
      <c r="K5015" s="51">
        <v>0</v>
      </c>
      <c r="L5015" s="51">
        <v>0</v>
      </c>
      <c r="M5015" s="51">
        <v>0</v>
      </c>
      <c r="N5015" s="52">
        <f>D5015*$D$3</f>
        <v>190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418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608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608</v>
      </c>
      <c r="AD5015" s="117"/>
    </row>
    <row r="5016" spans="1:30">
      <c r="A5016" s="99" t="s">
        <v>800</v>
      </c>
      <c r="B5016" s="93">
        <v>20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801</v>
      </c>
      <c r="B5017" s="93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802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803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653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6" t="s">
        <v>0</v>
      </c>
      <c r="B5021" s="108" t="s">
        <v>220</v>
      </c>
      <c r="C5021" s="50" t="s">
        <v>241</v>
      </c>
      <c r="D5021" s="11">
        <v>110</v>
      </c>
      <c r="E5021" s="11">
        <v>0</v>
      </c>
      <c r="F5021" s="11">
        <v>0</v>
      </c>
      <c r="G5021" s="11">
        <v>0</v>
      </c>
      <c r="H5021" s="11">
        <v>0</v>
      </c>
      <c r="I5021" s="51">
        <v>80</v>
      </c>
      <c r="J5021" s="51">
        <v>10</v>
      </c>
      <c r="K5021" s="51">
        <v>0</v>
      </c>
      <c r="L5021" s="51">
        <v>0</v>
      </c>
      <c r="M5021" s="51">
        <v>0</v>
      </c>
      <c r="N5021" s="52">
        <f>D5021*$D$3</f>
        <v>220</v>
      </c>
      <c r="O5021" s="52">
        <f>E5021*$E$3</f>
        <v>0</v>
      </c>
      <c r="P5021" s="52">
        <f>F5021*$F$3</f>
        <v>0</v>
      </c>
      <c r="Q5021" s="52">
        <f>G5021*$G$3</f>
        <v>0</v>
      </c>
      <c r="R5021" s="52">
        <f>H5021*$H$3</f>
        <v>0</v>
      </c>
      <c r="S5021" s="52">
        <f>(N5021/100)*(I5021*$I$3)+(N5021/100)*(J5021*$J$3)</f>
        <v>396</v>
      </c>
      <c r="T5021" s="52">
        <f>(O5021/100)*(K5021*$K$3)</f>
        <v>0</v>
      </c>
      <c r="U5021" s="52">
        <f>(P5021/100)*(K5021*$K$3)+(P5021/100)*(L5021*$L$3)</f>
        <v>0</v>
      </c>
      <c r="V5021" s="52">
        <f>(Q5021/100)*(L5021*$L$3)</f>
        <v>0</v>
      </c>
      <c r="W5021" s="52">
        <f>(R5021/100)*(K5021*$K$3)+(R5021/100)*(L5021*$L$3)</f>
        <v>0</v>
      </c>
      <c r="X5021" s="52">
        <f>N5021+S5021</f>
        <v>616</v>
      </c>
      <c r="Y5021" s="52">
        <f>O5021+T5021</f>
        <v>0</v>
      </c>
      <c r="Z5021" s="52">
        <f>P5021+U5021</f>
        <v>0</v>
      </c>
      <c r="AA5021" s="52">
        <f>Q5021+V5021</f>
        <v>0</v>
      </c>
      <c r="AB5021" s="52">
        <f>R5021+W5021</f>
        <v>0</v>
      </c>
      <c r="AC5021" s="53">
        <f>ROUND(X5021+Y5021+Z5021+AA5021+AB5021,1)</f>
        <v>616</v>
      </c>
      <c r="AD5021" s="117"/>
    </row>
    <row r="5022" spans="1:30">
      <c r="A5022" s="99" t="s">
        <v>800</v>
      </c>
      <c r="B5022" s="91">
        <v>50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801</v>
      </c>
      <c r="B5023" s="91">
        <v>20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802</v>
      </c>
      <c r="B5024" s="91">
        <v>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803</v>
      </c>
      <c r="B5025" s="91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653</v>
      </c>
      <c r="B5026" s="91"/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107"/>
      <c r="B5027" s="149" t="s">
        <v>221</v>
      </c>
      <c r="C5027" s="149"/>
      <c r="D5027" s="149"/>
      <c r="E5027" s="149"/>
      <c r="F5027" s="149"/>
      <c r="G5027" s="149"/>
      <c r="H5027" s="149"/>
      <c r="I5027" s="149"/>
      <c r="J5027" s="149"/>
      <c r="K5027" s="149"/>
      <c r="L5027" s="149"/>
      <c r="M5027" s="149"/>
      <c r="N5027" s="149"/>
      <c r="O5027" s="149"/>
      <c r="P5027" s="149"/>
      <c r="Q5027" s="149"/>
      <c r="R5027" s="149"/>
      <c r="S5027" s="149"/>
      <c r="T5027" s="149"/>
      <c r="U5027" s="149"/>
      <c r="V5027" s="149"/>
      <c r="W5027" s="149"/>
      <c r="X5027" s="149"/>
      <c r="Y5027" s="149"/>
      <c r="Z5027" s="149"/>
      <c r="AA5027" s="149"/>
      <c r="AB5027" s="149"/>
      <c r="AC5027" s="18">
        <v>600</v>
      </c>
      <c r="AD5027" s="18"/>
    </row>
    <row r="5028" spans="1:30">
      <c r="A5028" s="106" t="s">
        <v>0</v>
      </c>
      <c r="B5028" s="87" t="s">
        <v>349</v>
      </c>
      <c r="C5028" s="21" t="s">
        <v>243</v>
      </c>
      <c r="D5028" s="12">
        <v>104</v>
      </c>
      <c r="E5028" s="12">
        <v>0</v>
      </c>
      <c r="F5028" s="12">
        <v>0</v>
      </c>
      <c r="G5028" s="12">
        <v>0</v>
      </c>
      <c r="H5028" s="12">
        <v>0</v>
      </c>
      <c r="I5028" s="13">
        <v>60</v>
      </c>
      <c r="J5028" s="13">
        <v>35</v>
      </c>
      <c r="K5028" s="13">
        <v>0</v>
      </c>
      <c r="L5028" s="13">
        <v>0</v>
      </c>
      <c r="M5028" s="13">
        <v>0</v>
      </c>
      <c r="N5028" s="14">
        <f>D5028*$D$3</f>
        <v>208</v>
      </c>
      <c r="O5028" s="14">
        <f>E5028*$E$3</f>
        <v>0</v>
      </c>
      <c r="P5028" s="14">
        <f>F5028*$F$3</f>
        <v>0</v>
      </c>
      <c r="Q5028" s="14">
        <f>G5028*$G$3</f>
        <v>0</v>
      </c>
      <c r="R5028" s="14">
        <f>H5028*$H$3</f>
        <v>0</v>
      </c>
      <c r="S5028" s="14">
        <f>(N5028/100)*(I5028*$I$3)+(N5028/100)*(J5028*$J$3)</f>
        <v>395.20000000000005</v>
      </c>
      <c r="T5028" s="14">
        <f>(O5028/100)*(K5028*$K$3)</f>
        <v>0</v>
      </c>
      <c r="U5028" s="14">
        <f>(P5028/100)*(K5028*$K$3)+(P5028/100)*(L5028*$L$3)</f>
        <v>0</v>
      </c>
      <c r="V5028" s="14">
        <f>(Q5028/100)*(L5028*$L$3)</f>
        <v>0</v>
      </c>
      <c r="W5028" s="14">
        <f>(R5028/100)*(K5028*$K$3)+(R5028/100)*(L5028*$L$3)</f>
        <v>0</v>
      </c>
      <c r="X5028" s="14">
        <f>N5028+S5028</f>
        <v>603.20000000000005</v>
      </c>
      <c r="Y5028" s="14">
        <f>O5028+T5028</f>
        <v>0</v>
      </c>
      <c r="Z5028" s="14">
        <f>P5028+U5028</f>
        <v>0</v>
      </c>
      <c r="AA5028" s="14">
        <f>Q5028+V5028</f>
        <v>0</v>
      </c>
      <c r="AB5028" s="14">
        <f>R5028+W5028</f>
        <v>0</v>
      </c>
      <c r="AC5028" s="15">
        <f>ROUND(X5028+Y5028+Z5028+AA5028+AB5028,1)</f>
        <v>603.20000000000005</v>
      </c>
      <c r="AD5028" s="48"/>
    </row>
    <row r="5029" spans="1:30">
      <c r="A5029" s="99" t="s">
        <v>800</v>
      </c>
      <c r="B5029" s="87">
        <v>10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87">
        <v>8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350</v>
      </c>
      <c r="C5034" s="50" t="s">
        <v>243</v>
      </c>
      <c r="D5034" s="11">
        <v>106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35</v>
      </c>
      <c r="K5034" s="51">
        <v>0</v>
      </c>
      <c r="L5034" s="51">
        <v>0</v>
      </c>
      <c r="M5034" s="51">
        <v>0</v>
      </c>
      <c r="N5034" s="52">
        <f>D5034*$D$3</f>
        <v>212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402.8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614.79999999999995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614.79999999999995</v>
      </c>
      <c r="AD5034" s="117"/>
    </row>
    <row r="5035" spans="1:30">
      <c r="A5035" s="99" t="s">
        <v>800</v>
      </c>
      <c r="B5035" s="87">
        <v>16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16" t="s">
        <v>222</v>
      </c>
      <c r="C5040" s="50" t="s">
        <v>243</v>
      </c>
      <c r="D5040" s="11">
        <v>103</v>
      </c>
      <c r="E5040" s="11">
        <v>0</v>
      </c>
      <c r="F5040" s="11">
        <v>0</v>
      </c>
      <c r="G5040" s="11">
        <v>0</v>
      </c>
      <c r="H5040" s="11">
        <v>0</v>
      </c>
      <c r="I5040" s="51">
        <v>60</v>
      </c>
      <c r="J5040" s="51">
        <v>40</v>
      </c>
      <c r="K5040" s="51">
        <v>0</v>
      </c>
      <c r="L5040" s="51">
        <v>0</v>
      </c>
      <c r="M5040" s="51">
        <v>0</v>
      </c>
      <c r="N5040" s="52">
        <f>D5040*$D$3</f>
        <v>206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412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618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618</v>
      </c>
      <c r="AD5040" s="117"/>
    </row>
    <row r="5041" spans="1:30">
      <c r="A5041" s="99" t="s">
        <v>800</v>
      </c>
      <c r="B5041" s="87">
        <v>30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801</v>
      </c>
      <c r="B5042" s="87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802</v>
      </c>
      <c r="B5043" s="87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803</v>
      </c>
      <c r="B5044" s="87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653</v>
      </c>
      <c r="B5045" s="87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108" t="s">
        <v>223</v>
      </c>
      <c r="C5046" s="50" t="s">
        <v>241</v>
      </c>
      <c r="D5046" s="11">
        <v>100</v>
      </c>
      <c r="E5046" s="11">
        <v>0</v>
      </c>
      <c r="F5046" s="11">
        <v>0</v>
      </c>
      <c r="G5046" s="11">
        <v>0</v>
      </c>
      <c r="H5046" s="11">
        <v>0</v>
      </c>
      <c r="I5046" s="51">
        <v>80</v>
      </c>
      <c r="J5046" s="51">
        <v>20</v>
      </c>
      <c r="K5046" s="51">
        <v>0</v>
      </c>
      <c r="L5046" s="51">
        <v>0</v>
      </c>
      <c r="M5046" s="51">
        <v>0</v>
      </c>
      <c r="N5046" s="52">
        <f>D5046*$D$3</f>
        <v>200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</f>
        <v>400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600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600</v>
      </c>
      <c r="AD5046" s="117"/>
    </row>
    <row r="5047" spans="1:30">
      <c r="A5047" s="99" t="s">
        <v>800</v>
      </c>
      <c r="B5047" s="91">
        <v>32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801</v>
      </c>
      <c r="B5048" s="91">
        <v>10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802</v>
      </c>
      <c r="B5049" s="91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803</v>
      </c>
      <c r="B5050" s="91">
        <v>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653</v>
      </c>
      <c r="B5051" s="91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92" t="s">
        <v>224</v>
      </c>
      <c r="C5052" s="50" t="s">
        <v>241</v>
      </c>
      <c r="D5052" s="11">
        <v>96</v>
      </c>
      <c r="E5052" s="11">
        <v>0</v>
      </c>
      <c r="F5052" s="11">
        <v>0</v>
      </c>
      <c r="G5052" s="11">
        <v>0</v>
      </c>
      <c r="H5052" s="11">
        <v>0</v>
      </c>
      <c r="I5052" s="51">
        <v>40</v>
      </c>
      <c r="J5052" s="51">
        <v>20</v>
      </c>
      <c r="K5052" s="51">
        <v>0</v>
      </c>
      <c r="L5052" s="51">
        <v>50</v>
      </c>
      <c r="M5052" s="51">
        <v>0</v>
      </c>
      <c r="N5052" s="52">
        <f>D5052*$D$3</f>
        <v>192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(N5052/100)*(I5052*$I$3)+(N5052/100)*(J5052*$J$3)+(N5052/100)*(L5052*$L$3)</f>
        <v>422.4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614.4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614.4</v>
      </c>
      <c r="AD5052" s="117" t="s">
        <v>329</v>
      </c>
    </row>
    <row r="5053" spans="1:30">
      <c r="A5053" s="99" t="s">
        <v>800</v>
      </c>
      <c r="B5053" s="93">
        <v>18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801</v>
      </c>
      <c r="B5054" s="93">
        <v>12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802</v>
      </c>
      <c r="B5055" s="93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803</v>
      </c>
      <c r="B5056" s="93">
        <v>10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653</v>
      </c>
      <c r="B5057" s="93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108" t="s">
        <v>225</v>
      </c>
      <c r="C5058" s="50" t="s">
        <v>241</v>
      </c>
      <c r="D5058" s="11">
        <v>95</v>
      </c>
      <c r="E5058" s="11">
        <v>0</v>
      </c>
      <c r="F5058" s="11">
        <v>0</v>
      </c>
      <c r="G5058" s="11">
        <v>0</v>
      </c>
      <c r="H5058" s="11">
        <v>0</v>
      </c>
      <c r="I5058" s="51">
        <v>15</v>
      </c>
      <c r="J5058" s="51">
        <v>15</v>
      </c>
      <c r="K5058" s="51">
        <v>0</v>
      </c>
      <c r="L5058" s="51">
        <v>0</v>
      </c>
      <c r="M5058" s="51">
        <v>0</v>
      </c>
      <c r="N5058" s="52">
        <f>D5058*$D$3</f>
        <v>190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114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304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304</v>
      </c>
      <c r="AD5058" s="117" t="s">
        <v>995</v>
      </c>
    </row>
    <row r="5059" spans="1:30">
      <c r="A5059" s="99" t="s">
        <v>800</v>
      </c>
      <c r="B5059" s="91">
        <v>25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801</v>
      </c>
      <c r="B5060" s="91">
        <v>15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802</v>
      </c>
      <c r="B5061" s="91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803</v>
      </c>
      <c r="B5062" s="91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653</v>
      </c>
      <c r="B5063" s="91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6" t="s">
        <v>0</v>
      </c>
      <c r="B5064" s="92" t="s">
        <v>226</v>
      </c>
      <c r="C5064" s="50" t="s">
        <v>242</v>
      </c>
      <c r="D5064" s="11">
        <v>140</v>
      </c>
      <c r="E5064" s="11">
        <v>0</v>
      </c>
      <c r="F5064" s="11">
        <v>0</v>
      </c>
      <c r="G5064" s="11">
        <v>0</v>
      </c>
      <c r="H5064" s="11">
        <v>0</v>
      </c>
      <c r="I5064" s="51">
        <v>30</v>
      </c>
      <c r="J5064" s="51">
        <v>30</v>
      </c>
      <c r="K5064" s="51">
        <v>0</v>
      </c>
      <c r="L5064" s="51">
        <v>0</v>
      </c>
      <c r="M5064" s="51">
        <v>0</v>
      </c>
      <c r="N5064" s="52">
        <f>D5064*$D$3</f>
        <v>280</v>
      </c>
      <c r="O5064" s="52">
        <f>E5064*$E$3</f>
        <v>0</v>
      </c>
      <c r="P5064" s="52">
        <f>F5064*$F$3</f>
        <v>0</v>
      </c>
      <c r="Q5064" s="52">
        <f>G5064*$G$3</f>
        <v>0</v>
      </c>
      <c r="R5064" s="52">
        <f>H5064*$H$3</f>
        <v>0</v>
      </c>
      <c r="S5064" s="52">
        <f>(N5064/100)*(I5064*$I$3)+(N5064/100)*(J5064*$J$3)</f>
        <v>336</v>
      </c>
      <c r="T5064" s="52">
        <f>(O5064/100)*(K5064*$K$3)</f>
        <v>0</v>
      </c>
      <c r="U5064" s="52">
        <f>(P5064/100)*(K5064*$K$3)+(P5064/100)*(L5064*$L$3)</f>
        <v>0</v>
      </c>
      <c r="V5064" s="52">
        <f>(Q5064/100)*(L5064*$L$3)</f>
        <v>0</v>
      </c>
      <c r="W5064" s="52">
        <f>(R5064/100)*(K5064*$K$3)+(R5064/100)*(L5064*$L$3)</f>
        <v>0</v>
      </c>
      <c r="X5064" s="52">
        <f>N5064+S5064</f>
        <v>616</v>
      </c>
      <c r="Y5064" s="52">
        <f>O5064+T5064</f>
        <v>0</v>
      </c>
      <c r="Z5064" s="52">
        <f>P5064+U5064</f>
        <v>0</v>
      </c>
      <c r="AA5064" s="52">
        <f>Q5064+V5064</f>
        <v>0</v>
      </c>
      <c r="AB5064" s="52">
        <f>R5064+W5064</f>
        <v>0</v>
      </c>
      <c r="AC5064" s="53">
        <f>ROUND(X5064+Y5064+Z5064+AA5064+AB5064,1)</f>
        <v>616</v>
      </c>
      <c r="AD5064" s="117"/>
    </row>
    <row r="5065" spans="1:30">
      <c r="A5065" s="99" t="s">
        <v>800</v>
      </c>
      <c r="B5065" s="93">
        <v>35</v>
      </c>
      <c r="C5065" s="21"/>
      <c r="D5065" s="12"/>
      <c r="E5065" s="12"/>
      <c r="F5065" s="12"/>
      <c r="G5065" s="12"/>
      <c r="H5065" s="12"/>
      <c r="I5065" s="13"/>
      <c r="J5065" s="13"/>
      <c r="K5065" s="13"/>
      <c r="L5065" s="13"/>
      <c r="M5065" s="13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5"/>
      <c r="AD5065" s="48"/>
    </row>
    <row r="5066" spans="1:30">
      <c r="A5066" s="99" t="s">
        <v>801</v>
      </c>
      <c r="B5066" s="93">
        <v>20</v>
      </c>
      <c r="C5066" s="21"/>
      <c r="D5066" s="12"/>
      <c r="E5066" s="12"/>
      <c r="F5066" s="12"/>
      <c r="G5066" s="12"/>
      <c r="H5066" s="12"/>
      <c r="I5066" s="13"/>
      <c r="J5066" s="13"/>
      <c r="K5066" s="13"/>
      <c r="L5066" s="13"/>
      <c r="M5066" s="13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5"/>
      <c r="AD5066" s="48"/>
    </row>
    <row r="5067" spans="1:30">
      <c r="A5067" s="99" t="s">
        <v>802</v>
      </c>
      <c r="B5067" s="93">
        <v>0</v>
      </c>
      <c r="C5067" s="21"/>
      <c r="D5067" s="12"/>
      <c r="E5067" s="12"/>
      <c r="F5067" s="12"/>
      <c r="G5067" s="12"/>
      <c r="H5067" s="12"/>
      <c r="I5067" s="13"/>
      <c r="J5067" s="13"/>
      <c r="K5067" s="13"/>
      <c r="L5067" s="13"/>
      <c r="M5067" s="13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5"/>
      <c r="AD5067" s="48"/>
    </row>
    <row r="5068" spans="1:30">
      <c r="A5068" s="99" t="s">
        <v>803</v>
      </c>
      <c r="B5068" s="93">
        <v>0</v>
      </c>
      <c r="C5068" s="21"/>
      <c r="D5068" s="12"/>
      <c r="E5068" s="12"/>
      <c r="F5068" s="12"/>
      <c r="G5068" s="12"/>
      <c r="H5068" s="12"/>
      <c r="I5068" s="13"/>
      <c r="J5068" s="13"/>
      <c r="K5068" s="13"/>
      <c r="L5068" s="13"/>
      <c r="M5068" s="13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5"/>
      <c r="AD5068" s="48"/>
    </row>
    <row r="5069" spans="1:30">
      <c r="A5069" s="99" t="s">
        <v>653</v>
      </c>
      <c r="B5069" s="93"/>
      <c r="C5069" s="21"/>
      <c r="D5069" s="12"/>
      <c r="E5069" s="12"/>
      <c r="F5069" s="12"/>
      <c r="G5069" s="12"/>
      <c r="H5069" s="12"/>
      <c r="I5069" s="13"/>
      <c r="J5069" s="13"/>
      <c r="K5069" s="13"/>
      <c r="L5069" s="13"/>
      <c r="M5069" s="13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5"/>
      <c r="AD5069" s="48"/>
    </row>
    <row r="5070" spans="1:30">
      <c r="A5070" s="109"/>
      <c r="B5070" s="149" t="s">
        <v>351</v>
      </c>
      <c r="C5070" s="149"/>
      <c r="D5070" s="149"/>
      <c r="E5070" s="149"/>
      <c r="F5070" s="149"/>
      <c r="G5070" s="149"/>
      <c r="H5070" s="149"/>
      <c r="I5070" s="149"/>
      <c r="J5070" s="149"/>
      <c r="K5070" s="149"/>
      <c r="L5070" s="149"/>
      <c r="M5070" s="149"/>
      <c r="N5070" s="149"/>
      <c r="O5070" s="149"/>
      <c r="P5070" s="149"/>
      <c r="Q5070" s="149"/>
      <c r="R5070" s="149"/>
      <c r="S5070" s="149"/>
      <c r="T5070" s="149"/>
      <c r="U5070" s="149"/>
      <c r="V5070" s="149"/>
      <c r="W5070" s="149"/>
      <c r="X5070" s="149"/>
      <c r="Y5070" s="149"/>
      <c r="Z5070" s="149"/>
      <c r="AA5070" s="149"/>
      <c r="AB5070" s="149"/>
      <c r="AC5070" s="18">
        <v>400</v>
      </c>
      <c r="AD5070" s="18"/>
    </row>
    <row r="5071" spans="1:30">
      <c r="A5071" s="99"/>
      <c r="B5071" s="91" t="s">
        <v>196</v>
      </c>
      <c r="C5071" s="21" t="s">
        <v>243</v>
      </c>
      <c r="D5071" s="12">
        <v>20</v>
      </c>
      <c r="E5071" s="12">
        <v>0</v>
      </c>
      <c r="F5071" s="12">
        <v>0</v>
      </c>
      <c r="G5071" s="12">
        <v>0</v>
      </c>
      <c r="H5071" s="12">
        <v>0</v>
      </c>
      <c r="I5071" s="13">
        <v>500</v>
      </c>
      <c r="J5071" s="13">
        <v>500</v>
      </c>
      <c r="K5071" s="13">
        <v>0</v>
      </c>
      <c r="L5071" s="13">
        <v>0</v>
      </c>
      <c r="M5071" s="13">
        <v>0</v>
      </c>
      <c r="N5071" s="14">
        <f>D5071</f>
        <v>20</v>
      </c>
      <c r="O5071" s="14">
        <f>E5071</f>
        <v>0</v>
      </c>
      <c r="P5071" s="14">
        <f>F5071</f>
        <v>0</v>
      </c>
      <c r="Q5071" s="14">
        <f>G5071</f>
        <v>0</v>
      </c>
      <c r="R5071" s="14">
        <f>H5071</f>
        <v>0</v>
      </c>
      <c r="S5071" s="14">
        <f>(N5071/100)*(I5071)+(N5071/100)*(J5071)</f>
        <v>200</v>
      </c>
      <c r="T5071" s="14">
        <f>(O5071/100)*(K5071)</f>
        <v>0</v>
      </c>
      <c r="U5071" s="14">
        <f>(P5071/100)*(K5071)+(P5071/100)*(L5071)</f>
        <v>0</v>
      </c>
      <c r="V5071" s="14">
        <f>(Q5071/100)*(L5071)</f>
        <v>0</v>
      </c>
      <c r="W5071" s="14">
        <f>(R5071/100)*(K5071)+(R5071/100)*(L5071)</f>
        <v>0</v>
      </c>
      <c r="X5071" s="14">
        <f>N5071+S5071</f>
        <v>220</v>
      </c>
      <c r="Y5071" s="14">
        <f>O5071+T5071</f>
        <v>0</v>
      </c>
      <c r="Z5071" s="14">
        <f>P5071+U5071</f>
        <v>0</v>
      </c>
      <c r="AA5071" s="14">
        <f>Q5071+V5071</f>
        <v>0</v>
      </c>
      <c r="AB5071" s="14">
        <f>R5071+W5071</f>
        <v>0</v>
      </c>
      <c r="AC5071" s="15">
        <f>ROUND(X5071+Y5071+Z5071+AA5071+AB5071,1)</f>
        <v>220</v>
      </c>
      <c r="AD5071" s="48">
        <v>0</v>
      </c>
    </row>
    <row r="5072" spans="1:30">
      <c r="A5072" s="107"/>
      <c r="B5072" s="149" t="s">
        <v>461</v>
      </c>
      <c r="C5072" s="149"/>
      <c r="D5072" s="149"/>
      <c r="E5072" s="149"/>
      <c r="F5072" s="149"/>
      <c r="G5072" s="149"/>
      <c r="H5072" s="149"/>
      <c r="I5072" s="149"/>
      <c r="J5072" s="149"/>
      <c r="K5072" s="149"/>
      <c r="L5072" s="149"/>
      <c r="M5072" s="149"/>
      <c r="N5072" s="149"/>
      <c r="O5072" s="149"/>
      <c r="P5072" s="149"/>
      <c r="Q5072" s="149"/>
      <c r="R5072" s="149"/>
      <c r="S5072" s="149"/>
      <c r="T5072" s="149"/>
      <c r="U5072" s="149"/>
      <c r="V5072" s="149"/>
      <c r="W5072" s="149"/>
      <c r="X5072" s="149"/>
      <c r="Y5072" s="149"/>
      <c r="Z5072" s="149"/>
      <c r="AA5072" s="149"/>
      <c r="AB5072" s="149"/>
      <c r="AC5072" s="18">
        <v>0</v>
      </c>
      <c r="AD5072" s="18"/>
    </row>
    <row r="5073" spans="1:30">
      <c r="A5073" s="99"/>
      <c r="B5073" s="87" t="s">
        <v>462</v>
      </c>
      <c r="C5073" s="21" t="s">
        <v>243</v>
      </c>
      <c r="D5073" s="12">
        <v>67</v>
      </c>
      <c r="E5073" s="12">
        <v>0</v>
      </c>
      <c r="F5073" s="12">
        <v>0</v>
      </c>
      <c r="G5073" s="12">
        <v>0</v>
      </c>
      <c r="H5073" s="12">
        <v>0</v>
      </c>
      <c r="I5073" s="13">
        <v>19</v>
      </c>
      <c r="J5073" s="13">
        <v>0</v>
      </c>
      <c r="K5073" s="13">
        <v>0</v>
      </c>
      <c r="L5073" s="13">
        <v>0</v>
      </c>
      <c r="M5073" s="13">
        <v>0</v>
      </c>
      <c r="N5073" s="14">
        <f>D5073*$D$3</f>
        <v>134</v>
      </c>
      <c r="O5073" s="14">
        <f>E5073*$E$3</f>
        <v>0</v>
      </c>
      <c r="P5073" s="14">
        <f>F5073*$F$3</f>
        <v>0</v>
      </c>
      <c r="Q5073" s="14">
        <f>G5073*$G$3</f>
        <v>0</v>
      </c>
      <c r="R5073" s="14">
        <f>H5073*$H$3</f>
        <v>0</v>
      </c>
      <c r="S5073" s="14">
        <f>(N5073/100)*(I5073*$I$3)+(N5073/100)*(J5073*$J$3)</f>
        <v>50.92</v>
      </c>
      <c r="T5073" s="14">
        <f>(O5073/100)*(K5073*$K$3)</f>
        <v>0</v>
      </c>
      <c r="U5073" s="14">
        <f>(P5073/100)*(K5073*$K$3)+(P5073/100)*(L5073*$L$3)</f>
        <v>0</v>
      </c>
      <c r="V5073" s="14">
        <f>(Q5073/100)*(L5073*$L$3)</f>
        <v>0</v>
      </c>
      <c r="W5073" s="14">
        <f>(R5073/100)*(K5073*$K$3)+(R5073/100)*(L5073*$L$3)</f>
        <v>0</v>
      </c>
      <c r="X5073" s="14">
        <f>N5073+S5073</f>
        <v>184.92000000000002</v>
      </c>
      <c r="Y5073" s="14">
        <f>O5073+T5073</f>
        <v>0</v>
      </c>
      <c r="Z5073" s="14">
        <f>P5073+U5073</f>
        <v>0</v>
      </c>
      <c r="AA5073" s="14">
        <f>Q5073+V5073</f>
        <v>0</v>
      </c>
      <c r="AB5073" s="14">
        <f>R5073+W5073</f>
        <v>0</v>
      </c>
      <c r="AC5073" s="15">
        <f>ROUND(X5073+Y5073+Z5073+AA5073+AB5073,1)</f>
        <v>184.9</v>
      </c>
      <c r="AD5073" s="48"/>
    </row>
    <row r="5074" spans="1:30">
      <c r="A5074" s="99"/>
      <c r="B5074" s="87" t="s">
        <v>463</v>
      </c>
      <c r="C5074" s="21" t="s">
        <v>243</v>
      </c>
      <c r="D5074" s="12">
        <v>70</v>
      </c>
      <c r="E5074" s="12">
        <v>0</v>
      </c>
      <c r="F5074" s="12">
        <v>0</v>
      </c>
      <c r="G5074" s="12">
        <v>0</v>
      </c>
      <c r="H5074" s="12">
        <v>0</v>
      </c>
      <c r="I5074" s="13">
        <v>20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ref="N5074:N5114" si="1562">D5074*$D$3</f>
        <v>140</v>
      </c>
      <c r="O5074" s="14">
        <f t="shared" ref="O5074:O5114" si="1563">E5074*$E$3</f>
        <v>0</v>
      </c>
      <c r="P5074" s="14">
        <f t="shared" ref="P5074:P5114" si="1564">F5074*$F$3</f>
        <v>0</v>
      </c>
      <c r="Q5074" s="14">
        <f t="shared" ref="Q5074:Q5114" si="1565">G5074*$G$3</f>
        <v>0</v>
      </c>
      <c r="R5074" s="14">
        <f t="shared" ref="R5074:R5114" si="1566">H5074*$H$3</f>
        <v>0</v>
      </c>
      <c r="S5074" s="14">
        <f t="shared" ref="S5074:S5114" si="1567">(N5074/100)*(I5074*$I$3)+(N5074/100)*(J5074*$J$3)</f>
        <v>56</v>
      </c>
      <c r="T5074" s="14">
        <f t="shared" ref="T5074:T5114" si="1568">(O5074/100)*(K5074*$K$3)</f>
        <v>0</v>
      </c>
      <c r="U5074" s="14">
        <f t="shared" ref="U5074:U5114" si="1569">(P5074/100)*(K5074*$K$3)+(P5074/100)*(L5074*$L$3)</f>
        <v>0</v>
      </c>
      <c r="V5074" s="14">
        <f t="shared" ref="V5074:V5114" si="1570">(Q5074/100)*(L5074*$L$3)</f>
        <v>0</v>
      </c>
      <c r="W5074" s="14">
        <f t="shared" ref="W5074:W5114" si="1571">(R5074/100)*(K5074*$K$3)+(R5074/100)*(L5074*$L$3)</f>
        <v>0</v>
      </c>
      <c r="X5074" s="14">
        <f t="shared" ref="X5074:X5114" si="1572">N5074+S5074</f>
        <v>196</v>
      </c>
      <c r="Y5074" s="14">
        <f t="shared" ref="Y5074:Y5114" si="1573">O5074+T5074</f>
        <v>0</v>
      </c>
      <c r="Z5074" s="14">
        <f t="shared" ref="Z5074:Z5114" si="1574">P5074+U5074</f>
        <v>0</v>
      </c>
      <c r="AA5074" s="14">
        <f t="shared" ref="AA5074:AA5114" si="1575">Q5074+V5074</f>
        <v>0</v>
      </c>
      <c r="AB5074" s="14">
        <f t="shared" ref="AB5074:AB5114" si="1576">R5074+W5074</f>
        <v>0</v>
      </c>
      <c r="AC5074" s="15">
        <f t="shared" ref="AC5074:AC5114" si="1577">ROUND(X5074+Y5074+Z5074+AA5074+AB5074,1)</f>
        <v>196</v>
      </c>
      <c r="AD5074" s="48"/>
    </row>
    <row r="5075" spans="1:30">
      <c r="A5075" s="99"/>
      <c r="B5075" s="87" t="s">
        <v>464</v>
      </c>
      <c r="C5075" s="21" t="s">
        <v>243</v>
      </c>
      <c r="D5075" s="12">
        <v>79</v>
      </c>
      <c r="E5075" s="12">
        <v>0</v>
      </c>
      <c r="F5075" s="12">
        <v>0</v>
      </c>
      <c r="G5075" s="12">
        <v>0</v>
      </c>
      <c r="H5075" s="12">
        <v>0</v>
      </c>
      <c r="I5075" s="13">
        <v>30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2"/>
        <v>158</v>
      </c>
      <c r="O5075" s="14">
        <f t="shared" si="1563"/>
        <v>0</v>
      </c>
      <c r="P5075" s="14">
        <f t="shared" si="1564"/>
        <v>0</v>
      </c>
      <c r="Q5075" s="14">
        <f t="shared" si="1565"/>
        <v>0</v>
      </c>
      <c r="R5075" s="14">
        <f t="shared" si="1566"/>
        <v>0</v>
      </c>
      <c r="S5075" s="14">
        <f t="shared" si="1567"/>
        <v>94.800000000000011</v>
      </c>
      <c r="T5075" s="14">
        <f t="shared" si="1568"/>
        <v>0</v>
      </c>
      <c r="U5075" s="14">
        <f t="shared" si="1569"/>
        <v>0</v>
      </c>
      <c r="V5075" s="14">
        <f t="shared" si="1570"/>
        <v>0</v>
      </c>
      <c r="W5075" s="14">
        <f t="shared" si="1571"/>
        <v>0</v>
      </c>
      <c r="X5075" s="14">
        <f t="shared" si="1572"/>
        <v>252.8</v>
      </c>
      <c r="Y5075" s="14">
        <f t="shared" si="1573"/>
        <v>0</v>
      </c>
      <c r="Z5075" s="14">
        <f t="shared" si="1574"/>
        <v>0</v>
      </c>
      <c r="AA5075" s="14">
        <f t="shared" si="1575"/>
        <v>0</v>
      </c>
      <c r="AB5075" s="14">
        <f t="shared" si="1576"/>
        <v>0</v>
      </c>
      <c r="AC5075" s="15">
        <f t="shared" si="1577"/>
        <v>252.8</v>
      </c>
      <c r="AD5075" s="48"/>
    </row>
    <row r="5076" spans="1:30">
      <c r="A5076" s="99"/>
      <c r="B5076" s="87" t="s">
        <v>465</v>
      </c>
      <c r="C5076" s="21" t="s">
        <v>243</v>
      </c>
      <c r="D5076" s="12">
        <v>78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2"/>
        <v>156</v>
      </c>
      <c r="O5076" s="14">
        <f t="shared" si="1563"/>
        <v>0</v>
      </c>
      <c r="P5076" s="14">
        <f t="shared" si="1564"/>
        <v>0</v>
      </c>
      <c r="Q5076" s="14">
        <f t="shared" si="1565"/>
        <v>0</v>
      </c>
      <c r="R5076" s="14">
        <f t="shared" si="1566"/>
        <v>0</v>
      </c>
      <c r="S5076" s="14">
        <f t="shared" si="1567"/>
        <v>93.600000000000009</v>
      </c>
      <c r="T5076" s="14">
        <f t="shared" si="1568"/>
        <v>0</v>
      </c>
      <c r="U5076" s="14">
        <f t="shared" si="1569"/>
        <v>0</v>
      </c>
      <c r="V5076" s="14">
        <f t="shared" si="1570"/>
        <v>0</v>
      </c>
      <c r="W5076" s="14">
        <f t="shared" si="1571"/>
        <v>0</v>
      </c>
      <c r="X5076" s="14">
        <f t="shared" si="1572"/>
        <v>249.60000000000002</v>
      </c>
      <c r="Y5076" s="14">
        <f t="shared" si="1573"/>
        <v>0</v>
      </c>
      <c r="Z5076" s="14">
        <f t="shared" si="1574"/>
        <v>0</v>
      </c>
      <c r="AA5076" s="14">
        <f t="shared" si="1575"/>
        <v>0</v>
      </c>
      <c r="AB5076" s="14">
        <f t="shared" si="1576"/>
        <v>0</v>
      </c>
      <c r="AC5076" s="15">
        <f t="shared" si="1577"/>
        <v>249.6</v>
      </c>
      <c r="AD5076" s="48"/>
    </row>
    <row r="5077" spans="1:30">
      <c r="A5077" s="99"/>
      <c r="B5077" s="87" t="s">
        <v>466</v>
      </c>
      <c r="C5077" s="21" t="s">
        <v>243</v>
      </c>
      <c r="D5077" s="12">
        <v>72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2"/>
        <v>144</v>
      </c>
      <c r="O5077" s="14">
        <f t="shared" si="1563"/>
        <v>0</v>
      </c>
      <c r="P5077" s="14">
        <f t="shared" si="1564"/>
        <v>0</v>
      </c>
      <c r="Q5077" s="14">
        <f t="shared" si="1565"/>
        <v>0</v>
      </c>
      <c r="R5077" s="14">
        <f t="shared" si="1566"/>
        <v>0</v>
      </c>
      <c r="S5077" s="14">
        <f t="shared" si="1567"/>
        <v>57.599999999999994</v>
      </c>
      <c r="T5077" s="14">
        <f t="shared" si="1568"/>
        <v>0</v>
      </c>
      <c r="U5077" s="14">
        <f t="shared" si="1569"/>
        <v>0</v>
      </c>
      <c r="V5077" s="14">
        <f t="shared" si="1570"/>
        <v>0</v>
      </c>
      <c r="W5077" s="14">
        <f t="shared" si="1571"/>
        <v>0</v>
      </c>
      <c r="X5077" s="14">
        <f t="shared" si="1572"/>
        <v>201.6</v>
      </c>
      <c r="Y5077" s="14">
        <f t="shared" si="1573"/>
        <v>0</v>
      </c>
      <c r="Z5077" s="14">
        <f t="shared" si="1574"/>
        <v>0</v>
      </c>
      <c r="AA5077" s="14">
        <f t="shared" si="1575"/>
        <v>0</v>
      </c>
      <c r="AB5077" s="14">
        <f t="shared" si="1576"/>
        <v>0</v>
      </c>
      <c r="AC5077" s="15">
        <f t="shared" si="1577"/>
        <v>201.6</v>
      </c>
      <c r="AD5077" s="48"/>
    </row>
    <row r="5078" spans="1:30">
      <c r="A5078" s="99"/>
      <c r="B5078" s="87" t="s">
        <v>467</v>
      </c>
      <c r="C5078" s="21" t="s">
        <v>243</v>
      </c>
      <c r="D5078" s="12">
        <v>71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2"/>
        <v>142</v>
      </c>
      <c r="O5078" s="14">
        <f t="shared" si="1563"/>
        <v>0</v>
      </c>
      <c r="P5078" s="14">
        <f t="shared" si="1564"/>
        <v>0</v>
      </c>
      <c r="Q5078" s="14">
        <f t="shared" si="1565"/>
        <v>0</v>
      </c>
      <c r="R5078" s="14">
        <f t="shared" si="1566"/>
        <v>0</v>
      </c>
      <c r="S5078" s="14">
        <f t="shared" si="1567"/>
        <v>56.8</v>
      </c>
      <c r="T5078" s="14">
        <f t="shared" si="1568"/>
        <v>0</v>
      </c>
      <c r="U5078" s="14">
        <f t="shared" si="1569"/>
        <v>0</v>
      </c>
      <c r="V5078" s="14">
        <f t="shared" si="1570"/>
        <v>0</v>
      </c>
      <c r="W5078" s="14">
        <f t="shared" si="1571"/>
        <v>0</v>
      </c>
      <c r="X5078" s="14">
        <f t="shared" si="1572"/>
        <v>198.8</v>
      </c>
      <c r="Y5078" s="14">
        <f t="shared" si="1573"/>
        <v>0</v>
      </c>
      <c r="Z5078" s="14">
        <f t="shared" si="1574"/>
        <v>0</v>
      </c>
      <c r="AA5078" s="14">
        <f t="shared" si="1575"/>
        <v>0</v>
      </c>
      <c r="AB5078" s="14">
        <f t="shared" si="1576"/>
        <v>0</v>
      </c>
      <c r="AC5078" s="15">
        <f t="shared" si="1577"/>
        <v>198.8</v>
      </c>
      <c r="AD5078" s="48"/>
    </row>
    <row r="5079" spans="1:30">
      <c r="A5079" s="99"/>
      <c r="B5079" s="87" t="s">
        <v>468</v>
      </c>
      <c r="C5079" s="21" t="s">
        <v>243</v>
      </c>
      <c r="D5079" s="12">
        <v>78</v>
      </c>
      <c r="E5079" s="12">
        <v>0</v>
      </c>
      <c r="F5079" s="12">
        <v>0</v>
      </c>
      <c r="G5079" s="12">
        <v>0</v>
      </c>
      <c r="H5079" s="12">
        <v>0</v>
      </c>
      <c r="I5079" s="13">
        <v>30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2"/>
        <v>156</v>
      </c>
      <c r="O5079" s="14">
        <f t="shared" si="1563"/>
        <v>0</v>
      </c>
      <c r="P5079" s="14">
        <f t="shared" si="1564"/>
        <v>0</v>
      </c>
      <c r="Q5079" s="14">
        <f t="shared" si="1565"/>
        <v>0</v>
      </c>
      <c r="R5079" s="14">
        <f t="shared" si="1566"/>
        <v>0</v>
      </c>
      <c r="S5079" s="14">
        <f t="shared" si="1567"/>
        <v>93.600000000000009</v>
      </c>
      <c r="T5079" s="14">
        <f t="shared" si="1568"/>
        <v>0</v>
      </c>
      <c r="U5079" s="14">
        <f t="shared" si="1569"/>
        <v>0</v>
      </c>
      <c r="V5079" s="14">
        <f t="shared" si="1570"/>
        <v>0</v>
      </c>
      <c r="W5079" s="14">
        <f t="shared" si="1571"/>
        <v>0</v>
      </c>
      <c r="X5079" s="14">
        <f t="shared" si="1572"/>
        <v>249.60000000000002</v>
      </c>
      <c r="Y5079" s="14">
        <f t="shared" si="1573"/>
        <v>0</v>
      </c>
      <c r="Z5079" s="14">
        <f t="shared" si="1574"/>
        <v>0</v>
      </c>
      <c r="AA5079" s="14">
        <f t="shared" si="1575"/>
        <v>0</v>
      </c>
      <c r="AB5079" s="14">
        <f t="shared" si="1576"/>
        <v>0</v>
      </c>
      <c r="AC5079" s="15">
        <f t="shared" si="1577"/>
        <v>249.6</v>
      </c>
      <c r="AD5079" s="48"/>
    </row>
    <row r="5080" spans="1:30">
      <c r="A5080" s="99"/>
      <c r="B5080" s="87" t="s">
        <v>469</v>
      </c>
      <c r="C5080" s="21" t="s">
        <v>243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2"/>
        <v>160</v>
      </c>
      <c r="O5080" s="14">
        <f t="shared" si="1563"/>
        <v>0</v>
      </c>
      <c r="P5080" s="14">
        <f t="shared" si="1564"/>
        <v>0</v>
      </c>
      <c r="Q5080" s="14">
        <f t="shared" si="1565"/>
        <v>0</v>
      </c>
      <c r="R5080" s="14">
        <f t="shared" si="1566"/>
        <v>0</v>
      </c>
      <c r="S5080" s="14">
        <f t="shared" si="1567"/>
        <v>96</v>
      </c>
      <c r="T5080" s="14">
        <f t="shared" si="1568"/>
        <v>0</v>
      </c>
      <c r="U5080" s="14">
        <f t="shared" si="1569"/>
        <v>0</v>
      </c>
      <c r="V5080" s="14">
        <f t="shared" si="1570"/>
        <v>0</v>
      </c>
      <c r="W5080" s="14">
        <f t="shared" si="1571"/>
        <v>0</v>
      </c>
      <c r="X5080" s="14">
        <f t="shared" si="1572"/>
        <v>256</v>
      </c>
      <c r="Y5080" s="14">
        <f t="shared" si="1573"/>
        <v>0</v>
      </c>
      <c r="Z5080" s="14">
        <f t="shared" si="1574"/>
        <v>0</v>
      </c>
      <c r="AA5080" s="14">
        <f t="shared" si="1575"/>
        <v>0</v>
      </c>
      <c r="AB5080" s="14">
        <f t="shared" si="1576"/>
        <v>0</v>
      </c>
      <c r="AC5080" s="15">
        <f t="shared" si="1577"/>
        <v>256</v>
      </c>
      <c r="AD5080" s="48"/>
    </row>
    <row r="5081" spans="1:30">
      <c r="A5081" s="99"/>
      <c r="B5081" s="87" t="s">
        <v>470</v>
      </c>
      <c r="C5081" s="21" t="s">
        <v>243</v>
      </c>
      <c r="D5081" s="12">
        <v>100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62"/>
        <v>200</v>
      </c>
      <c r="O5081" s="14">
        <f t="shared" si="1563"/>
        <v>0</v>
      </c>
      <c r="P5081" s="14">
        <f t="shared" si="1564"/>
        <v>0</v>
      </c>
      <c r="Q5081" s="14">
        <f t="shared" si="1565"/>
        <v>0</v>
      </c>
      <c r="R5081" s="14">
        <f t="shared" si="1566"/>
        <v>0</v>
      </c>
      <c r="S5081" s="14">
        <f t="shared" si="1567"/>
        <v>200</v>
      </c>
      <c r="T5081" s="14">
        <f t="shared" si="1568"/>
        <v>0</v>
      </c>
      <c r="U5081" s="14">
        <f t="shared" si="1569"/>
        <v>0</v>
      </c>
      <c r="V5081" s="14">
        <f t="shared" si="1570"/>
        <v>0</v>
      </c>
      <c r="W5081" s="14">
        <f t="shared" si="1571"/>
        <v>0</v>
      </c>
      <c r="X5081" s="14">
        <f t="shared" si="1572"/>
        <v>400</v>
      </c>
      <c r="Y5081" s="14">
        <f t="shared" si="1573"/>
        <v>0</v>
      </c>
      <c r="Z5081" s="14">
        <f t="shared" si="1574"/>
        <v>0</v>
      </c>
      <c r="AA5081" s="14">
        <f t="shared" si="1575"/>
        <v>0</v>
      </c>
      <c r="AB5081" s="14">
        <f t="shared" si="1576"/>
        <v>0</v>
      </c>
      <c r="AC5081" s="15">
        <f t="shared" si="1577"/>
        <v>400</v>
      </c>
      <c r="AD5081" s="48"/>
    </row>
    <row r="5082" spans="1:30">
      <c r="A5082" s="99"/>
      <c r="B5082" s="87" t="s">
        <v>472</v>
      </c>
      <c r="C5082" s="21" t="s">
        <v>243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62"/>
        <v>138</v>
      </c>
      <c r="O5082" s="14">
        <f t="shared" si="1563"/>
        <v>0</v>
      </c>
      <c r="P5082" s="14">
        <f t="shared" si="1564"/>
        <v>0</v>
      </c>
      <c r="Q5082" s="14">
        <f t="shared" si="1565"/>
        <v>0</v>
      </c>
      <c r="R5082" s="14">
        <f t="shared" si="1566"/>
        <v>0</v>
      </c>
      <c r="S5082" s="14">
        <f t="shared" si="1567"/>
        <v>55.199999999999996</v>
      </c>
      <c r="T5082" s="14">
        <f t="shared" si="1568"/>
        <v>0</v>
      </c>
      <c r="U5082" s="14">
        <f t="shared" si="1569"/>
        <v>0</v>
      </c>
      <c r="V5082" s="14">
        <f t="shared" si="1570"/>
        <v>0</v>
      </c>
      <c r="W5082" s="14">
        <f t="shared" si="1571"/>
        <v>0</v>
      </c>
      <c r="X5082" s="14">
        <f t="shared" si="1572"/>
        <v>193.2</v>
      </c>
      <c r="Y5082" s="14">
        <f t="shared" si="1573"/>
        <v>0</v>
      </c>
      <c r="Z5082" s="14">
        <f t="shared" si="1574"/>
        <v>0</v>
      </c>
      <c r="AA5082" s="14">
        <f t="shared" si="1575"/>
        <v>0</v>
      </c>
      <c r="AB5082" s="14">
        <f t="shared" si="1576"/>
        <v>0</v>
      </c>
      <c r="AC5082" s="15">
        <f t="shared" si="1577"/>
        <v>193.2</v>
      </c>
      <c r="AD5082" s="48"/>
    </row>
    <row r="5083" spans="1:30">
      <c r="A5083" s="99"/>
      <c r="B5083" s="87" t="s">
        <v>473</v>
      </c>
      <c r="C5083" s="21" t="s">
        <v>243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62"/>
        <v>138</v>
      </c>
      <c r="O5083" s="14">
        <f t="shared" si="1563"/>
        <v>0</v>
      </c>
      <c r="P5083" s="14">
        <f t="shared" si="1564"/>
        <v>0</v>
      </c>
      <c r="Q5083" s="14">
        <f t="shared" si="1565"/>
        <v>0</v>
      </c>
      <c r="R5083" s="14">
        <f t="shared" si="1566"/>
        <v>0</v>
      </c>
      <c r="S5083" s="14">
        <f t="shared" si="1567"/>
        <v>55.199999999999996</v>
      </c>
      <c r="T5083" s="14">
        <f t="shared" si="1568"/>
        <v>0</v>
      </c>
      <c r="U5083" s="14">
        <f t="shared" si="1569"/>
        <v>0</v>
      </c>
      <c r="V5083" s="14">
        <f t="shared" si="1570"/>
        <v>0</v>
      </c>
      <c r="W5083" s="14">
        <f t="shared" si="1571"/>
        <v>0</v>
      </c>
      <c r="X5083" s="14">
        <f t="shared" si="1572"/>
        <v>193.2</v>
      </c>
      <c r="Y5083" s="14">
        <f t="shared" si="1573"/>
        <v>0</v>
      </c>
      <c r="Z5083" s="14">
        <f t="shared" si="1574"/>
        <v>0</v>
      </c>
      <c r="AA5083" s="14">
        <f t="shared" si="1575"/>
        <v>0</v>
      </c>
      <c r="AB5083" s="14">
        <f t="shared" si="1576"/>
        <v>0</v>
      </c>
      <c r="AC5083" s="15">
        <f t="shared" si="1577"/>
        <v>193.2</v>
      </c>
      <c r="AD5083" s="48"/>
    </row>
    <row r="5084" spans="1:30">
      <c r="A5084" s="99"/>
      <c r="B5084" s="87" t="s">
        <v>474</v>
      </c>
      <c r="C5084" s="21" t="s">
        <v>243</v>
      </c>
      <c r="D5084" s="12">
        <v>74</v>
      </c>
      <c r="E5084" s="12">
        <v>0</v>
      </c>
      <c r="F5084" s="12">
        <v>0</v>
      </c>
      <c r="G5084" s="12">
        <v>0</v>
      </c>
      <c r="H5084" s="12">
        <v>0</v>
      </c>
      <c r="I5084" s="13">
        <v>20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62"/>
        <v>148</v>
      </c>
      <c r="O5084" s="14">
        <f t="shared" si="1563"/>
        <v>0</v>
      </c>
      <c r="P5084" s="14">
        <f t="shared" si="1564"/>
        <v>0</v>
      </c>
      <c r="Q5084" s="14">
        <f t="shared" si="1565"/>
        <v>0</v>
      </c>
      <c r="R5084" s="14">
        <f t="shared" si="1566"/>
        <v>0</v>
      </c>
      <c r="S5084" s="14">
        <f t="shared" si="1567"/>
        <v>59.2</v>
      </c>
      <c r="T5084" s="14">
        <f t="shared" si="1568"/>
        <v>0</v>
      </c>
      <c r="U5084" s="14">
        <f t="shared" si="1569"/>
        <v>0</v>
      </c>
      <c r="V5084" s="14">
        <f t="shared" si="1570"/>
        <v>0</v>
      </c>
      <c r="W5084" s="14">
        <f t="shared" si="1571"/>
        <v>0</v>
      </c>
      <c r="X5084" s="14">
        <f t="shared" si="1572"/>
        <v>207.2</v>
      </c>
      <c r="Y5084" s="14">
        <f t="shared" si="1573"/>
        <v>0</v>
      </c>
      <c r="Z5084" s="14">
        <f t="shared" si="1574"/>
        <v>0</v>
      </c>
      <c r="AA5084" s="14">
        <f t="shared" si="1575"/>
        <v>0</v>
      </c>
      <c r="AB5084" s="14">
        <f t="shared" si="1576"/>
        <v>0</v>
      </c>
      <c r="AC5084" s="15">
        <f t="shared" si="1577"/>
        <v>207.2</v>
      </c>
      <c r="AD5084" s="48"/>
    </row>
    <row r="5085" spans="1:30">
      <c r="A5085" s="99"/>
      <c r="B5085" s="87" t="s">
        <v>475</v>
      </c>
      <c r="C5085" s="21" t="s">
        <v>243</v>
      </c>
      <c r="D5085" s="12">
        <v>69</v>
      </c>
      <c r="E5085" s="12">
        <v>0</v>
      </c>
      <c r="F5085" s="12">
        <v>0</v>
      </c>
      <c r="G5085" s="12">
        <v>0</v>
      </c>
      <c r="H5085" s="12">
        <v>0</v>
      </c>
      <c r="I5085" s="13">
        <v>20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62"/>
        <v>138</v>
      </c>
      <c r="O5085" s="14">
        <f t="shared" si="1563"/>
        <v>0</v>
      </c>
      <c r="P5085" s="14">
        <f t="shared" si="1564"/>
        <v>0</v>
      </c>
      <c r="Q5085" s="14">
        <f t="shared" si="1565"/>
        <v>0</v>
      </c>
      <c r="R5085" s="14">
        <f t="shared" si="1566"/>
        <v>0</v>
      </c>
      <c r="S5085" s="14">
        <f t="shared" si="1567"/>
        <v>55.199999999999996</v>
      </c>
      <c r="T5085" s="14">
        <f t="shared" si="1568"/>
        <v>0</v>
      </c>
      <c r="U5085" s="14">
        <f t="shared" si="1569"/>
        <v>0</v>
      </c>
      <c r="V5085" s="14">
        <f t="shared" si="1570"/>
        <v>0</v>
      </c>
      <c r="W5085" s="14">
        <f t="shared" si="1571"/>
        <v>0</v>
      </c>
      <c r="X5085" s="14">
        <f t="shared" si="1572"/>
        <v>193.2</v>
      </c>
      <c r="Y5085" s="14">
        <f t="shared" si="1573"/>
        <v>0</v>
      </c>
      <c r="Z5085" s="14">
        <f t="shared" si="1574"/>
        <v>0</v>
      </c>
      <c r="AA5085" s="14">
        <f t="shared" si="1575"/>
        <v>0</v>
      </c>
      <c r="AB5085" s="14">
        <f t="shared" si="1576"/>
        <v>0</v>
      </c>
      <c r="AC5085" s="15">
        <f t="shared" si="1577"/>
        <v>193.2</v>
      </c>
      <c r="AD5085" s="48"/>
    </row>
    <row r="5086" spans="1:30">
      <c r="A5086" s="99"/>
      <c r="B5086" s="87" t="s">
        <v>476</v>
      </c>
      <c r="C5086" s="21" t="s">
        <v>243</v>
      </c>
      <c r="D5086" s="12">
        <v>69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62"/>
        <v>138</v>
      </c>
      <c r="O5086" s="14">
        <f t="shared" si="1563"/>
        <v>0</v>
      </c>
      <c r="P5086" s="14">
        <f t="shared" si="1564"/>
        <v>0</v>
      </c>
      <c r="Q5086" s="14">
        <f t="shared" si="1565"/>
        <v>0</v>
      </c>
      <c r="R5086" s="14">
        <f t="shared" si="1566"/>
        <v>0</v>
      </c>
      <c r="S5086" s="14">
        <f t="shared" si="1567"/>
        <v>55.199999999999996</v>
      </c>
      <c r="T5086" s="14">
        <f t="shared" si="1568"/>
        <v>0</v>
      </c>
      <c r="U5086" s="14">
        <f t="shared" si="1569"/>
        <v>0</v>
      </c>
      <c r="V5086" s="14">
        <f t="shared" si="1570"/>
        <v>0</v>
      </c>
      <c r="W5086" s="14">
        <f t="shared" si="1571"/>
        <v>0</v>
      </c>
      <c r="X5086" s="14">
        <f t="shared" si="1572"/>
        <v>193.2</v>
      </c>
      <c r="Y5086" s="14">
        <f t="shared" si="1573"/>
        <v>0</v>
      </c>
      <c r="Z5086" s="14">
        <f t="shared" si="1574"/>
        <v>0</v>
      </c>
      <c r="AA5086" s="14">
        <f t="shared" si="1575"/>
        <v>0</v>
      </c>
      <c r="AB5086" s="14">
        <f t="shared" si="1576"/>
        <v>0</v>
      </c>
      <c r="AC5086" s="15">
        <f t="shared" si="1577"/>
        <v>193.2</v>
      </c>
      <c r="AD5086" s="48"/>
    </row>
    <row r="5087" spans="1:30">
      <c r="A5087" s="99"/>
      <c r="B5087" s="87" t="s">
        <v>477</v>
      </c>
      <c r="C5087" s="21" t="s">
        <v>243</v>
      </c>
      <c r="D5087" s="12">
        <v>90</v>
      </c>
      <c r="E5087" s="12">
        <v>0</v>
      </c>
      <c r="F5087" s="12">
        <v>0</v>
      </c>
      <c r="G5087" s="12">
        <v>0</v>
      </c>
      <c r="H5087" s="12">
        <v>0</v>
      </c>
      <c r="I5087" s="13">
        <v>50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62"/>
        <v>180</v>
      </c>
      <c r="O5087" s="14">
        <f t="shared" si="1563"/>
        <v>0</v>
      </c>
      <c r="P5087" s="14">
        <f t="shared" si="1564"/>
        <v>0</v>
      </c>
      <c r="Q5087" s="14">
        <f t="shared" si="1565"/>
        <v>0</v>
      </c>
      <c r="R5087" s="14">
        <f t="shared" si="1566"/>
        <v>0</v>
      </c>
      <c r="S5087" s="14">
        <f t="shared" si="1567"/>
        <v>180</v>
      </c>
      <c r="T5087" s="14">
        <f t="shared" si="1568"/>
        <v>0</v>
      </c>
      <c r="U5087" s="14">
        <f t="shared" si="1569"/>
        <v>0</v>
      </c>
      <c r="V5087" s="14">
        <f t="shared" si="1570"/>
        <v>0</v>
      </c>
      <c r="W5087" s="14">
        <f t="shared" si="1571"/>
        <v>0</v>
      </c>
      <c r="X5087" s="14">
        <f t="shared" si="1572"/>
        <v>360</v>
      </c>
      <c r="Y5087" s="14">
        <f t="shared" si="1573"/>
        <v>0</v>
      </c>
      <c r="Z5087" s="14">
        <f t="shared" si="1574"/>
        <v>0</v>
      </c>
      <c r="AA5087" s="14">
        <f t="shared" si="1575"/>
        <v>0</v>
      </c>
      <c r="AB5087" s="14">
        <f t="shared" si="1576"/>
        <v>0</v>
      </c>
      <c r="AC5087" s="15">
        <f t="shared" si="1577"/>
        <v>360</v>
      </c>
      <c r="AD5087" s="48"/>
    </row>
    <row r="5088" spans="1:30">
      <c r="A5088" s="99"/>
      <c r="B5088" s="87" t="s">
        <v>478</v>
      </c>
      <c r="C5088" s="21" t="s">
        <v>243</v>
      </c>
      <c r="D5088" s="12">
        <v>69</v>
      </c>
      <c r="E5088" s="12">
        <v>0</v>
      </c>
      <c r="F5088" s="12">
        <v>0</v>
      </c>
      <c r="G5088" s="12">
        <v>0</v>
      </c>
      <c r="H5088" s="12">
        <v>0</v>
      </c>
      <c r="I5088" s="13">
        <v>20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62"/>
        <v>138</v>
      </c>
      <c r="O5088" s="14">
        <f t="shared" si="1563"/>
        <v>0</v>
      </c>
      <c r="P5088" s="14">
        <f t="shared" si="1564"/>
        <v>0</v>
      </c>
      <c r="Q5088" s="14">
        <f t="shared" si="1565"/>
        <v>0</v>
      </c>
      <c r="R5088" s="14">
        <f t="shared" si="1566"/>
        <v>0</v>
      </c>
      <c r="S5088" s="14">
        <f t="shared" si="1567"/>
        <v>55.199999999999996</v>
      </c>
      <c r="T5088" s="14">
        <f t="shared" si="1568"/>
        <v>0</v>
      </c>
      <c r="U5088" s="14">
        <f t="shared" si="1569"/>
        <v>0</v>
      </c>
      <c r="V5088" s="14">
        <f t="shared" si="1570"/>
        <v>0</v>
      </c>
      <c r="W5088" s="14">
        <f t="shared" si="1571"/>
        <v>0</v>
      </c>
      <c r="X5088" s="14">
        <f t="shared" si="1572"/>
        <v>193.2</v>
      </c>
      <c r="Y5088" s="14">
        <f t="shared" si="1573"/>
        <v>0</v>
      </c>
      <c r="Z5088" s="14">
        <f t="shared" si="1574"/>
        <v>0</v>
      </c>
      <c r="AA5088" s="14">
        <f t="shared" si="1575"/>
        <v>0</v>
      </c>
      <c r="AB5088" s="14">
        <f t="shared" si="1576"/>
        <v>0</v>
      </c>
      <c r="AC5088" s="15">
        <f t="shared" si="1577"/>
        <v>193.2</v>
      </c>
      <c r="AD5088" s="48"/>
    </row>
    <row r="5089" spans="1:30">
      <c r="A5089" s="99"/>
      <c r="B5089" s="87" t="s">
        <v>479</v>
      </c>
      <c r="C5089" s="21" t="s">
        <v>243</v>
      </c>
      <c r="D5089" s="12">
        <v>69</v>
      </c>
      <c r="E5089" s="12">
        <v>0</v>
      </c>
      <c r="F5089" s="12">
        <v>0</v>
      </c>
      <c r="G5089" s="12">
        <v>0</v>
      </c>
      <c r="H5089" s="12">
        <v>0</v>
      </c>
      <c r="I5089" s="13">
        <v>20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62"/>
        <v>138</v>
      </c>
      <c r="O5089" s="14">
        <f t="shared" si="1563"/>
        <v>0</v>
      </c>
      <c r="P5089" s="14">
        <f t="shared" si="1564"/>
        <v>0</v>
      </c>
      <c r="Q5089" s="14">
        <f t="shared" si="1565"/>
        <v>0</v>
      </c>
      <c r="R5089" s="14">
        <f t="shared" si="1566"/>
        <v>0</v>
      </c>
      <c r="S5089" s="14">
        <f t="shared" si="1567"/>
        <v>55.199999999999996</v>
      </c>
      <c r="T5089" s="14">
        <f t="shared" si="1568"/>
        <v>0</v>
      </c>
      <c r="U5089" s="14">
        <f t="shared" si="1569"/>
        <v>0</v>
      </c>
      <c r="V5089" s="14">
        <f t="shared" si="1570"/>
        <v>0</v>
      </c>
      <c r="W5089" s="14">
        <f t="shared" si="1571"/>
        <v>0</v>
      </c>
      <c r="X5089" s="14">
        <f t="shared" si="1572"/>
        <v>193.2</v>
      </c>
      <c r="Y5089" s="14">
        <f t="shared" si="1573"/>
        <v>0</v>
      </c>
      <c r="Z5089" s="14">
        <f t="shared" si="1574"/>
        <v>0</v>
      </c>
      <c r="AA5089" s="14">
        <f t="shared" si="1575"/>
        <v>0</v>
      </c>
      <c r="AB5089" s="14">
        <f t="shared" si="1576"/>
        <v>0</v>
      </c>
      <c r="AC5089" s="15">
        <f t="shared" si="1577"/>
        <v>193.2</v>
      </c>
      <c r="AD5089" s="48"/>
    </row>
    <row r="5090" spans="1:30">
      <c r="A5090" s="99"/>
      <c r="B5090" s="87" t="s">
        <v>480</v>
      </c>
      <c r="C5090" s="21" t="s">
        <v>243</v>
      </c>
      <c r="D5090" s="12">
        <v>81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2"/>
        <v>162</v>
      </c>
      <c r="O5090" s="14">
        <f t="shared" si="1563"/>
        <v>0</v>
      </c>
      <c r="P5090" s="14">
        <f t="shared" si="1564"/>
        <v>0</v>
      </c>
      <c r="Q5090" s="14">
        <f t="shared" si="1565"/>
        <v>0</v>
      </c>
      <c r="R5090" s="14">
        <f t="shared" si="1566"/>
        <v>0</v>
      </c>
      <c r="S5090" s="14">
        <f t="shared" si="1567"/>
        <v>68.040000000000006</v>
      </c>
      <c r="T5090" s="14">
        <f t="shared" si="1568"/>
        <v>0</v>
      </c>
      <c r="U5090" s="14">
        <f t="shared" si="1569"/>
        <v>0</v>
      </c>
      <c r="V5090" s="14">
        <f t="shared" si="1570"/>
        <v>0</v>
      </c>
      <c r="W5090" s="14">
        <f t="shared" si="1571"/>
        <v>0</v>
      </c>
      <c r="X5090" s="14">
        <f t="shared" si="1572"/>
        <v>230.04000000000002</v>
      </c>
      <c r="Y5090" s="14">
        <f t="shared" si="1573"/>
        <v>0</v>
      </c>
      <c r="Z5090" s="14">
        <f t="shared" si="1574"/>
        <v>0</v>
      </c>
      <c r="AA5090" s="14">
        <f t="shared" si="1575"/>
        <v>0</v>
      </c>
      <c r="AB5090" s="14">
        <f t="shared" si="1576"/>
        <v>0</v>
      </c>
      <c r="AC5090" s="15">
        <f t="shared" si="1577"/>
        <v>230</v>
      </c>
      <c r="AD5090" s="48"/>
    </row>
    <row r="5091" spans="1:30">
      <c r="A5091" s="99"/>
      <c r="B5091" s="87" t="s">
        <v>481</v>
      </c>
      <c r="C5091" s="21" t="s">
        <v>243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21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2"/>
        <v>152</v>
      </c>
      <c r="O5091" s="14">
        <f t="shared" si="1563"/>
        <v>0</v>
      </c>
      <c r="P5091" s="14">
        <f t="shared" si="1564"/>
        <v>0</v>
      </c>
      <c r="Q5091" s="14">
        <f t="shared" si="1565"/>
        <v>0</v>
      </c>
      <c r="R5091" s="14">
        <f t="shared" si="1566"/>
        <v>0</v>
      </c>
      <c r="S5091" s="14">
        <f t="shared" si="1567"/>
        <v>63.84</v>
      </c>
      <c r="T5091" s="14">
        <f t="shared" si="1568"/>
        <v>0</v>
      </c>
      <c r="U5091" s="14">
        <f t="shared" si="1569"/>
        <v>0</v>
      </c>
      <c r="V5091" s="14">
        <f t="shared" si="1570"/>
        <v>0</v>
      </c>
      <c r="W5091" s="14">
        <f t="shared" si="1571"/>
        <v>0</v>
      </c>
      <c r="X5091" s="14">
        <f t="shared" si="1572"/>
        <v>215.84</v>
      </c>
      <c r="Y5091" s="14">
        <f t="shared" si="1573"/>
        <v>0</v>
      </c>
      <c r="Z5091" s="14">
        <f t="shared" si="1574"/>
        <v>0</v>
      </c>
      <c r="AA5091" s="14">
        <f t="shared" si="1575"/>
        <v>0</v>
      </c>
      <c r="AB5091" s="14">
        <f t="shared" si="1576"/>
        <v>0</v>
      </c>
      <c r="AC5091" s="15">
        <f t="shared" si="1577"/>
        <v>215.8</v>
      </c>
      <c r="AD5091" s="48"/>
    </row>
    <row r="5092" spans="1:30">
      <c r="A5092" s="99"/>
      <c r="B5092" s="87" t="s">
        <v>482</v>
      </c>
      <c r="C5092" s="21" t="s">
        <v>243</v>
      </c>
      <c r="D5092" s="12">
        <v>72</v>
      </c>
      <c r="E5092" s="12">
        <v>0</v>
      </c>
      <c r="F5092" s="12">
        <v>0</v>
      </c>
      <c r="G5092" s="12">
        <v>0</v>
      </c>
      <c r="H5092" s="12">
        <v>0</v>
      </c>
      <c r="I5092" s="13">
        <v>20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2"/>
        <v>144</v>
      </c>
      <c r="O5092" s="14">
        <f t="shared" si="1563"/>
        <v>0</v>
      </c>
      <c r="P5092" s="14">
        <f t="shared" si="1564"/>
        <v>0</v>
      </c>
      <c r="Q5092" s="14">
        <f t="shared" si="1565"/>
        <v>0</v>
      </c>
      <c r="R5092" s="14">
        <f t="shared" si="1566"/>
        <v>0</v>
      </c>
      <c r="S5092" s="14">
        <f t="shared" si="1567"/>
        <v>57.599999999999994</v>
      </c>
      <c r="T5092" s="14">
        <f t="shared" si="1568"/>
        <v>0</v>
      </c>
      <c r="U5092" s="14">
        <f t="shared" si="1569"/>
        <v>0</v>
      </c>
      <c r="V5092" s="14">
        <f t="shared" si="1570"/>
        <v>0</v>
      </c>
      <c r="W5092" s="14">
        <f t="shared" si="1571"/>
        <v>0</v>
      </c>
      <c r="X5092" s="14">
        <f t="shared" si="1572"/>
        <v>201.6</v>
      </c>
      <c r="Y5092" s="14">
        <f t="shared" si="1573"/>
        <v>0</v>
      </c>
      <c r="Z5092" s="14">
        <f t="shared" si="1574"/>
        <v>0</v>
      </c>
      <c r="AA5092" s="14">
        <f t="shared" si="1575"/>
        <v>0</v>
      </c>
      <c r="AB5092" s="14">
        <f t="shared" si="1576"/>
        <v>0</v>
      </c>
      <c r="AC5092" s="15">
        <f t="shared" si="1577"/>
        <v>201.6</v>
      </c>
      <c r="AD5092" s="48"/>
    </row>
    <row r="5093" spans="1:30">
      <c r="A5093" s="99"/>
      <c r="B5093" s="87" t="s">
        <v>483</v>
      </c>
      <c r="C5093" s="21" t="s">
        <v>243</v>
      </c>
      <c r="D5093" s="12">
        <v>74</v>
      </c>
      <c r="E5093" s="12">
        <v>0</v>
      </c>
      <c r="F5093" s="12">
        <v>0</v>
      </c>
      <c r="G5093" s="12">
        <v>0</v>
      </c>
      <c r="H5093" s="12">
        <v>0</v>
      </c>
      <c r="I5093" s="13">
        <v>21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62"/>
        <v>148</v>
      </c>
      <c r="O5093" s="14">
        <f t="shared" si="1563"/>
        <v>0</v>
      </c>
      <c r="P5093" s="14">
        <f t="shared" si="1564"/>
        <v>0</v>
      </c>
      <c r="Q5093" s="14">
        <f t="shared" si="1565"/>
        <v>0</v>
      </c>
      <c r="R5093" s="14">
        <f t="shared" si="1566"/>
        <v>0</v>
      </c>
      <c r="S5093" s="14">
        <f t="shared" si="1567"/>
        <v>62.16</v>
      </c>
      <c r="T5093" s="14">
        <f t="shared" si="1568"/>
        <v>0</v>
      </c>
      <c r="U5093" s="14">
        <f t="shared" si="1569"/>
        <v>0</v>
      </c>
      <c r="V5093" s="14">
        <f t="shared" si="1570"/>
        <v>0</v>
      </c>
      <c r="W5093" s="14">
        <f t="shared" si="1571"/>
        <v>0</v>
      </c>
      <c r="X5093" s="14">
        <f t="shared" si="1572"/>
        <v>210.16</v>
      </c>
      <c r="Y5093" s="14">
        <f t="shared" si="1573"/>
        <v>0</v>
      </c>
      <c r="Z5093" s="14">
        <f t="shared" si="1574"/>
        <v>0</v>
      </c>
      <c r="AA5093" s="14">
        <f t="shared" si="1575"/>
        <v>0</v>
      </c>
      <c r="AB5093" s="14">
        <f t="shared" si="1576"/>
        <v>0</v>
      </c>
      <c r="AC5093" s="15">
        <f t="shared" si="1577"/>
        <v>210.2</v>
      </c>
      <c r="AD5093" s="48"/>
    </row>
    <row r="5094" spans="1:30">
      <c r="A5094" s="99"/>
      <c r="B5094" s="87" t="s">
        <v>486</v>
      </c>
      <c r="C5094" s="21" t="s">
        <v>243</v>
      </c>
      <c r="D5094" s="12">
        <v>84</v>
      </c>
      <c r="E5094" s="12">
        <v>0</v>
      </c>
      <c r="F5094" s="12">
        <v>0</v>
      </c>
      <c r="G5094" s="12">
        <v>0</v>
      </c>
      <c r="H5094" s="12">
        <v>0</v>
      </c>
      <c r="I5094" s="13">
        <v>28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62"/>
        <v>168</v>
      </c>
      <c r="O5094" s="14">
        <f t="shared" si="1563"/>
        <v>0</v>
      </c>
      <c r="P5094" s="14">
        <f t="shared" si="1564"/>
        <v>0</v>
      </c>
      <c r="Q5094" s="14">
        <f t="shared" si="1565"/>
        <v>0</v>
      </c>
      <c r="R5094" s="14">
        <f t="shared" si="1566"/>
        <v>0</v>
      </c>
      <c r="S5094" s="14">
        <f t="shared" si="1567"/>
        <v>94.08</v>
      </c>
      <c r="T5094" s="14">
        <f t="shared" si="1568"/>
        <v>0</v>
      </c>
      <c r="U5094" s="14">
        <f t="shared" si="1569"/>
        <v>0</v>
      </c>
      <c r="V5094" s="14">
        <f t="shared" si="1570"/>
        <v>0</v>
      </c>
      <c r="W5094" s="14">
        <f t="shared" si="1571"/>
        <v>0</v>
      </c>
      <c r="X5094" s="14">
        <f t="shared" si="1572"/>
        <v>262.08</v>
      </c>
      <c r="Y5094" s="14">
        <f t="shared" si="1573"/>
        <v>0</v>
      </c>
      <c r="Z5094" s="14">
        <f t="shared" si="1574"/>
        <v>0</v>
      </c>
      <c r="AA5094" s="14">
        <f t="shared" si="1575"/>
        <v>0</v>
      </c>
      <c r="AB5094" s="14">
        <f t="shared" si="1576"/>
        <v>0</v>
      </c>
      <c r="AC5094" s="15">
        <f t="shared" si="1577"/>
        <v>262.10000000000002</v>
      </c>
      <c r="AD5094" s="48"/>
    </row>
    <row r="5095" spans="1:30">
      <c r="A5095" s="99"/>
      <c r="B5095" s="87" t="s">
        <v>488</v>
      </c>
      <c r="C5095" s="21" t="s">
        <v>243</v>
      </c>
      <c r="D5095" s="12">
        <v>83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62"/>
        <v>166</v>
      </c>
      <c r="O5095" s="14">
        <f t="shared" si="1563"/>
        <v>0</v>
      </c>
      <c r="P5095" s="14">
        <f t="shared" si="1564"/>
        <v>0</v>
      </c>
      <c r="Q5095" s="14">
        <f t="shared" si="1565"/>
        <v>0</v>
      </c>
      <c r="R5095" s="14">
        <f t="shared" si="1566"/>
        <v>0</v>
      </c>
      <c r="S5095" s="14">
        <f t="shared" si="1567"/>
        <v>99.6</v>
      </c>
      <c r="T5095" s="14">
        <f t="shared" si="1568"/>
        <v>0</v>
      </c>
      <c r="U5095" s="14">
        <f t="shared" si="1569"/>
        <v>0</v>
      </c>
      <c r="V5095" s="14">
        <f t="shared" si="1570"/>
        <v>0</v>
      </c>
      <c r="W5095" s="14">
        <f t="shared" si="1571"/>
        <v>0</v>
      </c>
      <c r="X5095" s="14">
        <f t="shared" si="1572"/>
        <v>265.60000000000002</v>
      </c>
      <c r="Y5095" s="14">
        <f t="shared" si="1573"/>
        <v>0</v>
      </c>
      <c r="Z5095" s="14">
        <f t="shared" si="1574"/>
        <v>0</v>
      </c>
      <c r="AA5095" s="14">
        <f t="shared" si="1575"/>
        <v>0</v>
      </c>
      <c r="AB5095" s="14">
        <f t="shared" si="1576"/>
        <v>0</v>
      </c>
      <c r="AC5095" s="15">
        <f t="shared" si="1577"/>
        <v>265.60000000000002</v>
      </c>
      <c r="AD5095" s="48"/>
    </row>
    <row r="5096" spans="1:30">
      <c r="A5096" s="99"/>
      <c r="B5096" s="87" t="s">
        <v>489</v>
      </c>
      <c r="C5096" s="21" t="s">
        <v>243</v>
      </c>
      <c r="D5096" s="12">
        <v>79</v>
      </c>
      <c r="E5096" s="12">
        <v>0</v>
      </c>
      <c r="F5096" s="12">
        <v>0</v>
      </c>
      <c r="G5096" s="12">
        <v>0</v>
      </c>
      <c r="H5096" s="12">
        <v>0</v>
      </c>
      <c r="I5096" s="13">
        <v>29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62"/>
        <v>158</v>
      </c>
      <c r="O5096" s="14">
        <f t="shared" si="1563"/>
        <v>0</v>
      </c>
      <c r="P5096" s="14">
        <f t="shared" si="1564"/>
        <v>0</v>
      </c>
      <c r="Q5096" s="14">
        <f t="shared" si="1565"/>
        <v>0</v>
      </c>
      <c r="R5096" s="14">
        <f t="shared" si="1566"/>
        <v>0</v>
      </c>
      <c r="S5096" s="14">
        <f t="shared" si="1567"/>
        <v>91.64</v>
      </c>
      <c r="T5096" s="14">
        <f t="shared" si="1568"/>
        <v>0</v>
      </c>
      <c r="U5096" s="14">
        <f t="shared" si="1569"/>
        <v>0</v>
      </c>
      <c r="V5096" s="14">
        <f t="shared" si="1570"/>
        <v>0</v>
      </c>
      <c r="W5096" s="14">
        <f t="shared" si="1571"/>
        <v>0</v>
      </c>
      <c r="X5096" s="14">
        <f t="shared" si="1572"/>
        <v>249.64</v>
      </c>
      <c r="Y5096" s="14">
        <f t="shared" si="1573"/>
        <v>0</v>
      </c>
      <c r="Z5096" s="14">
        <f t="shared" si="1574"/>
        <v>0</v>
      </c>
      <c r="AA5096" s="14">
        <f t="shared" si="1575"/>
        <v>0</v>
      </c>
      <c r="AB5096" s="14">
        <f t="shared" si="1576"/>
        <v>0</v>
      </c>
      <c r="AC5096" s="15">
        <f t="shared" si="1577"/>
        <v>249.6</v>
      </c>
      <c r="AD5096" s="48"/>
    </row>
    <row r="5097" spans="1:30">
      <c r="A5097" s="99"/>
      <c r="B5097" s="87" t="s">
        <v>491</v>
      </c>
      <c r="C5097" s="21" t="s">
        <v>243</v>
      </c>
      <c r="D5097" s="12">
        <v>56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62"/>
        <v>112</v>
      </c>
      <c r="O5097" s="14">
        <f t="shared" si="1563"/>
        <v>0</v>
      </c>
      <c r="P5097" s="14">
        <f t="shared" si="1564"/>
        <v>0</v>
      </c>
      <c r="Q5097" s="14">
        <f t="shared" si="1565"/>
        <v>0</v>
      </c>
      <c r="R5097" s="14">
        <f t="shared" si="1566"/>
        <v>0</v>
      </c>
      <c r="S5097" s="14">
        <f t="shared" si="1567"/>
        <v>67.2</v>
      </c>
      <c r="T5097" s="14">
        <f t="shared" si="1568"/>
        <v>0</v>
      </c>
      <c r="U5097" s="14">
        <f t="shared" si="1569"/>
        <v>0</v>
      </c>
      <c r="V5097" s="14">
        <f t="shared" si="1570"/>
        <v>0</v>
      </c>
      <c r="W5097" s="14">
        <f t="shared" si="1571"/>
        <v>0</v>
      </c>
      <c r="X5097" s="14">
        <f t="shared" si="1572"/>
        <v>179.2</v>
      </c>
      <c r="Y5097" s="14">
        <f t="shared" si="1573"/>
        <v>0</v>
      </c>
      <c r="Z5097" s="14">
        <f t="shared" si="1574"/>
        <v>0</v>
      </c>
      <c r="AA5097" s="14">
        <f t="shared" si="1575"/>
        <v>0</v>
      </c>
      <c r="AB5097" s="14">
        <f t="shared" si="1576"/>
        <v>0</v>
      </c>
      <c r="AC5097" s="15">
        <f t="shared" si="1577"/>
        <v>179.2</v>
      </c>
      <c r="AD5097" s="48"/>
    </row>
    <row r="5098" spans="1:30">
      <c r="A5098" s="99"/>
      <c r="B5098" s="87" t="s">
        <v>495</v>
      </c>
      <c r="C5098" s="21" t="s">
        <v>243</v>
      </c>
      <c r="D5098" s="12">
        <v>108</v>
      </c>
      <c r="E5098" s="12">
        <v>0</v>
      </c>
      <c r="F5098" s="12">
        <v>0</v>
      </c>
      <c r="G5098" s="12">
        <v>0</v>
      </c>
      <c r="H5098" s="12">
        <v>0</v>
      </c>
      <c r="I5098" s="13">
        <v>50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62"/>
        <v>216</v>
      </c>
      <c r="O5098" s="14">
        <f t="shared" si="1563"/>
        <v>0</v>
      </c>
      <c r="P5098" s="14">
        <f t="shared" si="1564"/>
        <v>0</v>
      </c>
      <c r="Q5098" s="14">
        <f t="shared" si="1565"/>
        <v>0</v>
      </c>
      <c r="R5098" s="14">
        <f t="shared" si="1566"/>
        <v>0</v>
      </c>
      <c r="S5098" s="14">
        <f t="shared" si="1567"/>
        <v>216</v>
      </c>
      <c r="T5098" s="14">
        <f t="shared" si="1568"/>
        <v>0</v>
      </c>
      <c r="U5098" s="14">
        <f t="shared" si="1569"/>
        <v>0</v>
      </c>
      <c r="V5098" s="14">
        <f t="shared" si="1570"/>
        <v>0</v>
      </c>
      <c r="W5098" s="14">
        <f t="shared" si="1571"/>
        <v>0</v>
      </c>
      <c r="X5098" s="14">
        <f t="shared" si="1572"/>
        <v>432</v>
      </c>
      <c r="Y5098" s="14">
        <f t="shared" si="1573"/>
        <v>0</v>
      </c>
      <c r="Z5098" s="14">
        <f t="shared" si="1574"/>
        <v>0</v>
      </c>
      <c r="AA5098" s="14">
        <f t="shared" si="1575"/>
        <v>0</v>
      </c>
      <c r="AB5098" s="14">
        <f t="shared" si="1576"/>
        <v>0</v>
      </c>
      <c r="AC5098" s="15">
        <f t="shared" si="1577"/>
        <v>432</v>
      </c>
      <c r="AD5098" s="48"/>
    </row>
    <row r="5099" spans="1:30">
      <c r="A5099" s="99"/>
      <c r="B5099" s="87" t="s">
        <v>496</v>
      </c>
      <c r="C5099" s="21" t="s">
        <v>243</v>
      </c>
      <c r="D5099" s="12">
        <v>110</v>
      </c>
      <c r="E5099" s="12">
        <v>0</v>
      </c>
      <c r="F5099" s="12">
        <v>0</v>
      </c>
      <c r="G5099" s="12">
        <v>0</v>
      </c>
      <c r="H5099" s="12">
        <v>0</v>
      </c>
      <c r="I5099" s="13">
        <v>50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62"/>
        <v>220</v>
      </c>
      <c r="O5099" s="14">
        <f t="shared" si="1563"/>
        <v>0</v>
      </c>
      <c r="P5099" s="14">
        <f t="shared" si="1564"/>
        <v>0</v>
      </c>
      <c r="Q5099" s="14">
        <f t="shared" si="1565"/>
        <v>0</v>
      </c>
      <c r="R5099" s="14">
        <f t="shared" si="1566"/>
        <v>0</v>
      </c>
      <c r="S5099" s="14">
        <f t="shared" si="1567"/>
        <v>220.00000000000003</v>
      </c>
      <c r="T5099" s="14">
        <f t="shared" si="1568"/>
        <v>0</v>
      </c>
      <c r="U5099" s="14">
        <f t="shared" si="1569"/>
        <v>0</v>
      </c>
      <c r="V5099" s="14">
        <f t="shared" si="1570"/>
        <v>0</v>
      </c>
      <c r="W5099" s="14">
        <f t="shared" si="1571"/>
        <v>0</v>
      </c>
      <c r="X5099" s="14">
        <f t="shared" si="1572"/>
        <v>440</v>
      </c>
      <c r="Y5099" s="14">
        <f t="shared" si="1573"/>
        <v>0</v>
      </c>
      <c r="Z5099" s="14">
        <f t="shared" si="1574"/>
        <v>0</v>
      </c>
      <c r="AA5099" s="14">
        <f t="shared" si="1575"/>
        <v>0</v>
      </c>
      <c r="AB5099" s="14">
        <f t="shared" si="1576"/>
        <v>0</v>
      </c>
      <c r="AC5099" s="15">
        <f t="shared" si="1577"/>
        <v>440</v>
      </c>
      <c r="AD5099" s="48"/>
    </row>
    <row r="5100" spans="1:30">
      <c r="A5100" s="99"/>
      <c r="B5100" s="87" t="s">
        <v>497</v>
      </c>
      <c r="C5100" s="21" t="s">
        <v>243</v>
      </c>
      <c r="D5100" s="12">
        <v>76</v>
      </c>
      <c r="E5100" s="12">
        <v>0</v>
      </c>
      <c r="F5100" s="12">
        <v>0</v>
      </c>
      <c r="G5100" s="12">
        <v>0</v>
      </c>
      <c r="H5100" s="12">
        <v>0</v>
      </c>
      <c r="I5100" s="13">
        <v>29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62"/>
        <v>152</v>
      </c>
      <c r="O5100" s="14">
        <f t="shared" si="1563"/>
        <v>0</v>
      </c>
      <c r="P5100" s="14">
        <f t="shared" si="1564"/>
        <v>0</v>
      </c>
      <c r="Q5100" s="14">
        <f t="shared" si="1565"/>
        <v>0</v>
      </c>
      <c r="R5100" s="14">
        <f t="shared" si="1566"/>
        <v>0</v>
      </c>
      <c r="S5100" s="14">
        <f t="shared" si="1567"/>
        <v>88.16</v>
      </c>
      <c r="T5100" s="14">
        <f t="shared" si="1568"/>
        <v>0</v>
      </c>
      <c r="U5100" s="14">
        <f t="shared" si="1569"/>
        <v>0</v>
      </c>
      <c r="V5100" s="14">
        <f t="shared" si="1570"/>
        <v>0</v>
      </c>
      <c r="W5100" s="14">
        <f t="shared" si="1571"/>
        <v>0</v>
      </c>
      <c r="X5100" s="14">
        <f t="shared" si="1572"/>
        <v>240.16</v>
      </c>
      <c r="Y5100" s="14">
        <f t="shared" si="1573"/>
        <v>0</v>
      </c>
      <c r="Z5100" s="14">
        <f t="shared" si="1574"/>
        <v>0</v>
      </c>
      <c r="AA5100" s="14">
        <f t="shared" si="1575"/>
        <v>0</v>
      </c>
      <c r="AB5100" s="14">
        <f t="shared" si="1576"/>
        <v>0</v>
      </c>
      <c r="AC5100" s="15">
        <f t="shared" si="1577"/>
        <v>240.2</v>
      </c>
      <c r="AD5100" s="48"/>
    </row>
    <row r="5101" spans="1:30">
      <c r="A5101" s="99"/>
      <c r="B5101" s="87" t="s">
        <v>498</v>
      </c>
      <c r="C5101" s="21" t="s">
        <v>243</v>
      </c>
      <c r="D5101" s="12">
        <v>82</v>
      </c>
      <c r="E5101" s="12">
        <v>0</v>
      </c>
      <c r="F5101" s="12">
        <v>0</v>
      </c>
      <c r="G5101" s="12">
        <v>0</v>
      </c>
      <c r="H5101" s="12">
        <v>0</v>
      </c>
      <c r="I5101" s="13">
        <v>30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62"/>
        <v>164</v>
      </c>
      <c r="O5101" s="14">
        <f t="shared" si="1563"/>
        <v>0</v>
      </c>
      <c r="P5101" s="14">
        <f t="shared" si="1564"/>
        <v>0</v>
      </c>
      <c r="Q5101" s="14">
        <f t="shared" si="1565"/>
        <v>0</v>
      </c>
      <c r="R5101" s="14">
        <f t="shared" si="1566"/>
        <v>0</v>
      </c>
      <c r="S5101" s="14">
        <f t="shared" si="1567"/>
        <v>98.399999999999991</v>
      </c>
      <c r="T5101" s="14">
        <f t="shared" si="1568"/>
        <v>0</v>
      </c>
      <c r="U5101" s="14">
        <f t="shared" si="1569"/>
        <v>0</v>
      </c>
      <c r="V5101" s="14">
        <f t="shared" si="1570"/>
        <v>0</v>
      </c>
      <c r="W5101" s="14">
        <f t="shared" si="1571"/>
        <v>0</v>
      </c>
      <c r="X5101" s="14">
        <f t="shared" si="1572"/>
        <v>262.39999999999998</v>
      </c>
      <c r="Y5101" s="14">
        <f t="shared" si="1573"/>
        <v>0</v>
      </c>
      <c r="Z5101" s="14">
        <f t="shared" si="1574"/>
        <v>0</v>
      </c>
      <c r="AA5101" s="14">
        <f t="shared" si="1575"/>
        <v>0</v>
      </c>
      <c r="AB5101" s="14">
        <f t="shared" si="1576"/>
        <v>0</v>
      </c>
      <c r="AC5101" s="15">
        <f t="shared" si="1577"/>
        <v>262.39999999999998</v>
      </c>
      <c r="AD5101" s="48"/>
    </row>
    <row r="5102" spans="1:30">
      <c r="A5102" s="99"/>
      <c r="B5102" s="87" t="s">
        <v>501</v>
      </c>
      <c r="C5102" s="21" t="s">
        <v>243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62"/>
        <v>176</v>
      </c>
      <c r="O5102" s="14">
        <f t="shared" si="1563"/>
        <v>0</v>
      </c>
      <c r="P5102" s="14">
        <f t="shared" si="1564"/>
        <v>0</v>
      </c>
      <c r="Q5102" s="14">
        <f t="shared" si="1565"/>
        <v>0</v>
      </c>
      <c r="R5102" s="14">
        <f t="shared" si="1566"/>
        <v>0</v>
      </c>
      <c r="S5102" s="14">
        <f t="shared" si="1567"/>
        <v>105.6</v>
      </c>
      <c r="T5102" s="14">
        <f t="shared" si="1568"/>
        <v>0</v>
      </c>
      <c r="U5102" s="14">
        <f t="shared" si="1569"/>
        <v>0</v>
      </c>
      <c r="V5102" s="14">
        <f t="shared" si="1570"/>
        <v>0</v>
      </c>
      <c r="W5102" s="14">
        <f t="shared" si="1571"/>
        <v>0</v>
      </c>
      <c r="X5102" s="14">
        <f t="shared" si="1572"/>
        <v>281.60000000000002</v>
      </c>
      <c r="Y5102" s="14">
        <f t="shared" si="1573"/>
        <v>0</v>
      </c>
      <c r="Z5102" s="14">
        <f t="shared" si="1574"/>
        <v>0</v>
      </c>
      <c r="AA5102" s="14">
        <f t="shared" si="1575"/>
        <v>0</v>
      </c>
      <c r="AB5102" s="14">
        <f t="shared" si="1576"/>
        <v>0</v>
      </c>
      <c r="AC5102" s="15">
        <f t="shared" si="1577"/>
        <v>281.60000000000002</v>
      </c>
      <c r="AD5102" s="48"/>
    </row>
    <row r="5103" spans="1:30">
      <c r="A5103" s="99"/>
      <c r="B5103" s="87" t="s">
        <v>503</v>
      </c>
      <c r="C5103" s="21" t="s">
        <v>243</v>
      </c>
      <c r="D5103" s="12">
        <v>82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62"/>
        <v>164</v>
      </c>
      <c r="O5103" s="14">
        <f t="shared" si="1563"/>
        <v>0</v>
      </c>
      <c r="P5103" s="14">
        <f t="shared" si="1564"/>
        <v>0</v>
      </c>
      <c r="Q5103" s="14">
        <f t="shared" si="1565"/>
        <v>0</v>
      </c>
      <c r="R5103" s="14">
        <f t="shared" si="1566"/>
        <v>0</v>
      </c>
      <c r="S5103" s="14">
        <f t="shared" si="1567"/>
        <v>98.399999999999991</v>
      </c>
      <c r="T5103" s="14">
        <f t="shared" si="1568"/>
        <v>0</v>
      </c>
      <c r="U5103" s="14">
        <f t="shared" si="1569"/>
        <v>0</v>
      </c>
      <c r="V5103" s="14">
        <f t="shared" si="1570"/>
        <v>0</v>
      </c>
      <c r="W5103" s="14">
        <f t="shared" si="1571"/>
        <v>0</v>
      </c>
      <c r="X5103" s="14">
        <f t="shared" si="1572"/>
        <v>262.39999999999998</v>
      </c>
      <c r="Y5103" s="14">
        <f t="shared" si="1573"/>
        <v>0</v>
      </c>
      <c r="Z5103" s="14">
        <f t="shared" si="1574"/>
        <v>0</v>
      </c>
      <c r="AA5103" s="14">
        <f t="shared" si="1575"/>
        <v>0</v>
      </c>
      <c r="AB5103" s="14">
        <f t="shared" si="1576"/>
        <v>0</v>
      </c>
      <c r="AC5103" s="15">
        <f t="shared" si="1577"/>
        <v>262.39999999999998</v>
      </c>
      <c r="AD5103" s="48"/>
    </row>
    <row r="5104" spans="1:30">
      <c r="A5104" s="99"/>
      <c r="B5104" s="87" t="s">
        <v>505</v>
      </c>
      <c r="C5104" s="21" t="s">
        <v>243</v>
      </c>
      <c r="D5104" s="12">
        <v>77</v>
      </c>
      <c r="E5104" s="12">
        <v>0</v>
      </c>
      <c r="F5104" s="12">
        <v>0</v>
      </c>
      <c r="G5104" s="12">
        <v>0</v>
      </c>
      <c r="H5104" s="12">
        <v>0</v>
      </c>
      <c r="I5104" s="13">
        <v>29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62"/>
        <v>154</v>
      </c>
      <c r="O5104" s="14">
        <f t="shared" si="1563"/>
        <v>0</v>
      </c>
      <c r="P5104" s="14">
        <f t="shared" si="1564"/>
        <v>0</v>
      </c>
      <c r="Q5104" s="14">
        <f t="shared" si="1565"/>
        <v>0</v>
      </c>
      <c r="R5104" s="14">
        <f t="shared" si="1566"/>
        <v>0</v>
      </c>
      <c r="S5104" s="14">
        <f t="shared" si="1567"/>
        <v>89.320000000000007</v>
      </c>
      <c r="T5104" s="14">
        <f t="shared" si="1568"/>
        <v>0</v>
      </c>
      <c r="U5104" s="14">
        <f t="shared" si="1569"/>
        <v>0</v>
      </c>
      <c r="V5104" s="14">
        <f t="shared" si="1570"/>
        <v>0</v>
      </c>
      <c r="W5104" s="14">
        <f t="shared" si="1571"/>
        <v>0</v>
      </c>
      <c r="X5104" s="14">
        <f t="shared" si="1572"/>
        <v>243.32</v>
      </c>
      <c r="Y5104" s="14">
        <f t="shared" si="1573"/>
        <v>0</v>
      </c>
      <c r="Z5104" s="14">
        <f t="shared" si="1574"/>
        <v>0</v>
      </c>
      <c r="AA5104" s="14">
        <f t="shared" si="1575"/>
        <v>0</v>
      </c>
      <c r="AB5104" s="14">
        <f t="shared" si="1576"/>
        <v>0</v>
      </c>
      <c r="AC5104" s="15">
        <f t="shared" si="1577"/>
        <v>243.3</v>
      </c>
      <c r="AD5104" s="48"/>
    </row>
    <row r="5105" spans="1:30">
      <c r="A5105" s="99"/>
      <c r="B5105" s="87" t="s">
        <v>506</v>
      </c>
      <c r="C5105" s="21" t="s">
        <v>243</v>
      </c>
      <c r="D5105" s="12">
        <v>88</v>
      </c>
      <c r="E5105" s="12">
        <v>0</v>
      </c>
      <c r="F5105" s="12">
        <v>0</v>
      </c>
      <c r="G5105" s="12">
        <v>0</v>
      </c>
      <c r="H5105" s="12">
        <v>0</v>
      </c>
      <c r="I5105" s="13">
        <v>29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62"/>
        <v>176</v>
      </c>
      <c r="O5105" s="14">
        <f t="shared" si="1563"/>
        <v>0</v>
      </c>
      <c r="P5105" s="14">
        <f t="shared" si="1564"/>
        <v>0</v>
      </c>
      <c r="Q5105" s="14">
        <f t="shared" si="1565"/>
        <v>0</v>
      </c>
      <c r="R5105" s="14">
        <f t="shared" si="1566"/>
        <v>0</v>
      </c>
      <c r="S5105" s="14">
        <f t="shared" si="1567"/>
        <v>102.08</v>
      </c>
      <c r="T5105" s="14">
        <f t="shared" si="1568"/>
        <v>0</v>
      </c>
      <c r="U5105" s="14">
        <f t="shared" si="1569"/>
        <v>0</v>
      </c>
      <c r="V5105" s="14">
        <f t="shared" si="1570"/>
        <v>0</v>
      </c>
      <c r="W5105" s="14">
        <f t="shared" si="1571"/>
        <v>0</v>
      </c>
      <c r="X5105" s="14">
        <f t="shared" si="1572"/>
        <v>278.08</v>
      </c>
      <c r="Y5105" s="14">
        <f t="shared" si="1573"/>
        <v>0</v>
      </c>
      <c r="Z5105" s="14">
        <f t="shared" si="1574"/>
        <v>0</v>
      </c>
      <c r="AA5105" s="14">
        <f t="shared" si="1575"/>
        <v>0</v>
      </c>
      <c r="AB5105" s="14">
        <f t="shared" si="1576"/>
        <v>0</v>
      </c>
      <c r="AC5105" s="15">
        <f t="shared" si="1577"/>
        <v>278.10000000000002</v>
      </c>
      <c r="AD5105" s="48"/>
    </row>
    <row r="5106" spans="1:30">
      <c r="A5106" s="99"/>
      <c r="B5106" s="87" t="s">
        <v>507</v>
      </c>
      <c r="C5106" s="21" t="s">
        <v>243</v>
      </c>
      <c r="D5106" s="12">
        <v>94</v>
      </c>
      <c r="E5106" s="12">
        <v>0</v>
      </c>
      <c r="F5106" s="12">
        <v>0</v>
      </c>
      <c r="G5106" s="12">
        <v>0</v>
      </c>
      <c r="H5106" s="12">
        <v>0</v>
      </c>
      <c r="I5106" s="13">
        <v>30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62"/>
        <v>188</v>
      </c>
      <c r="O5106" s="14">
        <f t="shared" si="1563"/>
        <v>0</v>
      </c>
      <c r="P5106" s="14">
        <f t="shared" si="1564"/>
        <v>0</v>
      </c>
      <c r="Q5106" s="14">
        <f t="shared" si="1565"/>
        <v>0</v>
      </c>
      <c r="R5106" s="14">
        <f t="shared" si="1566"/>
        <v>0</v>
      </c>
      <c r="S5106" s="14">
        <f t="shared" si="1567"/>
        <v>112.8</v>
      </c>
      <c r="T5106" s="14">
        <f t="shared" si="1568"/>
        <v>0</v>
      </c>
      <c r="U5106" s="14">
        <f t="shared" si="1569"/>
        <v>0</v>
      </c>
      <c r="V5106" s="14">
        <f t="shared" si="1570"/>
        <v>0</v>
      </c>
      <c r="W5106" s="14">
        <f t="shared" si="1571"/>
        <v>0</v>
      </c>
      <c r="X5106" s="14">
        <f t="shared" si="1572"/>
        <v>300.8</v>
      </c>
      <c r="Y5106" s="14">
        <f t="shared" si="1573"/>
        <v>0</v>
      </c>
      <c r="Z5106" s="14">
        <f t="shared" si="1574"/>
        <v>0</v>
      </c>
      <c r="AA5106" s="14">
        <f t="shared" si="1575"/>
        <v>0</v>
      </c>
      <c r="AB5106" s="14">
        <f t="shared" si="1576"/>
        <v>0</v>
      </c>
      <c r="AC5106" s="15">
        <f t="shared" si="1577"/>
        <v>300.8</v>
      </c>
      <c r="AD5106" s="48"/>
    </row>
    <row r="5107" spans="1:30">
      <c r="A5107" s="99"/>
      <c r="B5107" s="87" t="s">
        <v>509</v>
      </c>
      <c r="C5107" s="21" t="s">
        <v>243</v>
      </c>
      <c r="D5107" s="12">
        <v>102</v>
      </c>
      <c r="E5107" s="12">
        <v>0</v>
      </c>
      <c r="F5107" s="12">
        <v>0</v>
      </c>
      <c r="G5107" s="12">
        <v>0</v>
      </c>
      <c r="H5107" s="12">
        <v>0</v>
      </c>
      <c r="I5107" s="13">
        <v>50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62"/>
        <v>204</v>
      </c>
      <c r="O5107" s="14">
        <f t="shared" si="1563"/>
        <v>0</v>
      </c>
      <c r="P5107" s="14">
        <f t="shared" si="1564"/>
        <v>0</v>
      </c>
      <c r="Q5107" s="14">
        <f t="shared" si="1565"/>
        <v>0</v>
      </c>
      <c r="R5107" s="14">
        <f t="shared" si="1566"/>
        <v>0</v>
      </c>
      <c r="S5107" s="14">
        <f t="shared" si="1567"/>
        <v>204</v>
      </c>
      <c r="T5107" s="14">
        <f t="shared" si="1568"/>
        <v>0</v>
      </c>
      <c r="U5107" s="14">
        <f t="shared" si="1569"/>
        <v>0</v>
      </c>
      <c r="V5107" s="14">
        <f t="shared" si="1570"/>
        <v>0</v>
      </c>
      <c r="W5107" s="14">
        <f t="shared" si="1571"/>
        <v>0</v>
      </c>
      <c r="X5107" s="14">
        <f t="shared" si="1572"/>
        <v>408</v>
      </c>
      <c r="Y5107" s="14">
        <f t="shared" si="1573"/>
        <v>0</v>
      </c>
      <c r="Z5107" s="14">
        <f t="shared" si="1574"/>
        <v>0</v>
      </c>
      <c r="AA5107" s="14">
        <f t="shared" si="1575"/>
        <v>0</v>
      </c>
      <c r="AB5107" s="14">
        <f t="shared" si="1576"/>
        <v>0</v>
      </c>
      <c r="AC5107" s="15">
        <f t="shared" si="1577"/>
        <v>408</v>
      </c>
      <c r="AD5107" s="48"/>
    </row>
    <row r="5108" spans="1:30">
      <c r="A5108" s="99"/>
      <c r="B5108" s="87" t="s">
        <v>511</v>
      </c>
      <c r="C5108" s="21" t="s">
        <v>243</v>
      </c>
      <c r="D5108" s="12">
        <v>88</v>
      </c>
      <c r="E5108" s="12">
        <v>0</v>
      </c>
      <c r="F5108" s="12">
        <v>0</v>
      </c>
      <c r="G5108" s="12">
        <v>0</v>
      </c>
      <c r="H5108" s="12">
        <v>0</v>
      </c>
      <c r="I5108" s="13">
        <v>30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62"/>
        <v>176</v>
      </c>
      <c r="O5108" s="14">
        <f t="shared" si="1563"/>
        <v>0</v>
      </c>
      <c r="P5108" s="14">
        <f t="shared" si="1564"/>
        <v>0</v>
      </c>
      <c r="Q5108" s="14">
        <f t="shared" si="1565"/>
        <v>0</v>
      </c>
      <c r="R5108" s="14">
        <f t="shared" si="1566"/>
        <v>0</v>
      </c>
      <c r="S5108" s="14">
        <f t="shared" si="1567"/>
        <v>105.6</v>
      </c>
      <c r="T5108" s="14">
        <f t="shared" si="1568"/>
        <v>0</v>
      </c>
      <c r="U5108" s="14">
        <f t="shared" si="1569"/>
        <v>0</v>
      </c>
      <c r="V5108" s="14">
        <f t="shared" si="1570"/>
        <v>0</v>
      </c>
      <c r="W5108" s="14">
        <f t="shared" si="1571"/>
        <v>0</v>
      </c>
      <c r="X5108" s="14">
        <f t="shared" si="1572"/>
        <v>281.60000000000002</v>
      </c>
      <c r="Y5108" s="14">
        <f t="shared" si="1573"/>
        <v>0</v>
      </c>
      <c r="Z5108" s="14">
        <f t="shared" si="1574"/>
        <v>0</v>
      </c>
      <c r="AA5108" s="14">
        <f t="shared" si="1575"/>
        <v>0</v>
      </c>
      <c r="AB5108" s="14">
        <f t="shared" si="1576"/>
        <v>0</v>
      </c>
      <c r="AC5108" s="15">
        <f t="shared" si="1577"/>
        <v>281.60000000000002</v>
      </c>
      <c r="AD5108" s="48"/>
    </row>
    <row r="5109" spans="1:30">
      <c r="A5109" s="99"/>
      <c r="B5109" s="87" t="s">
        <v>514</v>
      </c>
      <c r="C5109" s="21" t="s">
        <v>243</v>
      </c>
      <c r="D5109" s="12">
        <v>120</v>
      </c>
      <c r="E5109" s="12">
        <v>0</v>
      </c>
      <c r="F5109" s="12">
        <v>0</v>
      </c>
      <c r="G5109" s="12">
        <v>0</v>
      </c>
      <c r="H5109" s="12">
        <v>0</v>
      </c>
      <c r="I5109" s="13">
        <v>50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62"/>
        <v>240</v>
      </c>
      <c r="O5109" s="14">
        <f t="shared" si="1563"/>
        <v>0</v>
      </c>
      <c r="P5109" s="14">
        <f t="shared" si="1564"/>
        <v>0</v>
      </c>
      <c r="Q5109" s="14">
        <f t="shared" si="1565"/>
        <v>0</v>
      </c>
      <c r="R5109" s="14">
        <f t="shared" si="1566"/>
        <v>0</v>
      </c>
      <c r="S5109" s="14">
        <f t="shared" si="1567"/>
        <v>240</v>
      </c>
      <c r="T5109" s="14">
        <f t="shared" si="1568"/>
        <v>0</v>
      </c>
      <c r="U5109" s="14">
        <f t="shared" si="1569"/>
        <v>0</v>
      </c>
      <c r="V5109" s="14">
        <f t="shared" si="1570"/>
        <v>0</v>
      </c>
      <c r="W5109" s="14">
        <f t="shared" si="1571"/>
        <v>0</v>
      </c>
      <c r="X5109" s="14">
        <f t="shared" si="1572"/>
        <v>480</v>
      </c>
      <c r="Y5109" s="14">
        <f t="shared" si="1573"/>
        <v>0</v>
      </c>
      <c r="Z5109" s="14">
        <f t="shared" si="1574"/>
        <v>0</v>
      </c>
      <c r="AA5109" s="14">
        <f t="shared" si="1575"/>
        <v>0</v>
      </c>
      <c r="AB5109" s="14">
        <f t="shared" si="1576"/>
        <v>0</v>
      </c>
      <c r="AC5109" s="15">
        <f t="shared" si="1577"/>
        <v>480</v>
      </c>
      <c r="AD5109" s="48"/>
    </row>
    <row r="5110" spans="1:30">
      <c r="A5110" s="99"/>
      <c r="B5110" s="87" t="s">
        <v>515</v>
      </c>
      <c r="C5110" s="21" t="s">
        <v>243</v>
      </c>
      <c r="D5110" s="12">
        <v>120</v>
      </c>
      <c r="E5110" s="12">
        <v>0</v>
      </c>
      <c r="F5110" s="12">
        <v>0</v>
      </c>
      <c r="G5110" s="12">
        <v>0</v>
      </c>
      <c r="H5110" s="12">
        <v>0</v>
      </c>
      <c r="I5110" s="13">
        <v>50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62"/>
        <v>240</v>
      </c>
      <c r="O5110" s="14">
        <f t="shared" si="1563"/>
        <v>0</v>
      </c>
      <c r="P5110" s="14">
        <f t="shared" si="1564"/>
        <v>0</v>
      </c>
      <c r="Q5110" s="14">
        <f t="shared" si="1565"/>
        <v>0</v>
      </c>
      <c r="R5110" s="14">
        <f t="shared" si="1566"/>
        <v>0</v>
      </c>
      <c r="S5110" s="14">
        <f t="shared" si="1567"/>
        <v>240</v>
      </c>
      <c r="T5110" s="14">
        <f t="shared" si="1568"/>
        <v>0</v>
      </c>
      <c r="U5110" s="14">
        <f t="shared" si="1569"/>
        <v>0</v>
      </c>
      <c r="V5110" s="14">
        <f t="shared" si="1570"/>
        <v>0</v>
      </c>
      <c r="W5110" s="14">
        <f t="shared" si="1571"/>
        <v>0</v>
      </c>
      <c r="X5110" s="14">
        <f t="shared" si="1572"/>
        <v>480</v>
      </c>
      <c r="Y5110" s="14">
        <f t="shared" si="1573"/>
        <v>0</v>
      </c>
      <c r="Z5110" s="14">
        <f t="shared" si="1574"/>
        <v>0</v>
      </c>
      <c r="AA5110" s="14">
        <f t="shared" si="1575"/>
        <v>0</v>
      </c>
      <c r="AB5110" s="14">
        <f t="shared" si="1576"/>
        <v>0</v>
      </c>
      <c r="AC5110" s="15">
        <f t="shared" si="1577"/>
        <v>480</v>
      </c>
      <c r="AD5110" s="48"/>
    </row>
    <row r="5111" spans="1:30">
      <c r="A5111" s="99"/>
      <c r="B5111" s="87" t="s">
        <v>520</v>
      </c>
      <c r="C5111" s="21" t="s">
        <v>243</v>
      </c>
      <c r="D5111" s="12">
        <v>122</v>
      </c>
      <c r="E5111" s="12">
        <v>0</v>
      </c>
      <c r="F5111" s="12">
        <v>0</v>
      </c>
      <c r="G5111" s="12">
        <v>0</v>
      </c>
      <c r="H5111" s="12">
        <v>0</v>
      </c>
      <c r="I5111" s="13">
        <v>60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62"/>
        <v>244</v>
      </c>
      <c r="O5111" s="14">
        <f t="shared" si="1563"/>
        <v>0</v>
      </c>
      <c r="P5111" s="14">
        <f t="shared" si="1564"/>
        <v>0</v>
      </c>
      <c r="Q5111" s="14">
        <f t="shared" si="1565"/>
        <v>0</v>
      </c>
      <c r="R5111" s="14">
        <f t="shared" si="1566"/>
        <v>0</v>
      </c>
      <c r="S5111" s="14">
        <f t="shared" si="1567"/>
        <v>292.8</v>
      </c>
      <c r="T5111" s="14">
        <f t="shared" si="1568"/>
        <v>0</v>
      </c>
      <c r="U5111" s="14">
        <f t="shared" si="1569"/>
        <v>0</v>
      </c>
      <c r="V5111" s="14">
        <f t="shared" si="1570"/>
        <v>0</v>
      </c>
      <c r="W5111" s="14">
        <f t="shared" si="1571"/>
        <v>0</v>
      </c>
      <c r="X5111" s="14">
        <f t="shared" si="1572"/>
        <v>536.79999999999995</v>
      </c>
      <c r="Y5111" s="14">
        <f t="shared" si="1573"/>
        <v>0</v>
      </c>
      <c r="Z5111" s="14">
        <f t="shared" si="1574"/>
        <v>0</v>
      </c>
      <c r="AA5111" s="14">
        <f t="shared" si="1575"/>
        <v>0</v>
      </c>
      <c r="AB5111" s="14">
        <f t="shared" si="1576"/>
        <v>0</v>
      </c>
      <c r="AC5111" s="15">
        <f t="shared" si="1577"/>
        <v>536.79999999999995</v>
      </c>
      <c r="AD5111" s="48"/>
    </row>
    <row r="5112" spans="1:30">
      <c r="A5112" s="99"/>
      <c r="B5112" s="87" t="s">
        <v>522</v>
      </c>
      <c r="C5112" s="21" t="s">
        <v>243</v>
      </c>
      <c r="D5112" s="12">
        <v>108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62"/>
        <v>216</v>
      </c>
      <c r="O5112" s="14">
        <f t="shared" si="1563"/>
        <v>0</v>
      </c>
      <c r="P5112" s="14">
        <f t="shared" si="1564"/>
        <v>0</v>
      </c>
      <c r="Q5112" s="14">
        <f t="shared" si="1565"/>
        <v>0</v>
      </c>
      <c r="R5112" s="14">
        <f t="shared" si="1566"/>
        <v>0</v>
      </c>
      <c r="S5112" s="14">
        <f t="shared" si="1567"/>
        <v>216</v>
      </c>
      <c r="T5112" s="14">
        <f t="shared" si="1568"/>
        <v>0</v>
      </c>
      <c r="U5112" s="14">
        <f t="shared" si="1569"/>
        <v>0</v>
      </c>
      <c r="V5112" s="14">
        <f t="shared" si="1570"/>
        <v>0</v>
      </c>
      <c r="W5112" s="14">
        <f t="shared" si="1571"/>
        <v>0</v>
      </c>
      <c r="X5112" s="14">
        <f t="shared" si="1572"/>
        <v>432</v>
      </c>
      <c r="Y5112" s="14">
        <f t="shared" si="1573"/>
        <v>0</v>
      </c>
      <c r="Z5112" s="14">
        <f t="shared" si="1574"/>
        <v>0</v>
      </c>
      <c r="AA5112" s="14">
        <f t="shared" si="1575"/>
        <v>0</v>
      </c>
      <c r="AB5112" s="14">
        <f t="shared" si="1576"/>
        <v>0</v>
      </c>
      <c r="AC5112" s="15">
        <f t="shared" si="1577"/>
        <v>432</v>
      </c>
      <c r="AD5112" s="48"/>
    </row>
    <row r="5113" spans="1:30">
      <c r="A5113" s="99"/>
      <c r="B5113" s="87" t="s">
        <v>352</v>
      </c>
      <c r="C5113" s="21" t="s">
        <v>243</v>
      </c>
      <c r="D5113" s="12">
        <v>112</v>
      </c>
      <c r="E5113" s="12">
        <v>0</v>
      </c>
      <c r="F5113" s="12">
        <v>0</v>
      </c>
      <c r="G5113" s="12">
        <v>0</v>
      </c>
      <c r="H5113" s="12">
        <v>0</v>
      </c>
      <c r="I5113" s="13">
        <v>80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62"/>
        <v>224</v>
      </c>
      <c r="O5113" s="14">
        <f t="shared" si="1563"/>
        <v>0</v>
      </c>
      <c r="P5113" s="14">
        <f t="shared" si="1564"/>
        <v>0</v>
      </c>
      <c r="Q5113" s="14">
        <f t="shared" si="1565"/>
        <v>0</v>
      </c>
      <c r="R5113" s="14">
        <f t="shared" si="1566"/>
        <v>0</v>
      </c>
      <c r="S5113" s="14">
        <f t="shared" si="1567"/>
        <v>358.40000000000003</v>
      </c>
      <c r="T5113" s="14">
        <f t="shared" si="1568"/>
        <v>0</v>
      </c>
      <c r="U5113" s="14">
        <f t="shared" si="1569"/>
        <v>0</v>
      </c>
      <c r="V5113" s="14">
        <f t="shared" si="1570"/>
        <v>0</v>
      </c>
      <c r="W5113" s="14">
        <f t="shared" si="1571"/>
        <v>0</v>
      </c>
      <c r="X5113" s="14">
        <f t="shared" si="1572"/>
        <v>582.40000000000009</v>
      </c>
      <c r="Y5113" s="14">
        <f t="shared" si="1573"/>
        <v>0</v>
      </c>
      <c r="Z5113" s="14">
        <f t="shared" si="1574"/>
        <v>0</v>
      </c>
      <c r="AA5113" s="14">
        <f t="shared" si="1575"/>
        <v>0</v>
      </c>
      <c r="AB5113" s="14">
        <f t="shared" si="1576"/>
        <v>0</v>
      </c>
      <c r="AC5113" s="15">
        <f t="shared" si="1577"/>
        <v>582.4</v>
      </c>
      <c r="AD5113" s="48"/>
    </row>
    <row r="5114" spans="1:30">
      <c r="A5114" s="99"/>
      <c r="B5114" s="87" t="s">
        <v>525</v>
      </c>
      <c r="C5114" s="21" t="s">
        <v>243</v>
      </c>
      <c r="D5114" s="12">
        <v>112</v>
      </c>
      <c r="E5114" s="12">
        <v>0</v>
      </c>
      <c r="F5114" s="12">
        <v>0</v>
      </c>
      <c r="G5114" s="12">
        <v>0</v>
      </c>
      <c r="H5114" s="12">
        <v>0</v>
      </c>
      <c r="I5114" s="13">
        <v>100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62"/>
        <v>224</v>
      </c>
      <c r="O5114" s="14">
        <f t="shared" si="1563"/>
        <v>0</v>
      </c>
      <c r="P5114" s="14">
        <f t="shared" si="1564"/>
        <v>0</v>
      </c>
      <c r="Q5114" s="14">
        <f t="shared" si="1565"/>
        <v>0</v>
      </c>
      <c r="R5114" s="14">
        <f t="shared" si="1566"/>
        <v>0</v>
      </c>
      <c r="S5114" s="14">
        <f t="shared" si="1567"/>
        <v>448.00000000000006</v>
      </c>
      <c r="T5114" s="14">
        <f t="shared" si="1568"/>
        <v>0</v>
      </c>
      <c r="U5114" s="14">
        <f t="shared" si="1569"/>
        <v>0</v>
      </c>
      <c r="V5114" s="14">
        <f t="shared" si="1570"/>
        <v>0</v>
      </c>
      <c r="W5114" s="14">
        <f t="shared" si="1571"/>
        <v>0</v>
      </c>
      <c r="X5114" s="14">
        <f t="shared" si="1572"/>
        <v>672</v>
      </c>
      <c r="Y5114" s="14">
        <f t="shared" si="1573"/>
        <v>0</v>
      </c>
      <c r="Z5114" s="14">
        <f t="shared" si="1574"/>
        <v>0</v>
      </c>
      <c r="AA5114" s="14">
        <f t="shared" si="1575"/>
        <v>0</v>
      </c>
      <c r="AB5114" s="14">
        <f t="shared" si="1576"/>
        <v>0</v>
      </c>
      <c r="AC5114" s="15">
        <f t="shared" si="1577"/>
        <v>672</v>
      </c>
      <c r="AD5114" s="48"/>
    </row>
    <row r="5115" spans="1:30">
      <c r="A5115" s="99"/>
      <c r="B5115" s="87" t="s">
        <v>317</v>
      </c>
      <c r="C5115" s="21" t="s">
        <v>243</v>
      </c>
      <c r="D5115" s="12">
        <v>108</v>
      </c>
      <c r="E5115" s="12">
        <v>0</v>
      </c>
      <c r="F5115" s="12">
        <v>0</v>
      </c>
      <c r="G5115" s="12">
        <v>0</v>
      </c>
      <c r="H5115" s="12">
        <v>0</v>
      </c>
      <c r="I5115" s="13">
        <v>60</v>
      </c>
      <c r="J5115" s="13">
        <v>0</v>
      </c>
      <c r="K5115" s="13">
        <v>0</v>
      </c>
      <c r="L5115" s="13">
        <v>0</v>
      </c>
      <c r="M5115" s="13">
        <v>0</v>
      </c>
      <c r="N5115" s="14">
        <f>D5115*$D$3</f>
        <v>216</v>
      </c>
      <c r="O5115" s="14">
        <f>E5115*$E$3</f>
        <v>0</v>
      </c>
      <c r="P5115" s="14">
        <f>F5115*$F$3</f>
        <v>0</v>
      </c>
      <c r="Q5115" s="14">
        <f>G5115*$G$3</f>
        <v>0</v>
      </c>
      <c r="R5115" s="14">
        <f>H5115*$H$3</f>
        <v>0</v>
      </c>
      <c r="S5115" s="14">
        <f>(N5115/100)*(I5115*$I$3)+(N5115/100)*(J5115*$J$3)</f>
        <v>259.20000000000005</v>
      </c>
      <c r="T5115" s="14">
        <f>(O5115/100)*(K5115*$K$3)</f>
        <v>0</v>
      </c>
      <c r="U5115" s="14">
        <f>(P5115/100)*(K5115*$K$3)+(P5115/100)*(L5115*$L$3)</f>
        <v>0</v>
      </c>
      <c r="V5115" s="14">
        <f>(Q5115/100)*(L5115*$L$3)</f>
        <v>0</v>
      </c>
      <c r="W5115" s="14">
        <f>(R5115/100)*(K5115*$K$3)+(R5115/100)*(L5115*$L$3)</f>
        <v>0</v>
      </c>
      <c r="X5115" s="14">
        <f>N5115+S5115</f>
        <v>475.20000000000005</v>
      </c>
      <c r="Y5115" s="14">
        <f>O5115+T5115</f>
        <v>0</v>
      </c>
      <c r="Z5115" s="14">
        <f>P5115+U5115</f>
        <v>0</v>
      </c>
      <c r="AA5115" s="14">
        <f>Q5115+V5115</f>
        <v>0</v>
      </c>
      <c r="AB5115" s="14">
        <f>R5115+W5115</f>
        <v>0</v>
      </c>
      <c r="AC5115" s="15">
        <f>ROUND(X5115+Y5115+Z5115+AA5115+AB5115,1)</f>
        <v>475.2</v>
      </c>
      <c r="AD5115" s="48"/>
    </row>
    <row r="5116" spans="1:30">
      <c r="A5116" s="99"/>
      <c r="B5116" s="87" t="s">
        <v>868</v>
      </c>
      <c r="C5116" s="21" t="s">
        <v>243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60</v>
      </c>
      <c r="J5116" s="13">
        <v>20</v>
      </c>
      <c r="K5116" s="13">
        <v>0</v>
      </c>
      <c r="L5116" s="13">
        <v>0</v>
      </c>
      <c r="M5116" s="13">
        <v>0</v>
      </c>
      <c r="N5116" s="14">
        <f t="shared" ref="N5116" si="1578">D5116*$D$3</f>
        <v>220</v>
      </c>
      <c r="O5116" s="14">
        <f t="shared" ref="O5116" si="1579">E5116*$E$3</f>
        <v>0</v>
      </c>
      <c r="P5116" s="14">
        <f t="shared" ref="P5116" si="1580">F5116*$F$3</f>
        <v>0</v>
      </c>
      <c r="Q5116" s="14">
        <f t="shared" ref="Q5116" si="1581">G5116*$G$3</f>
        <v>0</v>
      </c>
      <c r="R5116" s="14">
        <f t="shared" ref="R5116" si="1582">H5116*$H$3</f>
        <v>0</v>
      </c>
      <c r="S5116" s="14">
        <f t="shared" ref="S5116" si="1583">(N5116/100)*(I5116*$I$3)+(N5116/100)*(J5116*$J$3)</f>
        <v>352</v>
      </c>
      <c r="T5116" s="14">
        <f t="shared" ref="T5116" si="1584">(O5116/100)*(K5116*$K$3)</f>
        <v>0</v>
      </c>
      <c r="U5116" s="14">
        <f t="shared" ref="U5116" si="1585">(P5116/100)*(K5116*$K$3)+(P5116/100)*(L5116*$L$3)</f>
        <v>0</v>
      </c>
      <c r="V5116" s="14">
        <f t="shared" ref="V5116" si="1586">(Q5116/100)*(L5116*$L$3)</f>
        <v>0</v>
      </c>
      <c r="W5116" s="14">
        <f t="shared" ref="W5116" si="1587">(R5116/100)*(K5116*$K$3)+(R5116/100)*(L5116*$L$3)</f>
        <v>0</v>
      </c>
      <c r="X5116" s="14">
        <f t="shared" ref="X5116" si="1588">N5116+S5116</f>
        <v>572</v>
      </c>
      <c r="Y5116" s="14">
        <f t="shared" ref="Y5116" si="1589">O5116+T5116</f>
        <v>0</v>
      </c>
      <c r="Z5116" s="14">
        <f t="shared" ref="Z5116" si="1590">P5116+U5116</f>
        <v>0</v>
      </c>
      <c r="AA5116" s="14">
        <f t="shared" ref="AA5116" si="1591">Q5116+V5116</f>
        <v>0</v>
      </c>
      <c r="AB5116" s="14">
        <f t="shared" ref="AB5116" si="1592">R5116+W5116</f>
        <v>0</v>
      </c>
      <c r="AC5116" s="15">
        <f t="shared" ref="AC5116" si="1593">ROUND(X5116+Y5116+Z5116+AA5116+AB5116,1)</f>
        <v>572</v>
      </c>
      <c r="AD5116" s="48"/>
    </row>
    <row r="5117" spans="1:30">
      <c r="A5117" s="99"/>
      <c r="B5117" s="87" t="s">
        <v>869</v>
      </c>
      <c r="C5117" s="21" t="s">
        <v>243</v>
      </c>
      <c r="D5117" s="12">
        <v>60</v>
      </c>
      <c r="E5117" s="12">
        <v>0</v>
      </c>
      <c r="F5117" s="12">
        <v>80</v>
      </c>
      <c r="G5117" s="12">
        <v>0</v>
      </c>
      <c r="H5117" s="12">
        <v>0</v>
      </c>
      <c r="I5117" s="13">
        <v>10</v>
      </c>
      <c r="J5117" s="13">
        <v>10</v>
      </c>
      <c r="K5117" s="13">
        <v>20</v>
      </c>
      <c r="L5117" s="13">
        <v>20</v>
      </c>
      <c r="M5117" s="13">
        <v>0</v>
      </c>
      <c r="N5117" s="14">
        <f t="shared" ref="N5117" si="1594">D5117*$D$3</f>
        <v>120</v>
      </c>
      <c r="O5117" s="14">
        <f t="shared" ref="O5117" si="1595">E5117*$E$3</f>
        <v>0</v>
      </c>
      <c r="P5117" s="14">
        <f t="shared" ref="P5117" si="1596">F5117*$F$3</f>
        <v>160</v>
      </c>
      <c r="Q5117" s="14">
        <f t="shared" ref="Q5117" si="1597">G5117*$G$3</f>
        <v>0</v>
      </c>
      <c r="R5117" s="14">
        <f t="shared" ref="R5117" si="1598">H5117*$H$3</f>
        <v>0</v>
      </c>
      <c r="S5117" s="14">
        <f t="shared" ref="S5117" si="1599">(N5117/100)*(I5117*$I$3)+(N5117/100)*(J5117*$J$3)</f>
        <v>48</v>
      </c>
      <c r="T5117" s="14">
        <f t="shared" ref="T5117" si="1600">(O5117/100)*(K5117*$K$3)</f>
        <v>0</v>
      </c>
      <c r="U5117" s="14">
        <f t="shared" ref="U5117" si="1601">(P5117/100)*(K5117*$K$3)+(P5117/100)*(L5117*$L$3)</f>
        <v>128</v>
      </c>
      <c r="V5117" s="14">
        <f t="shared" ref="V5117" si="1602">(Q5117/100)*(L5117*$L$3)</f>
        <v>0</v>
      </c>
      <c r="W5117" s="14">
        <f t="shared" ref="W5117" si="1603">(R5117/100)*(K5117*$K$3)+(R5117/100)*(L5117*$L$3)</f>
        <v>0</v>
      </c>
      <c r="X5117" s="14">
        <f t="shared" ref="X5117" si="1604">N5117+S5117</f>
        <v>168</v>
      </c>
      <c r="Y5117" s="14">
        <f t="shared" ref="Y5117" si="1605">O5117+T5117</f>
        <v>0</v>
      </c>
      <c r="Z5117" s="14">
        <f t="shared" ref="Z5117" si="1606">P5117+U5117</f>
        <v>288</v>
      </c>
      <c r="AA5117" s="14">
        <f t="shared" ref="AA5117" si="1607">Q5117+V5117</f>
        <v>0</v>
      </c>
      <c r="AB5117" s="14">
        <f t="shared" ref="AB5117" si="1608">R5117+W5117</f>
        <v>0</v>
      </c>
      <c r="AC5117" s="15">
        <f t="shared" ref="AC5117" si="1609">ROUND(X5117+Y5117+Z5117+AA5117+AB5117,1)</f>
        <v>456</v>
      </c>
      <c r="AD5117" s="48"/>
    </row>
    <row r="5118" spans="1:30">
      <c r="A5118" s="99"/>
      <c r="B5118" s="94" t="s">
        <v>526</v>
      </c>
      <c r="C5118" s="21" t="s">
        <v>241</v>
      </c>
      <c r="D5118" s="12">
        <v>76</v>
      </c>
      <c r="E5118" s="12">
        <v>0</v>
      </c>
      <c r="F5118" s="12">
        <v>0</v>
      </c>
      <c r="G5118" s="12">
        <v>0</v>
      </c>
      <c r="H5118" s="12">
        <v>0</v>
      </c>
      <c r="I5118" s="13">
        <v>21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ref="N5118:N5141" si="1610">D5118*$D$3</f>
        <v>152</v>
      </c>
      <c r="O5118" s="14">
        <f t="shared" ref="O5118:O5141" si="1611">E5118*$E$3</f>
        <v>0</v>
      </c>
      <c r="P5118" s="14">
        <f t="shared" ref="P5118:P5141" si="1612">F5118*$F$3</f>
        <v>0</v>
      </c>
      <c r="Q5118" s="14">
        <f t="shared" ref="Q5118:Q5141" si="1613">G5118*$G$3</f>
        <v>0</v>
      </c>
      <c r="R5118" s="14">
        <f t="shared" ref="R5118:R5141" si="1614">H5118*$H$3</f>
        <v>0</v>
      </c>
      <c r="S5118" s="14">
        <f t="shared" ref="S5118:S5141" si="1615">(N5118/100)*(I5118*$I$3)+(N5118/100)*(J5118*$J$3)</f>
        <v>63.84</v>
      </c>
      <c r="T5118" s="14">
        <f t="shared" ref="T5118:T5141" si="1616">(O5118/100)*(K5118*$K$3)</f>
        <v>0</v>
      </c>
      <c r="U5118" s="14">
        <f t="shared" ref="U5118:U5141" si="1617">(P5118/100)*(K5118*$K$3)+(P5118/100)*(L5118*$L$3)</f>
        <v>0</v>
      </c>
      <c r="V5118" s="14">
        <f t="shared" ref="V5118:V5141" si="1618">(Q5118/100)*(L5118*$L$3)</f>
        <v>0</v>
      </c>
      <c r="W5118" s="14">
        <f t="shared" ref="W5118:W5141" si="1619">(R5118/100)*(K5118*$K$3)+(R5118/100)*(L5118*$L$3)</f>
        <v>0</v>
      </c>
      <c r="X5118" s="14">
        <f t="shared" ref="X5118:X5141" si="1620">N5118+S5118</f>
        <v>215.84</v>
      </c>
      <c r="Y5118" s="14">
        <f t="shared" ref="Y5118:Y5141" si="1621">O5118+T5118</f>
        <v>0</v>
      </c>
      <c r="Z5118" s="14">
        <f t="shared" ref="Z5118:Z5141" si="1622">P5118+U5118</f>
        <v>0</v>
      </c>
      <c r="AA5118" s="14">
        <f t="shared" ref="AA5118:AA5141" si="1623">Q5118+V5118</f>
        <v>0</v>
      </c>
      <c r="AB5118" s="14">
        <f t="shared" ref="AB5118:AB5141" si="1624">R5118+W5118</f>
        <v>0</v>
      </c>
      <c r="AC5118" s="15">
        <f t="shared" ref="AC5118:AC5141" si="1625">ROUND(X5118+Y5118+Z5118+AA5118+AB5118,1)</f>
        <v>215.8</v>
      </c>
      <c r="AD5118" s="48"/>
    </row>
    <row r="5119" spans="1:30">
      <c r="A5119" s="99"/>
      <c r="B5119" s="95" t="s">
        <v>471</v>
      </c>
      <c r="C5119" s="21" t="s">
        <v>341</v>
      </c>
      <c r="D5119" s="12">
        <v>125</v>
      </c>
      <c r="E5119" s="12">
        <v>0</v>
      </c>
      <c r="F5119" s="12">
        <v>0</v>
      </c>
      <c r="G5119" s="12">
        <v>0</v>
      </c>
      <c r="H5119" s="12">
        <v>0</v>
      </c>
      <c r="I5119" s="13">
        <v>37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0"/>
        <v>250</v>
      </c>
      <c r="O5119" s="14">
        <f t="shared" si="1611"/>
        <v>0</v>
      </c>
      <c r="P5119" s="14">
        <f t="shared" si="1612"/>
        <v>0</v>
      </c>
      <c r="Q5119" s="14">
        <f t="shared" si="1613"/>
        <v>0</v>
      </c>
      <c r="R5119" s="14">
        <f t="shared" si="1614"/>
        <v>0</v>
      </c>
      <c r="S5119" s="14">
        <f t="shared" si="1615"/>
        <v>185</v>
      </c>
      <c r="T5119" s="14">
        <f t="shared" si="1616"/>
        <v>0</v>
      </c>
      <c r="U5119" s="14">
        <f t="shared" si="1617"/>
        <v>0</v>
      </c>
      <c r="V5119" s="14">
        <f t="shared" si="1618"/>
        <v>0</v>
      </c>
      <c r="W5119" s="14">
        <f t="shared" si="1619"/>
        <v>0</v>
      </c>
      <c r="X5119" s="14">
        <f t="shared" si="1620"/>
        <v>435</v>
      </c>
      <c r="Y5119" s="14">
        <f t="shared" si="1621"/>
        <v>0</v>
      </c>
      <c r="Z5119" s="14">
        <f t="shared" si="1622"/>
        <v>0</v>
      </c>
      <c r="AA5119" s="14">
        <f t="shared" si="1623"/>
        <v>0</v>
      </c>
      <c r="AB5119" s="14">
        <f t="shared" si="1624"/>
        <v>0</v>
      </c>
      <c r="AC5119" s="15">
        <f t="shared" si="1625"/>
        <v>435</v>
      </c>
      <c r="AD5119" s="48"/>
    </row>
    <row r="5120" spans="1:30">
      <c r="A5120" s="99"/>
      <c r="B5120" s="91" t="s">
        <v>484</v>
      </c>
      <c r="C5120" s="21" t="s">
        <v>241</v>
      </c>
      <c r="D5120" s="12">
        <v>72</v>
      </c>
      <c r="E5120" s="12">
        <v>0</v>
      </c>
      <c r="F5120" s="12">
        <v>0</v>
      </c>
      <c r="G5120" s="12">
        <v>0</v>
      </c>
      <c r="H5120" s="12">
        <v>0</v>
      </c>
      <c r="I5120" s="13">
        <v>21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0"/>
        <v>144</v>
      </c>
      <c r="O5120" s="14">
        <f t="shared" si="1611"/>
        <v>0</v>
      </c>
      <c r="P5120" s="14">
        <f t="shared" si="1612"/>
        <v>0</v>
      </c>
      <c r="Q5120" s="14">
        <f t="shared" si="1613"/>
        <v>0</v>
      </c>
      <c r="R5120" s="14">
        <f t="shared" si="1614"/>
        <v>0</v>
      </c>
      <c r="S5120" s="14">
        <f t="shared" si="1615"/>
        <v>60.48</v>
      </c>
      <c r="T5120" s="14">
        <f t="shared" si="1616"/>
        <v>0</v>
      </c>
      <c r="U5120" s="14">
        <f t="shared" si="1617"/>
        <v>0</v>
      </c>
      <c r="V5120" s="14">
        <f t="shared" si="1618"/>
        <v>0</v>
      </c>
      <c r="W5120" s="14">
        <f t="shared" si="1619"/>
        <v>0</v>
      </c>
      <c r="X5120" s="14">
        <f t="shared" si="1620"/>
        <v>204.48</v>
      </c>
      <c r="Y5120" s="14">
        <f t="shared" si="1621"/>
        <v>0</v>
      </c>
      <c r="Z5120" s="14">
        <f t="shared" si="1622"/>
        <v>0</v>
      </c>
      <c r="AA5120" s="14">
        <f t="shared" si="1623"/>
        <v>0</v>
      </c>
      <c r="AB5120" s="14">
        <f t="shared" si="1624"/>
        <v>0</v>
      </c>
      <c r="AC5120" s="15">
        <f t="shared" si="1625"/>
        <v>204.5</v>
      </c>
      <c r="AD5120" s="48"/>
    </row>
    <row r="5121" spans="1:30">
      <c r="A5121" s="99"/>
      <c r="B5121" s="95" t="s">
        <v>485</v>
      </c>
      <c r="C5121" s="21" t="s">
        <v>341</v>
      </c>
      <c r="D5121" s="12">
        <v>76</v>
      </c>
      <c r="E5121" s="12">
        <v>0</v>
      </c>
      <c r="F5121" s="12">
        <v>0</v>
      </c>
      <c r="G5121" s="12">
        <v>0</v>
      </c>
      <c r="H5121" s="12">
        <v>0</v>
      </c>
      <c r="I5121" s="13">
        <v>35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0"/>
        <v>152</v>
      </c>
      <c r="O5121" s="14">
        <f t="shared" si="1611"/>
        <v>0</v>
      </c>
      <c r="P5121" s="14">
        <f t="shared" si="1612"/>
        <v>0</v>
      </c>
      <c r="Q5121" s="14">
        <f t="shared" si="1613"/>
        <v>0</v>
      </c>
      <c r="R5121" s="14">
        <f t="shared" si="1614"/>
        <v>0</v>
      </c>
      <c r="S5121" s="14">
        <f t="shared" si="1615"/>
        <v>106.4</v>
      </c>
      <c r="T5121" s="14">
        <f t="shared" si="1616"/>
        <v>0</v>
      </c>
      <c r="U5121" s="14">
        <f t="shared" si="1617"/>
        <v>0</v>
      </c>
      <c r="V5121" s="14">
        <f t="shared" si="1618"/>
        <v>0</v>
      </c>
      <c r="W5121" s="14">
        <f t="shared" si="1619"/>
        <v>0</v>
      </c>
      <c r="X5121" s="14">
        <f t="shared" si="1620"/>
        <v>258.39999999999998</v>
      </c>
      <c r="Y5121" s="14">
        <f t="shared" si="1621"/>
        <v>0</v>
      </c>
      <c r="Z5121" s="14">
        <f t="shared" si="1622"/>
        <v>0</v>
      </c>
      <c r="AA5121" s="14">
        <f t="shared" si="1623"/>
        <v>0</v>
      </c>
      <c r="AB5121" s="14">
        <f t="shared" si="1624"/>
        <v>0</v>
      </c>
      <c r="AC5121" s="15">
        <f t="shared" si="1625"/>
        <v>258.39999999999998</v>
      </c>
      <c r="AD5121" s="48"/>
    </row>
    <row r="5122" spans="1:30">
      <c r="A5122" s="99"/>
      <c r="B5122" s="95" t="s">
        <v>487</v>
      </c>
      <c r="C5122" s="21" t="s">
        <v>341</v>
      </c>
      <c r="D5122" s="12">
        <v>106</v>
      </c>
      <c r="E5122" s="12">
        <v>0</v>
      </c>
      <c r="F5122" s="12">
        <v>11</v>
      </c>
      <c r="G5122" s="12">
        <v>0</v>
      </c>
      <c r="H5122" s="12">
        <v>0</v>
      </c>
      <c r="I5122" s="13">
        <v>21</v>
      </c>
      <c r="J5122" s="13">
        <v>0</v>
      </c>
      <c r="K5122" s="13">
        <v>6</v>
      </c>
      <c r="L5122" s="13">
        <v>16</v>
      </c>
      <c r="M5122" s="13">
        <v>0</v>
      </c>
      <c r="N5122" s="14">
        <f t="shared" si="1610"/>
        <v>212</v>
      </c>
      <c r="O5122" s="14">
        <f t="shared" si="1611"/>
        <v>0</v>
      </c>
      <c r="P5122" s="14">
        <f t="shared" si="1612"/>
        <v>22</v>
      </c>
      <c r="Q5122" s="14">
        <f t="shared" si="1613"/>
        <v>0</v>
      </c>
      <c r="R5122" s="14">
        <f t="shared" si="1614"/>
        <v>0</v>
      </c>
      <c r="S5122" s="14">
        <f t="shared" si="1615"/>
        <v>89.04</v>
      </c>
      <c r="T5122" s="14">
        <f t="shared" si="1616"/>
        <v>0</v>
      </c>
      <c r="U5122" s="14">
        <f t="shared" si="1617"/>
        <v>9.68</v>
      </c>
      <c r="V5122" s="14">
        <f t="shared" si="1618"/>
        <v>0</v>
      </c>
      <c r="W5122" s="14">
        <f t="shared" si="1619"/>
        <v>0</v>
      </c>
      <c r="X5122" s="14">
        <f t="shared" si="1620"/>
        <v>301.04000000000002</v>
      </c>
      <c r="Y5122" s="14">
        <f t="shared" si="1621"/>
        <v>0</v>
      </c>
      <c r="Z5122" s="14">
        <f t="shared" si="1622"/>
        <v>31.68</v>
      </c>
      <c r="AA5122" s="14">
        <f t="shared" si="1623"/>
        <v>0</v>
      </c>
      <c r="AB5122" s="14">
        <f t="shared" si="1624"/>
        <v>0</v>
      </c>
      <c r="AC5122" s="15">
        <f t="shared" si="1625"/>
        <v>332.7</v>
      </c>
      <c r="AD5122" s="48"/>
    </row>
    <row r="5123" spans="1:30">
      <c r="A5123" s="99"/>
      <c r="B5123" s="91" t="s">
        <v>490</v>
      </c>
      <c r="C5123" s="21" t="s">
        <v>241</v>
      </c>
      <c r="D5123" s="12">
        <v>55</v>
      </c>
      <c r="E5123" s="12">
        <v>0</v>
      </c>
      <c r="F5123" s="12">
        <v>0</v>
      </c>
      <c r="G5123" s="12">
        <v>0</v>
      </c>
      <c r="H5123" s="12">
        <v>0</v>
      </c>
      <c r="I5123" s="13">
        <v>25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10"/>
        <v>110</v>
      </c>
      <c r="O5123" s="14">
        <f t="shared" si="1611"/>
        <v>0</v>
      </c>
      <c r="P5123" s="14">
        <f t="shared" si="1612"/>
        <v>0</v>
      </c>
      <c r="Q5123" s="14">
        <f t="shared" si="1613"/>
        <v>0</v>
      </c>
      <c r="R5123" s="14">
        <f t="shared" si="1614"/>
        <v>0</v>
      </c>
      <c r="S5123" s="14">
        <f t="shared" si="1615"/>
        <v>55.000000000000007</v>
      </c>
      <c r="T5123" s="14">
        <f t="shared" si="1616"/>
        <v>0</v>
      </c>
      <c r="U5123" s="14">
        <f t="shared" si="1617"/>
        <v>0</v>
      </c>
      <c r="V5123" s="14">
        <f t="shared" si="1618"/>
        <v>0</v>
      </c>
      <c r="W5123" s="14">
        <f t="shared" si="1619"/>
        <v>0</v>
      </c>
      <c r="X5123" s="14">
        <f t="shared" si="1620"/>
        <v>165</v>
      </c>
      <c r="Y5123" s="14">
        <f t="shared" si="1621"/>
        <v>0</v>
      </c>
      <c r="Z5123" s="14">
        <f t="shared" si="1622"/>
        <v>0</v>
      </c>
      <c r="AA5123" s="14">
        <f t="shared" si="1623"/>
        <v>0</v>
      </c>
      <c r="AB5123" s="14">
        <f t="shared" si="1624"/>
        <v>0</v>
      </c>
      <c r="AC5123" s="15">
        <f t="shared" si="1625"/>
        <v>165</v>
      </c>
      <c r="AD5123" s="48"/>
    </row>
    <row r="5124" spans="1:30">
      <c r="A5124" s="99"/>
      <c r="B5124" s="91" t="s">
        <v>492</v>
      </c>
      <c r="C5124" s="21" t="s">
        <v>241</v>
      </c>
      <c r="D5124" s="12">
        <v>99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10"/>
        <v>198</v>
      </c>
      <c r="O5124" s="14">
        <f t="shared" si="1611"/>
        <v>0</v>
      </c>
      <c r="P5124" s="14">
        <f t="shared" si="1612"/>
        <v>0</v>
      </c>
      <c r="Q5124" s="14">
        <f t="shared" si="1613"/>
        <v>0</v>
      </c>
      <c r="R5124" s="14">
        <f t="shared" si="1614"/>
        <v>0</v>
      </c>
      <c r="S5124" s="14">
        <f t="shared" si="1615"/>
        <v>122.76</v>
      </c>
      <c r="T5124" s="14">
        <f t="shared" si="1616"/>
        <v>0</v>
      </c>
      <c r="U5124" s="14">
        <f t="shared" si="1617"/>
        <v>0</v>
      </c>
      <c r="V5124" s="14">
        <f t="shared" si="1618"/>
        <v>0</v>
      </c>
      <c r="W5124" s="14">
        <f t="shared" si="1619"/>
        <v>0</v>
      </c>
      <c r="X5124" s="14">
        <f t="shared" si="1620"/>
        <v>320.76</v>
      </c>
      <c r="Y5124" s="14">
        <f t="shared" si="1621"/>
        <v>0</v>
      </c>
      <c r="Z5124" s="14">
        <f t="shared" si="1622"/>
        <v>0</v>
      </c>
      <c r="AA5124" s="14">
        <f t="shared" si="1623"/>
        <v>0</v>
      </c>
      <c r="AB5124" s="14">
        <f t="shared" si="1624"/>
        <v>0</v>
      </c>
      <c r="AC5124" s="15">
        <f t="shared" si="1625"/>
        <v>320.8</v>
      </c>
      <c r="AD5124" s="48"/>
    </row>
    <row r="5125" spans="1:30">
      <c r="A5125" s="99"/>
      <c r="B5125" s="91" t="s">
        <v>493</v>
      </c>
      <c r="C5125" s="21" t="s">
        <v>242</v>
      </c>
      <c r="D5125" s="12">
        <v>100</v>
      </c>
      <c r="E5125" s="12">
        <v>0</v>
      </c>
      <c r="F5125" s="12">
        <v>0</v>
      </c>
      <c r="G5125" s="12">
        <v>0</v>
      </c>
      <c r="H5125" s="12">
        <v>0</v>
      </c>
      <c r="I5125" s="13">
        <v>35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10"/>
        <v>200</v>
      </c>
      <c r="O5125" s="14">
        <f t="shared" si="1611"/>
        <v>0</v>
      </c>
      <c r="P5125" s="14">
        <f t="shared" si="1612"/>
        <v>0</v>
      </c>
      <c r="Q5125" s="14">
        <f t="shared" si="1613"/>
        <v>0</v>
      </c>
      <c r="R5125" s="14">
        <f t="shared" si="1614"/>
        <v>0</v>
      </c>
      <c r="S5125" s="14">
        <f t="shared" si="1615"/>
        <v>140</v>
      </c>
      <c r="T5125" s="14">
        <f t="shared" si="1616"/>
        <v>0</v>
      </c>
      <c r="U5125" s="14">
        <f t="shared" si="1617"/>
        <v>0</v>
      </c>
      <c r="V5125" s="14">
        <f t="shared" si="1618"/>
        <v>0</v>
      </c>
      <c r="W5125" s="14">
        <f t="shared" si="1619"/>
        <v>0</v>
      </c>
      <c r="X5125" s="14">
        <f t="shared" si="1620"/>
        <v>340</v>
      </c>
      <c r="Y5125" s="14">
        <f t="shared" si="1621"/>
        <v>0</v>
      </c>
      <c r="Z5125" s="14">
        <f t="shared" si="1622"/>
        <v>0</v>
      </c>
      <c r="AA5125" s="14">
        <f t="shared" si="1623"/>
        <v>0</v>
      </c>
      <c r="AB5125" s="14">
        <f t="shared" si="1624"/>
        <v>0</v>
      </c>
      <c r="AC5125" s="15">
        <f t="shared" si="1625"/>
        <v>340</v>
      </c>
      <c r="AD5125" s="48"/>
    </row>
    <row r="5126" spans="1:30">
      <c r="A5126" s="99"/>
      <c r="B5126" s="91" t="s">
        <v>494</v>
      </c>
      <c r="C5126" s="21" t="s">
        <v>241</v>
      </c>
      <c r="D5126" s="12">
        <v>86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10"/>
        <v>172</v>
      </c>
      <c r="O5126" s="14">
        <f t="shared" si="1611"/>
        <v>0</v>
      </c>
      <c r="P5126" s="14">
        <f t="shared" si="1612"/>
        <v>0</v>
      </c>
      <c r="Q5126" s="14">
        <f t="shared" si="1613"/>
        <v>0</v>
      </c>
      <c r="R5126" s="14">
        <f t="shared" si="1614"/>
        <v>0</v>
      </c>
      <c r="S5126" s="14">
        <f t="shared" si="1615"/>
        <v>106.64</v>
      </c>
      <c r="T5126" s="14">
        <f t="shared" si="1616"/>
        <v>0</v>
      </c>
      <c r="U5126" s="14">
        <f t="shared" si="1617"/>
        <v>0</v>
      </c>
      <c r="V5126" s="14">
        <f t="shared" si="1618"/>
        <v>0</v>
      </c>
      <c r="W5126" s="14">
        <f t="shared" si="1619"/>
        <v>0</v>
      </c>
      <c r="X5126" s="14">
        <f t="shared" si="1620"/>
        <v>278.64</v>
      </c>
      <c r="Y5126" s="14">
        <f t="shared" si="1621"/>
        <v>0</v>
      </c>
      <c r="Z5126" s="14">
        <f t="shared" si="1622"/>
        <v>0</v>
      </c>
      <c r="AA5126" s="14">
        <f t="shared" si="1623"/>
        <v>0</v>
      </c>
      <c r="AB5126" s="14">
        <f t="shared" si="1624"/>
        <v>0</v>
      </c>
      <c r="AC5126" s="15">
        <f t="shared" si="1625"/>
        <v>278.60000000000002</v>
      </c>
      <c r="AD5126" s="48"/>
    </row>
    <row r="5127" spans="1:30">
      <c r="A5127" s="99"/>
      <c r="B5127" s="91" t="s">
        <v>499</v>
      </c>
      <c r="C5127" s="21" t="s">
        <v>241</v>
      </c>
      <c r="D5127" s="12">
        <v>83</v>
      </c>
      <c r="E5127" s="12">
        <v>0</v>
      </c>
      <c r="F5127" s="12">
        <v>0</v>
      </c>
      <c r="G5127" s="12">
        <v>0</v>
      </c>
      <c r="H5127" s="12">
        <v>0</v>
      </c>
      <c r="I5127" s="13">
        <v>31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10"/>
        <v>166</v>
      </c>
      <c r="O5127" s="14">
        <f t="shared" si="1611"/>
        <v>0</v>
      </c>
      <c r="P5127" s="14">
        <f t="shared" si="1612"/>
        <v>0</v>
      </c>
      <c r="Q5127" s="14">
        <f t="shared" si="1613"/>
        <v>0</v>
      </c>
      <c r="R5127" s="14">
        <f t="shared" si="1614"/>
        <v>0</v>
      </c>
      <c r="S5127" s="14">
        <f t="shared" si="1615"/>
        <v>102.92</v>
      </c>
      <c r="T5127" s="14">
        <f t="shared" si="1616"/>
        <v>0</v>
      </c>
      <c r="U5127" s="14">
        <f t="shared" si="1617"/>
        <v>0</v>
      </c>
      <c r="V5127" s="14">
        <f t="shared" si="1618"/>
        <v>0</v>
      </c>
      <c r="W5127" s="14">
        <f t="shared" si="1619"/>
        <v>0</v>
      </c>
      <c r="X5127" s="14">
        <f t="shared" si="1620"/>
        <v>268.92</v>
      </c>
      <c r="Y5127" s="14">
        <f t="shared" si="1621"/>
        <v>0</v>
      </c>
      <c r="Z5127" s="14">
        <f t="shared" si="1622"/>
        <v>0</v>
      </c>
      <c r="AA5127" s="14">
        <f t="shared" si="1623"/>
        <v>0</v>
      </c>
      <c r="AB5127" s="14">
        <f t="shared" si="1624"/>
        <v>0</v>
      </c>
      <c r="AC5127" s="15">
        <f t="shared" si="1625"/>
        <v>268.89999999999998</v>
      </c>
      <c r="AD5127" s="48"/>
    </row>
    <row r="5128" spans="1:30">
      <c r="A5128" s="99"/>
      <c r="B5128" s="91" t="s">
        <v>500</v>
      </c>
      <c r="C5128" s="21" t="s">
        <v>241</v>
      </c>
      <c r="D5128" s="12">
        <v>83</v>
      </c>
      <c r="E5128" s="12">
        <v>0</v>
      </c>
      <c r="F5128" s="12">
        <v>0</v>
      </c>
      <c r="G5128" s="12">
        <v>0</v>
      </c>
      <c r="H5128" s="12">
        <v>0</v>
      </c>
      <c r="I5128" s="13">
        <v>31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610"/>
        <v>166</v>
      </c>
      <c r="O5128" s="14">
        <f t="shared" si="1611"/>
        <v>0</v>
      </c>
      <c r="P5128" s="14">
        <f t="shared" si="1612"/>
        <v>0</v>
      </c>
      <c r="Q5128" s="14">
        <f t="shared" si="1613"/>
        <v>0</v>
      </c>
      <c r="R5128" s="14">
        <f t="shared" si="1614"/>
        <v>0</v>
      </c>
      <c r="S5128" s="14">
        <f t="shared" si="1615"/>
        <v>102.92</v>
      </c>
      <c r="T5128" s="14">
        <f t="shared" si="1616"/>
        <v>0</v>
      </c>
      <c r="U5128" s="14">
        <f t="shared" si="1617"/>
        <v>0</v>
      </c>
      <c r="V5128" s="14">
        <f t="shared" si="1618"/>
        <v>0</v>
      </c>
      <c r="W5128" s="14">
        <f t="shared" si="1619"/>
        <v>0</v>
      </c>
      <c r="X5128" s="14">
        <f t="shared" si="1620"/>
        <v>268.92</v>
      </c>
      <c r="Y5128" s="14">
        <f t="shared" si="1621"/>
        <v>0</v>
      </c>
      <c r="Z5128" s="14">
        <f t="shared" si="1622"/>
        <v>0</v>
      </c>
      <c r="AA5128" s="14">
        <f t="shared" si="1623"/>
        <v>0</v>
      </c>
      <c r="AB5128" s="14">
        <f t="shared" si="1624"/>
        <v>0</v>
      </c>
      <c r="AC5128" s="15">
        <f t="shared" si="1625"/>
        <v>268.89999999999998</v>
      </c>
      <c r="AD5128" s="48"/>
    </row>
    <row r="5129" spans="1:30">
      <c r="A5129" s="99"/>
      <c r="B5129" s="91" t="s">
        <v>502</v>
      </c>
      <c r="C5129" s="21" t="s">
        <v>241</v>
      </c>
      <c r="D5129" s="12">
        <v>80</v>
      </c>
      <c r="E5129" s="12">
        <v>0</v>
      </c>
      <c r="F5129" s="12">
        <v>0</v>
      </c>
      <c r="G5129" s="12">
        <v>0</v>
      </c>
      <c r="H5129" s="12">
        <v>0</v>
      </c>
      <c r="I5129" s="13">
        <v>30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10"/>
        <v>160</v>
      </c>
      <c r="O5129" s="14">
        <f t="shared" si="1611"/>
        <v>0</v>
      </c>
      <c r="P5129" s="14">
        <f t="shared" si="1612"/>
        <v>0</v>
      </c>
      <c r="Q5129" s="14">
        <f t="shared" si="1613"/>
        <v>0</v>
      </c>
      <c r="R5129" s="14">
        <f t="shared" si="1614"/>
        <v>0</v>
      </c>
      <c r="S5129" s="14">
        <f t="shared" si="1615"/>
        <v>96</v>
      </c>
      <c r="T5129" s="14">
        <f t="shared" si="1616"/>
        <v>0</v>
      </c>
      <c r="U5129" s="14">
        <f t="shared" si="1617"/>
        <v>0</v>
      </c>
      <c r="V5129" s="14">
        <f t="shared" si="1618"/>
        <v>0</v>
      </c>
      <c r="W5129" s="14">
        <f t="shared" si="1619"/>
        <v>0</v>
      </c>
      <c r="X5129" s="14">
        <f t="shared" si="1620"/>
        <v>256</v>
      </c>
      <c r="Y5129" s="14">
        <f t="shared" si="1621"/>
        <v>0</v>
      </c>
      <c r="Z5129" s="14">
        <f t="shared" si="1622"/>
        <v>0</v>
      </c>
      <c r="AA5129" s="14">
        <f t="shared" si="1623"/>
        <v>0</v>
      </c>
      <c r="AB5129" s="14">
        <f t="shared" si="1624"/>
        <v>0</v>
      </c>
      <c r="AC5129" s="15">
        <f t="shared" si="1625"/>
        <v>256</v>
      </c>
      <c r="AD5129" s="48"/>
    </row>
    <row r="5130" spans="1:30">
      <c r="A5130" s="99"/>
      <c r="B5130" s="91" t="s">
        <v>504</v>
      </c>
      <c r="C5130" s="21" t="s">
        <v>241</v>
      </c>
      <c r="D5130" s="12">
        <v>89</v>
      </c>
      <c r="E5130" s="12">
        <v>0</v>
      </c>
      <c r="F5130" s="12">
        <v>0</v>
      </c>
      <c r="G5130" s="12">
        <v>0</v>
      </c>
      <c r="H5130" s="12">
        <v>0</v>
      </c>
      <c r="I5130" s="13">
        <v>31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10"/>
        <v>178</v>
      </c>
      <c r="O5130" s="14">
        <f t="shared" si="1611"/>
        <v>0</v>
      </c>
      <c r="P5130" s="14">
        <f t="shared" si="1612"/>
        <v>0</v>
      </c>
      <c r="Q5130" s="14">
        <f t="shared" si="1613"/>
        <v>0</v>
      </c>
      <c r="R5130" s="14">
        <f t="shared" si="1614"/>
        <v>0</v>
      </c>
      <c r="S5130" s="14">
        <f t="shared" si="1615"/>
        <v>110.36</v>
      </c>
      <c r="T5130" s="14">
        <f t="shared" si="1616"/>
        <v>0</v>
      </c>
      <c r="U5130" s="14">
        <f t="shared" si="1617"/>
        <v>0</v>
      </c>
      <c r="V5130" s="14">
        <f t="shared" si="1618"/>
        <v>0</v>
      </c>
      <c r="W5130" s="14">
        <f t="shared" si="1619"/>
        <v>0</v>
      </c>
      <c r="X5130" s="14">
        <f t="shared" si="1620"/>
        <v>288.36</v>
      </c>
      <c r="Y5130" s="14">
        <f t="shared" si="1621"/>
        <v>0</v>
      </c>
      <c r="Z5130" s="14">
        <f t="shared" si="1622"/>
        <v>0</v>
      </c>
      <c r="AA5130" s="14">
        <f t="shared" si="1623"/>
        <v>0</v>
      </c>
      <c r="AB5130" s="14">
        <f t="shared" si="1624"/>
        <v>0</v>
      </c>
      <c r="AC5130" s="15">
        <f t="shared" si="1625"/>
        <v>288.39999999999998</v>
      </c>
      <c r="AD5130" s="48"/>
    </row>
    <row r="5131" spans="1:30">
      <c r="A5131" s="99"/>
      <c r="B5131" s="91" t="s">
        <v>508</v>
      </c>
      <c r="C5131" s="21" t="s">
        <v>241</v>
      </c>
      <c r="D5131" s="12">
        <v>83</v>
      </c>
      <c r="E5131" s="12">
        <v>0</v>
      </c>
      <c r="F5131" s="12">
        <v>0</v>
      </c>
      <c r="G5131" s="12">
        <v>0</v>
      </c>
      <c r="H5131" s="12">
        <v>0</v>
      </c>
      <c r="I5131" s="13">
        <v>31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10"/>
        <v>166</v>
      </c>
      <c r="O5131" s="14">
        <f t="shared" si="1611"/>
        <v>0</v>
      </c>
      <c r="P5131" s="14">
        <f t="shared" si="1612"/>
        <v>0</v>
      </c>
      <c r="Q5131" s="14">
        <f t="shared" si="1613"/>
        <v>0</v>
      </c>
      <c r="R5131" s="14">
        <f t="shared" si="1614"/>
        <v>0</v>
      </c>
      <c r="S5131" s="14">
        <f t="shared" si="1615"/>
        <v>102.92</v>
      </c>
      <c r="T5131" s="14">
        <f t="shared" si="1616"/>
        <v>0</v>
      </c>
      <c r="U5131" s="14">
        <f t="shared" si="1617"/>
        <v>0</v>
      </c>
      <c r="V5131" s="14">
        <f t="shared" si="1618"/>
        <v>0</v>
      </c>
      <c r="W5131" s="14">
        <f t="shared" si="1619"/>
        <v>0</v>
      </c>
      <c r="X5131" s="14">
        <f t="shared" si="1620"/>
        <v>268.92</v>
      </c>
      <c r="Y5131" s="14">
        <f t="shared" si="1621"/>
        <v>0</v>
      </c>
      <c r="Z5131" s="14">
        <f t="shared" si="1622"/>
        <v>0</v>
      </c>
      <c r="AA5131" s="14">
        <f t="shared" si="1623"/>
        <v>0</v>
      </c>
      <c r="AB5131" s="14">
        <f t="shared" si="1624"/>
        <v>0</v>
      </c>
      <c r="AC5131" s="15">
        <f t="shared" si="1625"/>
        <v>268.89999999999998</v>
      </c>
      <c r="AD5131" s="48"/>
    </row>
    <row r="5132" spans="1:30">
      <c r="A5132" s="99"/>
      <c r="B5132" s="91" t="s">
        <v>510</v>
      </c>
      <c r="C5132" s="21" t="s">
        <v>242</v>
      </c>
      <c r="D5132" s="12">
        <v>95</v>
      </c>
      <c r="E5132" s="12">
        <v>0</v>
      </c>
      <c r="F5132" s="12">
        <v>0</v>
      </c>
      <c r="G5132" s="12">
        <v>0</v>
      </c>
      <c r="H5132" s="12">
        <v>0</v>
      </c>
      <c r="I5132" s="13">
        <v>31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10"/>
        <v>190</v>
      </c>
      <c r="O5132" s="14">
        <f t="shared" si="1611"/>
        <v>0</v>
      </c>
      <c r="P5132" s="14">
        <f t="shared" si="1612"/>
        <v>0</v>
      </c>
      <c r="Q5132" s="14">
        <f t="shared" si="1613"/>
        <v>0</v>
      </c>
      <c r="R5132" s="14">
        <f t="shared" si="1614"/>
        <v>0</v>
      </c>
      <c r="S5132" s="14">
        <f t="shared" si="1615"/>
        <v>117.8</v>
      </c>
      <c r="T5132" s="14">
        <f t="shared" si="1616"/>
        <v>0</v>
      </c>
      <c r="U5132" s="14">
        <f t="shared" si="1617"/>
        <v>0</v>
      </c>
      <c r="V5132" s="14">
        <f t="shared" si="1618"/>
        <v>0</v>
      </c>
      <c r="W5132" s="14">
        <f t="shared" si="1619"/>
        <v>0</v>
      </c>
      <c r="X5132" s="14">
        <f t="shared" si="1620"/>
        <v>307.8</v>
      </c>
      <c r="Y5132" s="14">
        <f t="shared" si="1621"/>
        <v>0</v>
      </c>
      <c r="Z5132" s="14">
        <f t="shared" si="1622"/>
        <v>0</v>
      </c>
      <c r="AA5132" s="14">
        <f t="shared" si="1623"/>
        <v>0</v>
      </c>
      <c r="AB5132" s="14">
        <f t="shared" si="1624"/>
        <v>0</v>
      </c>
      <c r="AC5132" s="15">
        <f t="shared" si="1625"/>
        <v>307.8</v>
      </c>
      <c r="AD5132" s="48"/>
    </row>
    <row r="5133" spans="1:30">
      <c r="A5133" s="99"/>
      <c r="B5133" s="91" t="s">
        <v>512</v>
      </c>
      <c r="C5133" s="21" t="s">
        <v>241</v>
      </c>
      <c r="D5133" s="12">
        <v>90</v>
      </c>
      <c r="E5133" s="12">
        <v>0</v>
      </c>
      <c r="F5133" s="12">
        <v>0</v>
      </c>
      <c r="G5133" s="12">
        <v>0</v>
      </c>
      <c r="H5133" s="12">
        <v>0</v>
      </c>
      <c r="I5133" s="13">
        <v>30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10"/>
        <v>180</v>
      </c>
      <c r="O5133" s="14">
        <f t="shared" si="1611"/>
        <v>0</v>
      </c>
      <c r="P5133" s="14">
        <f t="shared" si="1612"/>
        <v>0</v>
      </c>
      <c r="Q5133" s="14">
        <f t="shared" si="1613"/>
        <v>0</v>
      </c>
      <c r="R5133" s="14">
        <f t="shared" si="1614"/>
        <v>0</v>
      </c>
      <c r="S5133" s="14">
        <f t="shared" si="1615"/>
        <v>108</v>
      </c>
      <c r="T5133" s="14">
        <f t="shared" si="1616"/>
        <v>0</v>
      </c>
      <c r="U5133" s="14">
        <f t="shared" si="1617"/>
        <v>0</v>
      </c>
      <c r="V5133" s="14">
        <f t="shared" si="1618"/>
        <v>0</v>
      </c>
      <c r="W5133" s="14">
        <f t="shared" si="1619"/>
        <v>0</v>
      </c>
      <c r="X5133" s="14">
        <f t="shared" si="1620"/>
        <v>288</v>
      </c>
      <c r="Y5133" s="14">
        <f t="shared" si="1621"/>
        <v>0</v>
      </c>
      <c r="Z5133" s="14">
        <f t="shared" si="1622"/>
        <v>0</v>
      </c>
      <c r="AA5133" s="14">
        <f t="shared" si="1623"/>
        <v>0</v>
      </c>
      <c r="AB5133" s="14">
        <f t="shared" si="1624"/>
        <v>0</v>
      </c>
      <c r="AC5133" s="15">
        <f t="shared" si="1625"/>
        <v>288</v>
      </c>
      <c r="AD5133" s="48"/>
    </row>
    <row r="5134" spans="1:30">
      <c r="A5134" s="99"/>
      <c r="B5134" s="95" t="s">
        <v>513</v>
      </c>
      <c r="C5134" s="21" t="s">
        <v>341</v>
      </c>
      <c r="D5134" s="12">
        <v>132</v>
      </c>
      <c r="E5134" s="12">
        <v>0</v>
      </c>
      <c r="F5134" s="12">
        <v>0</v>
      </c>
      <c r="G5134" s="12">
        <v>0</v>
      </c>
      <c r="H5134" s="12">
        <v>0</v>
      </c>
      <c r="I5134" s="13">
        <v>35</v>
      </c>
      <c r="J5134" s="13">
        <v>0</v>
      </c>
      <c r="K5134" s="13">
        <v>0</v>
      </c>
      <c r="L5134" s="13">
        <v>10</v>
      </c>
      <c r="M5134" s="13">
        <v>0</v>
      </c>
      <c r="N5134" s="14">
        <f t="shared" si="1610"/>
        <v>264</v>
      </c>
      <c r="O5134" s="14">
        <f t="shared" si="1611"/>
        <v>0</v>
      </c>
      <c r="P5134" s="14">
        <f t="shared" si="1612"/>
        <v>0</v>
      </c>
      <c r="Q5134" s="14">
        <f t="shared" si="1613"/>
        <v>0</v>
      </c>
      <c r="R5134" s="14">
        <f t="shared" si="1614"/>
        <v>0</v>
      </c>
      <c r="S5134" s="14">
        <f t="shared" si="1615"/>
        <v>184.8</v>
      </c>
      <c r="T5134" s="14">
        <f t="shared" si="1616"/>
        <v>0</v>
      </c>
      <c r="U5134" s="14">
        <f t="shared" si="1617"/>
        <v>0</v>
      </c>
      <c r="V5134" s="14">
        <f t="shared" si="1618"/>
        <v>0</v>
      </c>
      <c r="W5134" s="14">
        <f t="shared" si="1619"/>
        <v>0</v>
      </c>
      <c r="X5134" s="14">
        <f t="shared" si="1620"/>
        <v>448.8</v>
      </c>
      <c r="Y5134" s="14">
        <f t="shared" si="1621"/>
        <v>0</v>
      </c>
      <c r="Z5134" s="14">
        <f t="shared" si="1622"/>
        <v>0</v>
      </c>
      <c r="AA5134" s="14">
        <f t="shared" si="1623"/>
        <v>0</v>
      </c>
      <c r="AB5134" s="14">
        <f t="shared" si="1624"/>
        <v>0</v>
      </c>
      <c r="AC5134" s="15">
        <f t="shared" si="1625"/>
        <v>448.8</v>
      </c>
      <c r="AD5134" s="48"/>
    </row>
    <row r="5135" spans="1:30">
      <c r="A5135" s="99"/>
      <c r="B5135" s="91" t="s">
        <v>516</v>
      </c>
      <c r="C5135" s="21" t="s">
        <v>242</v>
      </c>
      <c r="D5135" s="12">
        <v>130</v>
      </c>
      <c r="E5135" s="12">
        <v>0</v>
      </c>
      <c r="F5135" s="12">
        <v>0</v>
      </c>
      <c r="G5135" s="12">
        <v>0</v>
      </c>
      <c r="H5135" s="12">
        <v>0</v>
      </c>
      <c r="I5135" s="13">
        <v>110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10"/>
        <v>260</v>
      </c>
      <c r="O5135" s="14">
        <f t="shared" si="1611"/>
        <v>0</v>
      </c>
      <c r="P5135" s="14">
        <f t="shared" si="1612"/>
        <v>0</v>
      </c>
      <c r="Q5135" s="14">
        <f t="shared" si="1613"/>
        <v>0</v>
      </c>
      <c r="R5135" s="14">
        <f t="shared" si="1614"/>
        <v>0</v>
      </c>
      <c r="S5135" s="14">
        <f t="shared" si="1615"/>
        <v>572</v>
      </c>
      <c r="T5135" s="14">
        <f t="shared" si="1616"/>
        <v>0</v>
      </c>
      <c r="U5135" s="14">
        <f t="shared" si="1617"/>
        <v>0</v>
      </c>
      <c r="V5135" s="14">
        <f t="shared" si="1618"/>
        <v>0</v>
      </c>
      <c r="W5135" s="14">
        <f t="shared" si="1619"/>
        <v>0</v>
      </c>
      <c r="X5135" s="14">
        <f t="shared" si="1620"/>
        <v>832</v>
      </c>
      <c r="Y5135" s="14">
        <f t="shared" si="1621"/>
        <v>0</v>
      </c>
      <c r="Z5135" s="14">
        <f t="shared" si="1622"/>
        <v>0</v>
      </c>
      <c r="AA5135" s="14">
        <f t="shared" si="1623"/>
        <v>0</v>
      </c>
      <c r="AB5135" s="14">
        <f t="shared" si="1624"/>
        <v>0</v>
      </c>
      <c r="AC5135" s="15">
        <f t="shared" si="1625"/>
        <v>832</v>
      </c>
      <c r="AD5135" s="48"/>
    </row>
    <row r="5136" spans="1:30">
      <c r="A5136" s="99"/>
      <c r="B5136" s="91" t="s">
        <v>517</v>
      </c>
      <c r="C5136" s="21" t="s">
        <v>241</v>
      </c>
      <c r="D5136" s="12">
        <v>119</v>
      </c>
      <c r="E5136" s="12">
        <v>0</v>
      </c>
      <c r="F5136" s="12">
        <v>0</v>
      </c>
      <c r="G5136" s="12">
        <v>0</v>
      </c>
      <c r="H5136" s="12">
        <v>0</v>
      </c>
      <c r="I5136" s="13">
        <v>37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610"/>
        <v>238</v>
      </c>
      <c r="O5136" s="14">
        <f t="shared" si="1611"/>
        <v>0</v>
      </c>
      <c r="P5136" s="14">
        <f t="shared" si="1612"/>
        <v>0</v>
      </c>
      <c r="Q5136" s="14">
        <f t="shared" si="1613"/>
        <v>0</v>
      </c>
      <c r="R5136" s="14">
        <f t="shared" si="1614"/>
        <v>0</v>
      </c>
      <c r="S5136" s="14">
        <f t="shared" si="1615"/>
        <v>176.12</v>
      </c>
      <c r="T5136" s="14">
        <f t="shared" si="1616"/>
        <v>0</v>
      </c>
      <c r="U5136" s="14">
        <f t="shared" si="1617"/>
        <v>0</v>
      </c>
      <c r="V5136" s="14">
        <f t="shared" si="1618"/>
        <v>0</v>
      </c>
      <c r="W5136" s="14">
        <f t="shared" si="1619"/>
        <v>0</v>
      </c>
      <c r="X5136" s="14">
        <f t="shared" si="1620"/>
        <v>414.12</v>
      </c>
      <c r="Y5136" s="14">
        <f t="shared" si="1621"/>
        <v>0</v>
      </c>
      <c r="Z5136" s="14">
        <f t="shared" si="1622"/>
        <v>0</v>
      </c>
      <c r="AA5136" s="14">
        <f t="shared" si="1623"/>
        <v>0</v>
      </c>
      <c r="AB5136" s="14">
        <f t="shared" si="1624"/>
        <v>0</v>
      </c>
      <c r="AC5136" s="15">
        <f t="shared" si="1625"/>
        <v>414.1</v>
      </c>
      <c r="AD5136" s="48"/>
    </row>
    <row r="5137" spans="1:30">
      <c r="A5137" s="99"/>
      <c r="B5137" s="95" t="s">
        <v>518</v>
      </c>
      <c r="C5137" s="21" t="s">
        <v>341</v>
      </c>
      <c r="D5137" s="12">
        <v>110</v>
      </c>
      <c r="E5137" s="12">
        <v>0</v>
      </c>
      <c r="F5137" s="12">
        <v>0</v>
      </c>
      <c r="G5137" s="12">
        <v>0</v>
      </c>
      <c r="H5137" s="12">
        <v>0</v>
      </c>
      <c r="I5137" s="13">
        <v>80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10"/>
        <v>220</v>
      </c>
      <c r="O5137" s="14">
        <f t="shared" si="1611"/>
        <v>0</v>
      </c>
      <c r="P5137" s="14">
        <f t="shared" si="1612"/>
        <v>0</v>
      </c>
      <c r="Q5137" s="14">
        <f t="shared" si="1613"/>
        <v>0</v>
      </c>
      <c r="R5137" s="14">
        <f t="shared" si="1614"/>
        <v>0</v>
      </c>
      <c r="S5137" s="14">
        <f t="shared" si="1615"/>
        <v>352</v>
      </c>
      <c r="T5137" s="14">
        <f t="shared" si="1616"/>
        <v>0</v>
      </c>
      <c r="U5137" s="14">
        <f t="shared" si="1617"/>
        <v>0</v>
      </c>
      <c r="V5137" s="14">
        <f t="shared" si="1618"/>
        <v>0</v>
      </c>
      <c r="W5137" s="14">
        <f t="shared" si="1619"/>
        <v>0</v>
      </c>
      <c r="X5137" s="14">
        <f t="shared" si="1620"/>
        <v>572</v>
      </c>
      <c r="Y5137" s="14">
        <f t="shared" si="1621"/>
        <v>0</v>
      </c>
      <c r="Z5137" s="14">
        <f t="shared" si="1622"/>
        <v>0</v>
      </c>
      <c r="AA5137" s="14">
        <f t="shared" si="1623"/>
        <v>0</v>
      </c>
      <c r="AB5137" s="14">
        <f t="shared" si="1624"/>
        <v>0</v>
      </c>
      <c r="AC5137" s="15">
        <f t="shared" si="1625"/>
        <v>572</v>
      </c>
      <c r="AD5137" s="48"/>
    </row>
    <row r="5138" spans="1:30">
      <c r="A5138" s="99"/>
      <c r="B5138" s="91" t="s">
        <v>519</v>
      </c>
      <c r="C5138" s="21" t="s">
        <v>242</v>
      </c>
      <c r="D5138" s="12">
        <v>130</v>
      </c>
      <c r="E5138" s="12">
        <v>0</v>
      </c>
      <c r="F5138" s="12">
        <v>0</v>
      </c>
      <c r="G5138" s="12">
        <v>0</v>
      </c>
      <c r="H5138" s="12">
        <v>0</v>
      </c>
      <c r="I5138" s="13">
        <v>100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10"/>
        <v>260</v>
      </c>
      <c r="O5138" s="14">
        <f t="shared" si="1611"/>
        <v>0</v>
      </c>
      <c r="P5138" s="14">
        <f t="shared" si="1612"/>
        <v>0</v>
      </c>
      <c r="Q5138" s="14">
        <f t="shared" si="1613"/>
        <v>0</v>
      </c>
      <c r="R5138" s="14">
        <f t="shared" si="1614"/>
        <v>0</v>
      </c>
      <c r="S5138" s="14">
        <f t="shared" si="1615"/>
        <v>520</v>
      </c>
      <c r="T5138" s="14">
        <f t="shared" si="1616"/>
        <v>0</v>
      </c>
      <c r="U5138" s="14">
        <f t="shared" si="1617"/>
        <v>0</v>
      </c>
      <c r="V5138" s="14">
        <f t="shared" si="1618"/>
        <v>0</v>
      </c>
      <c r="W5138" s="14">
        <f t="shared" si="1619"/>
        <v>0</v>
      </c>
      <c r="X5138" s="14">
        <f t="shared" si="1620"/>
        <v>780</v>
      </c>
      <c r="Y5138" s="14">
        <f t="shared" si="1621"/>
        <v>0</v>
      </c>
      <c r="Z5138" s="14">
        <f t="shared" si="1622"/>
        <v>0</v>
      </c>
      <c r="AA5138" s="14">
        <f t="shared" si="1623"/>
        <v>0</v>
      </c>
      <c r="AB5138" s="14">
        <f t="shared" si="1624"/>
        <v>0</v>
      </c>
      <c r="AC5138" s="15">
        <f t="shared" si="1625"/>
        <v>780</v>
      </c>
      <c r="AD5138" s="48"/>
    </row>
    <row r="5139" spans="1:30">
      <c r="A5139" s="99"/>
      <c r="B5139" s="91" t="s">
        <v>521</v>
      </c>
      <c r="C5139" s="21" t="s">
        <v>241</v>
      </c>
      <c r="D5139" s="12">
        <v>108</v>
      </c>
      <c r="E5139" s="12">
        <v>0</v>
      </c>
      <c r="F5139" s="12">
        <v>0</v>
      </c>
      <c r="G5139" s="12">
        <v>0</v>
      </c>
      <c r="H5139" s="12">
        <v>0</v>
      </c>
      <c r="I5139" s="13">
        <v>36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10"/>
        <v>216</v>
      </c>
      <c r="O5139" s="14">
        <f t="shared" si="1611"/>
        <v>0</v>
      </c>
      <c r="P5139" s="14">
        <f t="shared" si="1612"/>
        <v>0</v>
      </c>
      <c r="Q5139" s="14">
        <f t="shared" si="1613"/>
        <v>0</v>
      </c>
      <c r="R5139" s="14">
        <f t="shared" si="1614"/>
        <v>0</v>
      </c>
      <c r="S5139" s="14">
        <f t="shared" si="1615"/>
        <v>155.52000000000001</v>
      </c>
      <c r="T5139" s="14">
        <f t="shared" si="1616"/>
        <v>0</v>
      </c>
      <c r="U5139" s="14">
        <f t="shared" si="1617"/>
        <v>0</v>
      </c>
      <c r="V5139" s="14">
        <f t="shared" si="1618"/>
        <v>0</v>
      </c>
      <c r="W5139" s="14">
        <f t="shared" si="1619"/>
        <v>0</v>
      </c>
      <c r="X5139" s="14">
        <f t="shared" si="1620"/>
        <v>371.52</v>
      </c>
      <c r="Y5139" s="14">
        <f t="shared" si="1621"/>
        <v>0</v>
      </c>
      <c r="Z5139" s="14">
        <f t="shared" si="1622"/>
        <v>0</v>
      </c>
      <c r="AA5139" s="14">
        <f t="shared" si="1623"/>
        <v>0</v>
      </c>
      <c r="AB5139" s="14">
        <f t="shared" si="1624"/>
        <v>0</v>
      </c>
      <c r="AC5139" s="15">
        <f t="shared" si="1625"/>
        <v>371.5</v>
      </c>
      <c r="AD5139" s="48"/>
    </row>
    <row r="5140" spans="1:30">
      <c r="A5140" s="99"/>
      <c r="B5140" s="91" t="s">
        <v>523</v>
      </c>
      <c r="C5140" s="21" t="s">
        <v>241</v>
      </c>
      <c r="D5140" s="12">
        <v>125</v>
      </c>
      <c r="E5140" s="12">
        <v>0</v>
      </c>
      <c r="F5140" s="12">
        <v>0</v>
      </c>
      <c r="G5140" s="12">
        <v>0</v>
      </c>
      <c r="H5140" s="12">
        <v>0</v>
      </c>
      <c r="I5140" s="13">
        <v>100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10"/>
        <v>250</v>
      </c>
      <c r="O5140" s="14">
        <f t="shared" si="1611"/>
        <v>0</v>
      </c>
      <c r="P5140" s="14">
        <f t="shared" si="1612"/>
        <v>0</v>
      </c>
      <c r="Q5140" s="14">
        <f t="shared" si="1613"/>
        <v>0</v>
      </c>
      <c r="R5140" s="14">
        <f t="shared" si="1614"/>
        <v>0</v>
      </c>
      <c r="S5140" s="14">
        <f t="shared" si="1615"/>
        <v>500</v>
      </c>
      <c r="T5140" s="14">
        <f t="shared" si="1616"/>
        <v>0</v>
      </c>
      <c r="U5140" s="14">
        <f t="shared" si="1617"/>
        <v>0</v>
      </c>
      <c r="V5140" s="14">
        <f t="shared" si="1618"/>
        <v>0</v>
      </c>
      <c r="W5140" s="14">
        <f t="shared" si="1619"/>
        <v>0</v>
      </c>
      <c r="X5140" s="14">
        <f t="shared" si="1620"/>
        <v>750</v>
      </c>
      <c r="Y5140" s="14">
        <f t="shared" si="1621"/>
        <v>0</v>
      </c>
      <c r="Z5140" s="14">
        <f t="shared" si="1622"/>
        <v>0</v>
      </c>
      <c r="AA5140" s="14">
        <f t="shared" si="1623"/>
        <v>0</v>
      </c>
      <c r="AB5140" s="14">
        <f t="shared" si="1624"/>
        <v>0</v>
      </c>
      <c r="AC5140" s="15">
        <f t="shared" si="1625"/>
        <v>750</v>
      </c>
      <c r="AD5140" s="48"/>
    </row>
    <row r="5141" spans="1:30">
      <c r="A5141" s="99"/>
      <c r="B5141" s="91" t="s">
        <v>524</v>
      </c>
      <c r="C5141" s="21" t="s">
        <v>242</v>
      </c>
      <c r="D5141" s="12">
        <v>114</v>
      </c>
      <c r="E5141" s="12">
        <v>0</v>
      </c>
      <c r="F5141" s="12">
        <v>0</v>
      </c>
      <c r="G5141" s="12">
        <v>0</v>
      </c>
      <c r="H5141" s="12">
        <v>0</v>
      </c>
      <c r="I5141" s="13">
        <v>35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10"/>
        <v>228</v>
      </c>
      <c r="O5141" s="14">
        <f t="shared" si="1611"/>
        <v>0</v>
      </c>
      <c r="P5141" s="14">
        <f t="shared" si="1612"/>
        <v>0</v>
      </c>
      <c r="Q5141" s="14">
        <f t="shared" si="1613"/>
        <v>0</v>
      </c>
      <c r="R5141" s="14">
        <f t="shared" si="1614"/>
        <v>0</v>
      </c>
      <c r="S5141" s="14">
        <f t="shared" si="1615"/>
        <v>159.6</v>
      </c>
      <c r="T5141" s="14">
        <f t="shared" si="1616"/>
        <v>0</v>
      </c>
      <c r="U5141" s="14">
        <f t="shared" si="1617"/>
        <v>0</v>
      </c>
      <c r="V5141" s="14">
        <f t="shared" si="1618"/>
        <v>0</v>
      </c>
      <c r="W5141" s="14">
        <f t="shared" si="1619"/>
        <v>0</v>
      </c>
      <c r="X5141" s="14">
        <f t="shared" si="1620"/>
        <v>387.6</v>
      </c>
      <c r="Y5141" s="14">
        <f t="shared" si="1621"/>
        <v>0</v>
      </c>
      <c r="Z5141" s="14">
        <f t="shared" si="1622"/>
        <v>0</v>
      </c>
      <c r="AA5141" s="14">
        <f t="shared" si="1623"/>
        <v>0</v>
      </c>
      <c r="AB5141" s="14">
        <f t="shared" si="1624"/>
        <v>0</v>
      </c>
      <c r="AC5141" s="15">
        <f t="shared" si="1625"/>
        <v>387.6</v>
      </c>
      <c r="AD5141" s="48"/>
    </row>
    <row r="5142" spans="1:30">
      <c r="A5142" s="99"/>
      <c r="B5142" s="94" t="s">
        <v>564</v>
      </c>
      <c r="C5142" s="21" t="s">
        <v>241</v>
      </c>
      <c r="D5142" s="12">
        <v>79</v>
      </c>
      <c r="E5142" s="12">
        <v>0</v>
      </c>
      <c r="F5142" s="12">
        <v>0</v>
      </c>
      <c r="G5142" s="12">
        <v>0</v>
      </c>
      <c r="H5142" s="12">
        <v>0</v>
      </c>
      <c r="I5142" s="13">
        <v>50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ref="N5142:N5152" si="1626">D5142*$D$3</f>
        <v>158</v>
      </c>
      <c r="O5142" s="14">
        <f t="shared" ref="O5142:O5152" si="1627">E5142*$E$3</f>
        <v>0</v>
      </c>
      <c r="P5142" s="14">
        <f t="shared" ref="P5142:P5152" si="1628">F5142*$F$3</f>
        <v>0</v>
      </c>
      <c r="Q5142" s="14">
        <f t="shared" ref="Q5142:Q5152" si="1629">G5142*$G$3</f>
        <v>0</v>
      </c>
      <c r="R5142" s="14">
        <f t="shared" ref="R5142:R5152" si="1630">H5142*$H$3</f>
        <v>0</v>
      </c>
      <c r="S5142" s="14">
        <f t="shared" ref="S5142:S5152" si="1631">(N5142/100)*(I5142*$I$3)+(N5142/100)*(J5142*$J$3)</f>
        <v>158</v>
      </c>
      <c r="T5142" s="14">
        <f t="shared" ref="T5142:T5152" si="1632">(O5142/100)*(K5142*$K$3)</f>
        <v>0</v>
      </c>
      <c r="U5142" s="14">
        <f t="shared" ref="U5142:U5152" si="1633">(P5142/100)*(K5142*$K$3)+(P5142/100)*(L5142*$L$3)</f>
        <v>0</v>
      </c>
      <c r="V5142" s="14">
        <f t="shared" ref="V5142:V5152" si="1634">(Q5142/100)*(L5142*$L$3)</f>
        <v>0</v>
      </c>
      <c r="W5142" s="14">
        <f t="shared" ref="W5142:W5152" si="1635">(R5142/100)*(K5142*$K$3)+(R5142/100)*(L5142*$L$3)</f>
        <v>0</v>
      </c>
      <c r="X5142" s="14">
        <f t="shared" ref="X5142:X5152" si="1636">N5142+S5142</f>
        <v>316</v>
      </c>
      <c r="Y5142" s="14">
        <f t="shared" ref="Y5142:Y5152" si="1637">O5142+T5142</f>
        <v>0</v>
      </c>
      <c r="Z5142" s="14">
        <f t="shared" ref="Z5142:Z5152" si="1638">P5142+U5142</f>
        <v>0</v>
      </c>
      <c r="AA5142" s="14">
        <f t="shared" ref="AA5142:AA5152" si="1639">Q5142+V5142</f>
        <v>0</v>
      </c>
      <c r="AB5142" s="14">
        <f t="shared" ref="AB5142:AB5152" si="1640">R5142+W5142</f>
        <v>0</v>
      </c>
      <c r="AC5142" s="15">
        <f t="shared" ref="AC5142:AC5152" si="1641">ROUND(X5142+Y5142+Z5142+AA5142+AB5142,1)</f>
        <v>316</v>
      </c>
      <c r="AD5142" s="48"/>
    </row>
    <row r="5143" spans="1:30">
      <c r="A5143" s="99"/>
      <c r="B5143" s="94" t="s">
        <v>565</v>
      </c>
      <c r="C5143" s="21" t="s">
        <v>241</v>
      </c>
      <c r="D5143" s="12">
        <v>80</v>
      </c>
      <c r="E5143" s="12">
        <v>0</v>
      </c>
      <c r="F5143" s="12">
        <v>0</v>
      </c>
      <c r="G5143" s="12">
        <v>0</v>
      </c>
      <c r="H5143" s="12">
        <v>0</v>
      </c>
      <c r="I5143" s="13">
        <v>40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26"/>
        <v>160</v>
      </c>
      <c r="O5143" s="14">
        <f t="shared" si="1627"/>
        <v>0</v>
      </c>
      <c r="P5143" s="14">
        <f t="shared" si="1628"/>
        <v>0</v>
      </c>
      <c r="Q5143" s="14">
        <f t="shared" si="1629"/>
        <v>0</v>
      </c>
      <c r="R5143" s="14">
        <f t="shared" si="1630"/>
        <v>0</v>
      </c>
      <c r="S5143" s="14">
        <f t="shared" si="1631"/>
        <v>128</v>
      </c>
      <c r="T5143" s="14">
        <f t="shared" si="1632"/>
        <v>0</v>
      </c>
      <c r="U5143" s="14">
        <f t="shared" si="1633"/>
        <v>0</v>
      </c>
      <c r="V5143" s="14">
        <f t="shared" si="1634"/>
        <v>0</v>
      </c>
      <c r="W5143" s="14">
        <f t="shared" si="1635"/>
        <v>0</v>
      </c>
      <c r="X5143" s="14">
        <f t="shared" si="1636"/>
        <v>288</v>
      </c>
      <c r="Y5143" s="14">
        <f t="shared" si="1637"/>
        <v>0</v>
      </c>
      <c r="Z5143" s="14">
        <f t="shared" si="1638"/>
        <v>0</v>
      </c>
      <c r="AA5143" s="14">
        <f t="shared" si="1639"/>
        <v>0</v>
      </c>
      <c r="AB5143" s="14">
        <f t="shared" si="1640"/>
        <v>0</v>
      </c>
      <c r="AC5143" s="15">
        <f t="shared" si="1641"/>
        <v>288</v>
      </c>
      <c r="AD5143" s="48"/>
    </row>
    <row r="5144" spans="1:30">
      <c r="A5144" s="99"/>
      <c r="B5144" s="94" t="s">
        <v>566</v>
      </c>
      <c r="C5144" s="21" t="s">
        <v>241</v>
      </c>
      <c r="D5144" s="12">
        <v>90</v>
      </c>
      <c r="E5144" s="12">
        <v>0</v>
      </c>
      <c r="F5144" s="12">
        <v>0</v>
      </c>
      <c r="G5144" s="12">
        <v>0</v>
      </c>
      <c r="H5144" s="12">
        <v>0</v>
      </c>
      <c r="I5144" s="13">
        <v>80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26"/>
        <v>180</v>
      </c>
      <c r="O5144" s="14">
        <f t="shared" si="1627"/>
        <v>0</v>
      </c>
      <c r="P5144" s="14">
        <f t="shared" si="1628"/>
        <v>0</v>
      </c>
      <c r="Q5144" s="14">
        <f t="shared" si="1629"/>
        <v>0</v>
      </c>
      <c r="R5144" s="14">
        <f t="shared" si="1630"/>
        <v>0</v>
      </c>
      <c r="S5144" s="14">
        <f t="shared" si="1631"/>
        <v>288</v>
      </c>
      <c r="T5144" s="14">
        <f t="shared" si="1632"/>
        <v>0</v>
      </c>
      <c r="U5144" s="14">
        <f t="shared" si="1633"/>
        <v>0</v>
      </c>
      <c r="V5144" s="14">
        <f t="shared" si="1634"/>
        <v>0</v>
      </c>
      <c r="W5144" s="14">
        <f t="shared" si="1635"/>
        <v>0</v>
      </c>
      <c r="X5144" s="14">
        <f t="shared" si="1636"/>
        <v>468</v>
      </c>
      <c r="Y5144" s="14">
        <f t="shared" si="1637"/>
        <v>0</v>
      </c>
      <c r="Z5144" s="14">
        <f t="shared" si="1638"/>
        <v>0</v>
      </c>
      <c r="AA5144" s="14">
        <f t="shared" si="1639"/>
        <v>0</v>
      </c>
      <c r="AB5144" s="14">
        <f t="shared" si="1640"/>
        <v>0</v>
      </c>
      <c r="AC5144" s="15">
        <f t="shared" si="1641"/>
        <v>468</v>
      </c>
      <c r="AD5144" s="48"/>
    </row>
    <row r="5145" spans="1:30">
      <c r="A5145" s="99"/>
      <c r="B5145" s="94" t="s">
        <v>567</v>
      </c>
      <c r="C5145" s="21" t="s">
        <v>241</v>
      </c>
      <c r="D5145" s="12">
        <v>90</v>
      </c>
      <c r="E5145" s="12">
        <v>0</v>
      </c>
      <c r="F5145" s="12">
        <v>0</v>
      </c>
      <c r="G5145" s="12">
        <v>0</v>
      </c>
      <c r="H5145" s="12">
        <v>0</v>
      </c>
      <c r="I5145" s="13">
        <v>100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26"/>
        <v>180</v>
      </c>
      <c r="O5145" s="14">
        <f t="shared" si="1627"/>
        <v>0</v>
      </c>
      <c r="P5145" s="14">
        <f t="shared" si="1628"/>
        <v>0</v>
      </c>
      <c r="Q5145" s="14">
        <f t="shared" si="1629"/>
        <v>0</v>
      </c>
      <c r="R5145" s="14">
        <f t="shared" si="1630"/>
        <v>0</v>
      </c>
      <c r="S5145" s="14">
        <f t="shared" si="1631"/>
        <v>360</v>
      </c>
      <c r="T5145" s="14">
        <f t="shared" si="1632"/>
        <v>0</v>
      </c>
      <c r="U5145" s="14">
        <f t="shared" si="1633"/>
        <v>0</v>
      </c>
      <c r="V5145" s="14">
        <f t="shared" si="1634"/>
        <v>0</v>
      </c>
      <c r="W5145" s="14">
        <f t="shared" si="1635"/>
        <v>0</v>
      </c>
      <c r="X5145" s="14">
        <f t="shared" si="1636"/>
        <v>540</v>
      </c>
      <c r="Y5145" s="14">
        <f t="shared" si="1637"/>
        <v>0</v>
      </c>
      <c r="Z5145" s="14">
        <f t="shared" si="1638"/>
        <v>0</v>
      </c>
      <c r="AA5145" s="14">
        <f t="shared" si="1639"/>
        <v>0</v>
      </c>
      <c r="AB5145" s="14">
        <f t="shared" si="1640"/>
        <v>0</v>
      </c>
      <c r="AC5145" s="15">
        <f t="shared" si="1641"/>
        <v>540</v>
      </c>
      <c r="AD5145" s="48"/>
    </row>
    <row r="5146" spans="1:30">
      <c r="A5146" s="99"/>
      <c r="B5146" s="94" t="s">
        <v>568</v>
      </c>
      <c r="C5146" s="21" t="s">
        <v>242</v>
      </c>
      <c r="D5146" s="12">
        <v>110</v>
      </c>
      <c r="E5146" s="12">
        <v>0</v>
      </c>
      <c r="F5146" s="12">
        <v>0</v>
      </c>
      <c r="G5146" s="12">
        <v>0</v>
      </c>
      <c r="H5146" s="12">
        <v>0</v>
      </c>
      <c r="I5146" s="13">
        <v>50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26"/>
        <v>220</v>
      </c>
      <c r="O5146" s="14">
        <f t="shared" si="1627"/>
        <v>0</v>
      </c>
      <c r="P5146" s="14">
        <f t="shared" si="1628"/>
        <v>0</v>
      </c>
      <c r="Q5146" s="14">
        <f t="shared" si="1629"/>
        <v>0</v>
      </c>
      <c r="R5146" s="14">
        <f t="shared" si="1630"/>
        <v>0</v>
      </c>
      <c r="S5146" s="14">
        <f t="shared" si="1631"/>
        <v>220.00000000000003</v>
      </c>
      <c r="T5146" s="14">
        <f t="shared" si="1632"/>
        <v>0</v>
      </c>
      <c r="U5146" s="14">
        <f t="shared" si="1633"/>
        <v>0</v>
      </c>
      <c r="V5146" s="14">
        <f t="shared" si="1634"/>
        <v>0</v>
      </c>
      <c r="W5146" s="14">
        <f t="shared" si="1635"/>
        <v>0</v>
      </c>
      <c r="X5146" s="14">
        <f t="shared" si="1636"/>
        <v>440</v>
      </c>
      <c r="Y5146" s="14">
        <f t="shared" si="1637"/>
        <v>0</v>
      </c>
      <c r="Z5146" s="14">
        <f t="shared" si="1638"/>
        <v>0</v>
      </c>
      <c r="AA5146" s="14">
        <f t="shared" si="1639"/>
        <v>0</v>
      </c>
      <c r="AB5146" s="14">
        <f t="shared" si="1640"/>
        <v>0</v>
      </c>
      <c r="AC5146" s="15">
        <f t="shared" si="1641"/>
        <v>440</v>
      </c>
      <c r="AD5146" s="48"/>
    </row>
    <row r="5147" spans="1:30">
      <c r="A5147" s="99"/>
      <c r="B5147" s="94" t="s">
        <v>588</v>
      </c>
      <c r="C5147" s="21" t="s">
        <v>241</v>
      </c>
      <c r="D5147" s="12">
        <v>80</v>
      </c>
      <c r="E5147" s="12">
        <v>0</v>
      </c>
      <c r="F5147" s="12">
        <v>0</v>
      </c>
      <c r="G5147" s="12">
        <v>0</v>
      </c>
      <c r="H5147" s="12">
        <v>0</v>
      </c>
      <c r="I5147" s="13">
        <v>30</v>
      </c>
      <c r="J5147" s="13">
        <v>0</v>
      </c>
      <c r="K5147" s="13">
        <v>0</v>
      </c>
      <c r="L5147" s="13">
        <v>0</v>
      </c>
      <c r="M5147" s="13">
        <v>0</v>
      </c>
      <c r="N5147" s="14">
        <f t="shared" si="1626"/>
        <v>160</v>
      </c>
      <c r="O5147" s="14">
        <f t="shared" si="1627"/>
        <v>0</v>
      </c>
      <c r="P5147" s="14">
        <f t="shared" si="1628"/>
        <v>0</v>
      </c>
      <c r="Q5147" s="14">
        <f t="shared" si="1629"/>
        <v>0</v>
      </c>
      <c r="R5147" s="14">
        <f t="shared" si="1630"/>
        <v>0</v>
      </c>
      <c r="S5147" s="14">
        <f t="shared" si="1631"/>
        <v>96</v>
      </c>
      <c r="T5147" s="14">
        <f t="shared" si="1632"/>
        <v>0</v>
      </c>
      <c r="U5147" s="14">
        <f t="shared" si="1633"/>
        <v>0</v>
      </c>
      <c r="V5147" s="14">
        <f t="shared" si="1634"/>
        <v>0</v>
      </c>
      <c r="W5147" s="14">
        <f t="shared" si="1635"/>
        <v>0</v>
      </c>
      <c r="X5147" s="14">
        <f t="shared" si="1636"/>
        <v>256</v>
      </c>
      <c r="Y5147" s="14">
        <f t="shared" si="1637"/>
        <v>0</v>
      </c>
      <c r="Z5147" s="14">
        <f t="shared" si="1638"/>
        <v>0</v>
      </c>
      <c r="AA5147" s="14">
        <f t="shared" si="1639"/>
        <v>0</v>
      </c>
      <c r="AB5147" s="14">
        <f t="shared" si="1640"/>
        <v>0</v>
      </c>
      <c r="AC5147" s="15">
        <f t="shared" si="1641"/>
        <v>256</v>
      </c>
      <c r="AD5147" s="48"/>
    </row>
    <row r="5148" spans="1:30">
      <c r="A5148" s="99"/>
      <c r="B5148" s="94" t="s">
        <v>589</v>
      </c>
      <c r="C5148" s="21" t="s">
        <v>241</v>
      </c>
      <c r="D5148" s="12">
        <v>88</v>
      </c>
      <c r="E5148" s="12">
        <v>0</v>
      </c>
      <c r="F5148" s="12">
        <v>0</v>
      </c>
      <c r="G5148" s="12">
        <v>0</v>
      </c>
      <c r="H5148" s="12">
        <v>0</v>
      </c>
      <c r="I5148" s="13">
        <v>30</v>
      </c>
      <c r="J5148" s="13">
        <v>0</v>
      </c>
      <c r="K5148" s="13">
        <v>0</v>
      </c>
      <c r="L5148" s="13">
        <v>0</v>
      </c>
      <c r="M5148" s="13">
        <v>0</v>
      </c>
      <c r="N5148" s="14">
        <f t="shared" si="1626"/>
        <v>176</v>
      </c>
      <c r="O5148" s="14">
        <f t="shared" si="1627"/>
        <v>0</v>
      </c>
      <c r="P5148" s="14">
        <f t="shared" si="1628"/>
        <v>0</v>
      </c>
      <c r="Q5148" s="14">
        <f t="shared" si="1629"/>
        <v>0</v>
      </c>
      <c r="R5148" s="14">
        <f t="shared" si="1630"/>
        <v>0</v>
      </c>
      <c r="S5148" s="14">
        <f t="shared" si="1631"/>
        <v>105.6</v>
      </c>
      <c r="T5148" s="14">
        <f t="shared" si="1632"/>
        <v>0</v>
      </c>
      <c r="U5148" s="14">
        <f t="shared" si="1633"/>
        <v>0</v>
      </c>
      <c r="V5148" s="14">
        <f t="shared" si="1634"/>
        <v>0</v>
      </c>
      <c r="W5148" s="14">
        <f t="shared" si="1635"/>
        <v>0</v>
      </c>
      <c r="X5148" s="14">
        <f t="shared" si="1636"/>
        <v>281.60000000000002</v>
      </c>
      <c r="Y5148" s="14">
        <f t="shared" si="1637"/>
        <v>0</v>
      </c>
      <c r="Z5148" s="14">
        <f t="shared" si="1638"/>
        <v>0</v>
      </c>
      <c r="AA5148" s="14">
        <f t="shared" si="1639"/>
        <v>0</v>
      </c>
      <c r="AB5148" s="14">
        <f t="shared" si="1640"/>
        <v>0</v>
      </c>
      <c r="AC5148" s="15">
        <f t="shared" si="1641"/>
        <v>281.60000000000002</v>
      </c>
      <c r="AD5148" s="48"/>
    </row>
    <row r="5149" spans="1:30">
      <c r="A5149" s="99"/>
      <c r="B5149" s="94" t="s">
        <v>590</v>
      </c>
      <c r="C5149" s="21" t="s">
        <v>241</v>
      </c>
      <c r="D5149" s="12">
        <v>88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0</v>
      </c>
      <c r="K5149" s="13">
        <v>0</v>
      </c>
      <c r="L5149" s="13">
        <v>0</v>
      </c>
      <c r="M5149" s="13">
        <v>0</v>
      </c>
      <c r="N5149" s="14">
        <f t="shared" si="1626"/>
        <v>176</v>
      </c>
      <c r="O5149" s="14">
        <f t="shared" si="1627"/>
        <v>0</v>
      </c>
      <c r="P5149" s="14">
        <f t="shared" si="1628"/>
        <v>0</v>
      </c>
      <c r="Q5149" s="14">
        <f t="shared" si="1629"/>
        <v>0</v>
      </c>
      <c r="R5149" s="14">
        <f t="shared" si="1630"/>
        <v>0</v>
      </c>
      <c r="S5149" s="14">
        <f t="shared" si="1631"/>
        <v>105.6</v>
      </c>
      <c r="T5149" s="14">
        <f t="shared" si="1632"/>
        <v>0</v>
      </c>
      <c r="U5149" s="14">
        <f t="shared" si="1633"/>
        <v>0</v>
      </c>
      <c r="V5149" s="14">
        <f t="shared" si="1634"/>
        <v>0</v>
      </c>
      <c r="W5149" s="14">
        <f t="shared" si="1635"/>
        <v>0</v>
      </c>
      <c r="X5149" s="14">
        <f t="shared" si="1636"/>
        <v>281.60000000000002</v>
      </c>
      <c r="Y5149" s="14">
        <f t="shared" si="1637"/>
        <v>0</v>
      </c>
      <c r="Z5149" s="14">
        <f t="shared" si="1638"/>
        <v>0</v>
      </c>
      <c r="AA5149" s="14">
        <f t="shared" si="1639"/>
        <v>0</v>
      </c>
      <c r="AB5149" s="14">
        <f t="shared" si="1640"/>
        <v>0</v>
      </c>
      <c r="AC5149" s="15">
        <f t="shared" si="1641"/>
        <v>281.60000000000002</v>
      </c>
      <c r="AD5149" s="48"/>
    </row>
    <row r="5150" spans="1:30">
      <c r="A5150" s="99"/>
      <c r="B5150" s="94" t="s">
        <v>591</v>
      </c>
      <c r="C5150" s="21" t="s">
        <v>241</v>
      </c>
      <c r="D5150" s="12">
        <v>100</v>
      </c>
      <c r="E5150" s="12">
        <v>0</v>
      </c>
      <c r="F5150" s="12">
        <v>0</v>
      </c>
      <c r="G5150" s="12">
        <v>0</v>
      </c>
      <c r="H5150" s="12">
        <v>0</v>
      </c>
      <c r="I5150" s="13">
        <v>50</v>
      </c>
      <c r="J5150" s="13">
        <v>0</v>
      </c>
      <c r="K5150" s="13">
        <v>0</v>
      </c>
      <c r="L5150" s="13">
        <v>0</v>
      </c>
      <c r="M5150" s="13">
        <v>0</v>
      </c>
      <c r="N5150" s="14">
        <f t="shared" si="1626"/>
        <v>200</v>
      </c>
      <c r="O5150" s="14">
        <f t="shared" si="1627"/>
        <v>0</v>
      </c>
      <c r="P5150" s="14">
        <f t="shared" si="1628"/>
        <v>0</v>
      </c>
      <c r="Q5150" s="14">
        <f t="shared" si="1629"/>
        <v>0</v>
      </c>
      <c r="R5150" s="14">
        <f t="shared" si="1630"/>
        <v>0</v>
      </c>
      <c r="S5150" s="14">
        <f t="shared" si="1631"/>
        <v>200</v>
      </c>
      <c r="T5150" s="14">
        <f t="shared" si="1632"/>
        <v>0</v>
      </c>
      <c r="U5150" s="14">
        <f t="shared" si="1633"/>
        <v>0</v>
      </c>
      <c r="V5150" s="14">
        <f t="shared" si="1634"/>
        <v>0</v>
      </c>
      <c r="W5150" s="14">
        <f t="shared" si="1635"/>
        <v>0</v>
      </c>
      <c r="X5150" s="14">
        <f t="shared" si="1636"/>
        <v>400</v>
      </c>
      <c r="Y5150" s="14">
        <f t="shared" si="1637"/>
        <v>0</v>
      </c>
      <c r="Z5150" s="14">
        <f t="shared" si="1638"/>
        <v>0</v>
      </c>
      <c r="AA5150" s="14">
        <f t="shared" si="1639"/>
        <v>0</v>
      </c>
      <c r="AB5150" s="14">
        <f t="shared" si="1640"/>
        <v>0</v>
      </c>
      <c r="AC5150" s="15">
        <f t="shared" si="1641"/>
        <v>400</v>
      </c>
      <c r="AD5150" s="48"/>
    </row>
    <row r="5151" spans="1:30">
      <c r="A5151" s="99"/>
      <c r="B5151" s="95" t="s">
        <v>592</v>
      </c>
      <c r="C5151" s="21" t="s">
        <v>341</v>
      </c>
      <c r="D5151" s="12">
        <v>88</v>
      </c>
      <c r="E5151" s="12">
        <v>0</v>
      </c>
      <c r="F5151" s="12">
        <v>0</v>
      </c>
      <c r="G5151" s="12">
        <v>0</v>
      </c>
      <c r="H5151" s="12">
        <v>0</v>
      </c>
      <c r="I5151" s="13">
        <v>30</v>
      </c>
      <c r="J5151" s="13">
        <v>0</v>
      </c>
      <c r="K5151" s="13">
        <v>0</v>
      </c>
      <c r="L5151" s="13">
        <v>0</v>
      </c>
      <c r="M5151" s="13">
        <v>0</v>
      </c>
      <c r="N5151" s="14">
        <f t="shared" si="1626"/>
        <v>176</v>
      </c>
      <c r="O5151" s="14">
        <f t="shared" si="1627"/>
        <v>0</v>
      </c>
      <c r="P5151" s="14">
        <f t="shared" si="1628"/>
        <v>0</v>
      </c>
      <c r="Q5151" s="14">
        <f t="shared" si="1629"/>
        <v>0</v>
      </c>
      <c r="R5151" s="14">
        <f t="shared" si="1630"/>
        <v>0</v>
      </c>
      <c r="S5151" s="14">
        <f t="shared" si="1631"/>
        <v>105.6</v>
      </c>
      <c r="T5151" s="14">
        <f t="shared" si="1632"/>
        <v>0</v>
      </c>
      <c r="U5151" s="14">
        <f t="shared" si="1633"/>
        <v>0</v>
      </c>
      <c r="V5151" s="14">
        <f t="shared" si="1634"/>
        <v>0</v>
      </c>
      <c r="W5151" s="14">
        <f t="shared" si="1635"/>
        <v>0</v>
      </c>
      <c r="X5151" s="14">
        <f t="shared" si="1636"/>
        <v>281.60000000000002</v>
      </c>
      <c r="Y5151" s="14">
        <f t="shared" si="1637"/>
        <v>0</v>
      </c>
      <c r="Z5151" s="14">
        <f t="shared" si="1638"/>
        <v>0</v>
      </c>
      <c r="AA5151" s="14">
        <f t="shared" si="1639"/>
        <v>0</v>
      </c>
      <c r="AB5151" s="14">
        <f t="shared" si="1640"/>
        <v>0</v>
      </c>
      <c r="AC5151" s="15">
        <f t="shared" si="1641"/>
        <v>281.60000000000002</v>
      </c>
      <c r="AD5151" s="48"/>
    </row>
    <row r="5152" spans="1:30">
      <c r="A5152" s="99"/>
      <c r="B5152" s="94" t="s">
        <v>593</v>
      </c>
      <c r="C5152" s="21" t="s">
        <v>242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80</v>
      </c>
      <c r="J5152" s="13">
        <v>0</v>
      </c>
      <c r="K5152" s="13">
        <v>0</v>
      </c>
      <c r="L5152" s="13">
        <v>0</v>
      </c>
      <c r="M5152" s="13">
        <v>0</v>
      </c>
      <c r="N5152" s="14">
        <f t="shared" si="1626"/>
        <v>200</v>
      </c>
      <c r="O5152" s="14">
        <f t="shared" si="1627"/>
        <v>0</v>
      </c>
      <c r="P5152" s="14">
        <f t="shared" si="1628"/>
        <v>0</v>
      </c>
      <c r="Q5152" s="14">
        <f t="shared" si="1629"/>
        <v>0</v>
      </c>
      <c r="R5152" s="14">
        <f t="shared" si="1630"/>
        <v>0</v>
      </c>
      <c r="S5152" s="14">
        <f t="shared" si="1631"/>
        <v>320</v>
      </c>
      <c r="T5152" s="14">
        <f t="shared" si="1632"/>
        <v>0</v>
      </c>
      <c r="U5152" s="14">
        <f t="shared" si="1633"/>
        <v>0</v>
      </c>
      <c r="V5152" s="14">
        <f t="shared" si="1634"/>
        <v>0</v>
      </c>
      <c r="W5152" s="14">
        <f t="shared" si="1635"/>
        <v>0</v>
      </c>
      <c r="X5152" s="14">
        <f t="shared" si="1636"/>
        <v>520</v>
      </c>
      <c r="Y5152" s="14">
        <f t="shared" si="1637"/>
        <v>0</v>
      </c>
      <c r="Z5152" s="14">
        <f t="shared" si="1638"/>
        <v>0</v>
      </c>
      <c r="AA5152" s="14">
        <f t="shared" si="1639"/>
        <v>0</v>
      </c>
      <c r="AB5152" s="14">
        <f t="shared" si="1640"/>
        <v>0</v>
      </c>
      <c r="AC5152" s="15">
        <f t="shared" si="1641"/>
        <v>520</v>
      </c>
      <c r="AD5152" s="48"/>
    </row>
    <row r="5153" spans="1:30">
      <c r="A5153" s="99"/>
      <c r="B5153" s="94" t="s">
        <v>866</v>
      </c>
      <c r="C5153" s="21" t="s">
        <v>241</v>
      </c>
      <c r="D5153" s="12">
        <v>80</v>
      </c>
      <c r="E5153" s="12">
        <v>60</v>
      </c>
      <c r="F5153" s="12">
        <v>0</v>
      </c>
      <c r="G5153" s="12">
        <v>0</v>
      </c>
      <c r="H5153" s="12">
        <v>0</v>
      </c>
      <c r="I5153" s="13">
        <v>20</v>
      </c>
      <c r="J5153" s="13">
        <v>0</v>
      </c>
      <c r="K5153" s="13">
        <v>60</v>
      </c>
      <c r="L5153" s="13">
        <v>0</v>
      </c>
      <c r="M5153" s="13">
        <v>0</v>
      </c>
      <c r="N5153" s="14">
        <f t="shared" ref="N5153" si="1642">D5153*$D$3</f>
        <v>160</v>
      </c>
      <c r="O5153" s="14">
        <f t="shared" ref="O5153" si="1643">E5153*$E$3</f>
        <v>120</v>
      </c>
      <c r="P5153" s="14">
        <f t="shared" ref="P5153" si="1644">F5153*$F$3</f>
        <v>0</v>
      </c>
      <c r="Q5153" s="14">
        <f t="shared" ref="Q5153" si="1645">G5153*$G$3</f>
        <v>0</v>
      </c>
      <c r="R5153" s="14">
        <f t="shared" ref="R5153" si="1646">H5153*$H$3</f>
        <v>0</v>
      </c>
      <c r="S5153" s="14">
        <f t="shared" ref="S5153" si="1647">(N5153/100)*(I5153*$I$3)+(N5153/100)*(J5153*$J$3)</f>
        <v>64</v>
      </c>
      <c r="T5153" s="14">
        <f t="shared" ref="T5153" si="1648">(O5153/100)*(K5153*$K$3)</f>
        <v>144</v>
      </c>
      <c r="U5153" s="14">
        <f t="shared" ref="U5153" si="1649">(P5153/100)*(K5153*$K$3)+(P5153/100)*(L5153*$L$3)</f>
        <v>0</v>
      </c>
      <c r="V5153" s="14">
        <f t="shared" ref="V5153" si="1650">(Q5153/100)*(L5153*$L$3)</f>
        <v>0</v>
      </c>
      <c r="W5153" s="14">
        <f t="shared" ref="W5153" si="1651">(R5153/100)*(K5153*$K$3)+(R5153/100)*(L5153*$L$3)</f>
        <v>0</v>
      </c>
      <c r="X5153" s="14">
        <f t="shared" ref="X5153" si="1652">N5153+S5153</f>
        <v>224</v>
      </c>
      <c r="Y5153" s="14">
        <f t="shared" ref="Y5153" si="1653">O5153+T5153</f>
        <v>264</v>
      </c>
      <c r="Z5153" s="14">
        <f t="shared" ref="Z5153" si="1654">P5153+U5153</f>
        <v>0</v>
      </c>
      <c r="AA5153" s="14">
        <f t="shared" ref="AA5153" si="1655">Q5153+V5153</f>
        <v>0</v>
      </c>
      <c r="AB5153" s="14">
        <f t="shared" ref="AB5153" si="1656">R5153+W5153</f>
        <v>0</v>
      </c>
      <c r="AC5153" s="15">
        <f t="shared" ref="AC5153" si="1657">ROUND(X5153+Y5153+Z5153+AA5153+AB5153,1)</f>
        <v>488</v>
      </c>
      <c r="AD5153" s="48"/>
    </row>
    <row r="5154" spans="1:30">
      <c r="A5154" s="99"/>
      <c r="B5154" s="94" t="s">
        <v>867</v>
      </c>
      <c r="C5154" s="21" t="s">
        <v>241</v>
      </c>
      <c r="D5154" s="12">
        <v>90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0</v>
      </c>
      <c r="L5154" s="13">
        <v>0</v>
      </c>
      <c r="M5154" s="13">
        <v>0</v>
      </c>
      <c r="N5154" s="14">
        <f t="shared" ref="N5154" si="1658">D5154*$D$3</f>
        <v>180</v>
      </c>
      <c r="O5154" s="14">
        <f t="shared" ref="O5154" si="1659">E5154*$E$3</f>
        <v>0</v>
      </c>
      <c r="P5154" s="14">
        <f t="shared" ref="P5154" si="1660">F5154*$F$3</f>
        <v>0</v>
      </c>
      <c r="Q5154" s="14">
        <f t="shared" ref="Q5154" si="1661">G5154*$G$3</f>
        <v>0</v>
      </c>
      <c r="R5154" s="14">
        <f t="shared" ref="R5154" si="1662">H5154*$H$3</f>
        <v>0</v>
      </c>
      <c r="S5154" s="14">
        <f t="shared" ref="S5154" si="1663">(N5154/100)*(I5154*$I$3)+(N5154/100)*(J5154*$J$3)</f>
        <v>216</v>
      </c>
      <c r="T5154" s="14">
        <f t="shared" ref="T5154" si="1664">(O5154/100)*(K5154*$K$3)</f>
        <v>0</v>
      </c>
      <c r="U5154" s="14">
        <f t="shared" ref="U5154" si="1665">(P5154/100)*(K5154*$K$3)+(P5154/100)*(L5154*$L$3)</f>
        <v>0</v>
      </c>
      <c r="V5154" s="14">
        <f t="shared" ref="V5154" si="1666">(Q5154/100)*(L5154*$L$3)</f>
        <v>0</v>
      </c>
      <c r="W5154" s="14">
        <f t="shared" ref="W5154" si="1667">(R5154/100)*(K5154*$K$3)+(R5154/100)*(L5154*$L$3)</f>
        <v>0</v>
      </c>
      <c r="X5154" s="14">
        <f t="shared" ref="X5154" si="1668">N5154+S5154</f>
        <v>396</v>
      </c>
      <c r="Y5154" s="14">
        <f t="shared" ref="Y5154" si="1669">O5154+T5154</f>
        <v>0</v>
      </c>
      <c r="Z5154" s="14">
        <f t="shared" ref="Z5154" si="1670">P5154+U5154</f>
        <v>0</v>
      </c>
      <c r="AA5154" s="14">
        <f t="shared" ref="AA5154" si="1671">Q5154+V5154</f>
        <v>0</v>
      </c>
      <c r="AB5154" s="14">
        <f t="shared" ref="AB5154" si="1672">R5154+W5154</f>
        <v>0</v>
      </c>
      <c r="AC5154" s="15">
        <f t="shared" ref="AC5154" si="1673">ROUND(X5154+Y5154+Z5154+AA5154+AB5154,1)</f>
        <v>396</v>
      </c>
      <c r="AD5154" s="48"/>
    </row>
    <row r="5155" spans="1:30">
      <c r="A5155" s="107"/>
      <c r="B5155" s="149" t="s">
        <v>918</v>
      </c>
      <c r="C5155" s="149"/>
      <c r="D5155" s="149"/>
      <c r="E5155" s="149"/>
      <c r="F5155" s="149"/>
      <c r="G5155" s="149"/>
      <c r="H5155" s="149"/>
      <c r="I5155" s="149"/>
      <c r="J5155" s="149"/>
      <c r="K5155" s="149"/>
      <c r="L5155" s="149"/>
      <c r="M5155" s="149"/>
      <c r="N5155" s="149"/>
      <c r="O5155" s="149"/>
      <c r="P5155" s="149"/>
      <c r="Q5155" s="149"/>
      <c r="R5155" s="149"/>
      <c r="S5155" s="149"/>
      <c r="T5155" s="149"/>
      <c r="U5155" s="149"/>
      <c r="V5155" s="149"/>
      <c r="W5155" s="149"/>
      <c r="X5155" s="149"/>
      <c r="Y5155" s="149"/>
      <c r="Z5155" s="149"/>
      <c r="AA5155" s="149"/>
      <c r="AB5155" s="149"/>
      <c r="AC5155" s="18">
        <v>2</v>
      </c>
      <c r="AD5155" s="18"/>
    </row>
    <row r="5156" spans="1:30">
      <c r="A5156" s="99"/>
      <c r="B5156" s="87" t="s">
        <v>32</v>
      </c>
      <c r="C5156" s="21" t="s">
        <v>460</v>
      </c>
      <c r="D5156" s="12">
        <v>0</v>
      </c>
      <c r="E5156" s="12">
        <v>0</v>
      </c>
      <c r="F5156" s="12">
        <v>0</v>
      </c>
      <c r="G5156" s="12">
        <v>0</v>
      </c>
      <c r="H5156" s="12">
        <v>0</v>
      </c>
      <c r="I5156" s="13">
        <v>0</v>
      </c>
      <c r="J5156" s="13">
        <v>0</v>
      </c>
      <c r="K5156" s="13">
        <v>25</v>
      </c>
      <c r="L5156" s="13">
        <v>25</v>
      </c>
      <c r="M5156" s="13">
        <v>0</v>
      </c>
      <c r="N5156" s="14" t="s">
        <v>239</v>
      </c>
      <c r="O5156" s="14" t="s">
        <v>239</v>
      </c>
      <c r="P5156" s="14" t="s">
        <v>239</v>
      </c>
      <c r="Q5156" s="14" t="s">
        <v>239</v>
      </c>
      <c r="R5156" s="14" t="s">
        <v>239</v>
      </c>
      <c r="S5156" s="14" t="s">
        <v>239</v>
      </c>
      <c r="T5156" s="14" t="s">
        <v>239</v>
      </c>
      <c r="U5156" s="14" t="s">
        <v>239</v>
      </c>
      <c r="V5156" s="14" t="s">
        <v>239</v>
      </c>
      <c r="W5156" s="14" t="s">
        <v>239</v>
      </c>
      <c r="X5156" s="14" t="s">
        <v>239</v>
      </c>
      <c r="Y5156" s="14" t="s">
        <v>239</v>
      </c>
      <c r="Z5156" s="14" t="s">
        <v>239</v>
      </c>
      <c r="AA5156" s="14" t="s">
        <v>239</v>
      </c>
      <c r="AB5156" s="14" t="s">
        <v>239</v>
      </c>
      <c r="AC5156" s="15">
        <f>(I5156*$AC$5176)+(J5156*$AC$5176)+(L5156*$AC$5176)+(K5156*$AC$5176)+(M5156*$AC$5176)+100</f>
        <v>200</v>
      </c>
      <c r="AD5156" s="48"/>
    </row>
    <row r="5157" spans="1:30">
      <c r="A5157" s="99"/>
      <c r="B5157" s="87"/>
      <c r="C5157" s="21" t="s">
        <v>838</v>
      </c>
      <c r="D5157" s="12">
        <v>0</v>
      </c>
      <c r="E5157" s="12">
        <v>0</v>
      </c>
      <c r="F5157" s="12">
        <v>0</v>
      </c>
      <c r="G5157" s="12">
        <v>0</v>
      </c>
      <c r="H5157" s="12">
        <v>0</v>
      </c>
      <c r="I5157" s="13">
        <v>0</v>
      </c>
      <c r="J5157" s="13">
        <v>0</v>
      </c>
      <c r="K5157" s="13">
        <v>0</v>
      </c>
      <c r="L5157" s="13">
        <v>0</v>
      </c>
      <c r="M5157" s="13">
        <v>0</v>
      </c>
      <c r="N5157" s="14">
        <f>D5157*$D$3</f>
        <v>0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0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0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0</v>
      </c>
      <c r="AD5157" s="48" t="s">
        <v>919</v>
      </c>
    </row>
    <row r="5158" spans="1:30">
      <c r="A5158" s="99"/>
      <c r="B5158" s="116" t="s">
        <v>886</v>
      </c>
      <c r="C5158" s="50" t="s">
        <v>460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(I5158*$AC$5176)+(J5158*$AC$5176)+(L5158*$AC$5176)+(K5158*$AC$5176)+(M5158*$AC$5176)+100</f>
        <v>200</v>
      </c>
      <c r="AD5158" s="117" t="s">
        <v>637</v>
      </c>
    </row>
    <row r="5159" spans="1:30">
      <c r="A5159" s="99"/>
      <c r="B5159" s="87"/>
      <c r="C5159" s="21" t="s">
        <v>838</v>
      </c>
      <c r="D5159" s="12">
        <v>0</v>
      </c>
      <c r="E5159" s="12">
        <v>0</v>
      </c>
      <c r="F5159" s="12">
        <v>0</v>
      </c>
      <c r="G5159" s="12">
        <v>0</v>
      </c>
      <c r="H5159" s="12">
        <v>0</v>
      </c>
      <c r="I5159" s="13">
        <v>0</v>
      </c>
      <c r="J5159" s="13">
        <v>0</v>
      </c>
      <c r="K5159" s="13">
        <v>0</v>
      </c>
      <c r="L5159" s="13">
        <v>0</v>
      </c>
      <c r="M5159" s="13">
        <v>0</v>
      </c>
      <c r="N5159" s="14">
        <f>D5159*$D$3</f>
        <v>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0</v>
      </c>
      <c r="AD5159" s="48" t="s">
        <v>919</v>
      </c>
    </row>
    <row r="5160" spans="1:30">
      <c r="A5160" s="99"/>
      <c r="B5160" s="116" t="s">
        <v>80</v>
      </c>
      <c r="C5160" s="50" t="s">
        <v>460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(I5160*$AC$5176)+(J5160*$AC$5176)+(L5160*$AC$5176)+(K5160*$AC$5176)+(M5160*$AC$5176)+100</f>
        <v>200</v>
      </c>
      <c r="AD5160" s="117"/>
    </row>
    <row r="5161" spans="1:30">
      <c r="A5161" s="99"/>
      <c r="B5161" s="87"/>
      <c r="C5161" s="21" t="s">
        <v>838</v>
      </c>
      <c r="D5161" s="12">
        <v>0</v>
      </c>
      <c r="E5161" s="12">
        <v>0</v>
      </c>
      <c r="F5161" s="12">
        <v>0</v>
      </c>
      <c r="G5161" s="12">
        <v>0</v>
      </c>
      <c r="H5161" s="12">
        <v>0</v>
      </c>
      <c r="I5161" s="13">
        <v>0</v>
      </c>
      <c r="J5161" s="13">
        <v>0</v>
      </c>
      <c r="K5161" s="13">
        <v>0</v>
      </c>
      <c r="L5161" s="13">
        <v>0</v>
      </c>
      <c r="M5161" s="13">
        <v>0</v>
      </c>
      <c r="N5161" s="14">
        <f>D5161*$D$3</f>
        <v>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0</v>
      </c>
      <c r="AD5161" s="48" t="s">
        <v>920</v>
      </c>
    </row>
    <row r="5162" spans="1:30">
      <c r="A5162" s="99"/>
      <c r="B5162" s="116" t="s">
        <v>163</v>
      </c>
      <c r="C5162" s="50" t="s">
        <v>460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25</v>
      </c>
      <c r="L5162" s="51">
        <v>25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(I5162*$AC$5176)+(J5162*$AC$5176)+(L5162*$AC$5176)+(K5162*$AC$5176)+(M5162*$AC$5176)+100</f>
        <v>200</v>
      </c>
      <c r="AD5162" s="117"/>
    </row>
    <row r="5163" spans="1:30">
      <c r="A5163" s="99"/>
      <c r="B5163" s="87"/>
      <c r="C5163" s="21" t="s">
        <v>838</v>
      </c>
      <c r="D5163" s="12">
        <v>0</v>
      </c>
      <c r="E5163" s="12">
        <v>0</v>
      </c>
      <c r="F5163" s="12">
        <v>0</v>
      </c>
      <c r="G5163" s="12">
        <v>0</v>
      </c>
      <c r="H5163" s="12">
        <v>0</v>
      </c>
      <c r="I5163" s="13">
        <v>0</v>
      </c>
      <c r="J5163" s="13">
        <v>0</v>
      </c>
      <c r="K5163" s="13">
        <v>0</v>
      </c>
      <c r="L5163" s="13">
        <v>0</v>
      </c>
      <c r="M5163" s="13">
        <v>0</v>
      </c>
      <c r="N5163" s="14">
        <f>D5163*$D$3</f>
        <v>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0</v>
      </c>
      <c r="AD5163" s="48" t="s">
        <v>912</v>
      </c>
    </row>
    <row r="5164" spans="1:30">
      <c r="A5164" s="99"/>
      <c r="B5164" s="116" t="s">
        <v>135</v>
      </c>
      <c r="C5164" s="50" t="s">
        <v>460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50</v>
      </c>
      <c r="L5164" s="51">
        <v>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(I5164*$AC$5176)+(J5164*$AC$5176)+(L5164*$AC$5176)+(K5164*$AC$5176)+(M5164*$AC$5176)+100</f>
        <v>200</v>
      </c>
      <c r="AD5164" s="117"/>
    </row>
    <row r="5165" spans="1:30">
      <c r="A5165" s="99"/>
      <c r="B5165" s="87"/>
      <c r="C5165" s="21" t="s">
        <v>838</v>
      </c>
      <c r="D5165" s="12">
        <v>0</v>
      </c>
      <c r="E5165" s="12">
        <v>0</v>
      </c>
      <c r="F5165" s="12">
        <v>0</v>
      </c>
      <c r="G5165" s="12">
        <v>0</v>
      </c>
      <c r="H5165" s="12">
        <v>0</v>
      </c>
      <c r="I5165" s="13">
        <v>0</v>
      </c>
      <c r="J5165" s="13">
        <v>0</v>
      </c>
      <c r="K5165" s="13">
        <v>0</v>
      </c>
      <c r="L5165" s="13">
        <v>0</v>
      </c>
      <c r="M5165" s="13">
        <v>0</v>
      </c>
      <c r="N5165" s="14">
        <f>D5165*$D$3</f>
        <v>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0</v>
      </c>
      <c r="AD5165" s="48" t="s">
        <v>912</v>
      </c>
    </row>
    <row r="5166" spans="1:30">
      <c r="A5166" s="99"/>
      <c r="B5166" s="116" t="s">
        <v>183</v>
      </c>
      <c r="C5166" s="50" t="s">
        <v>460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50</v>
      </c>
      <c r="L5166" s="51">
        <v>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(I5166*$AC$5176)+(J5166*$AC$5176)+(L5166*$AC$5176)+(K5166*$AC$5176)+(M5166*$AC$5176)+100</f>
        <v>200</v>
      </c>
      <c r="AD5166" s="117"/>
    </row>
    <row r="5167" spans="1:30">
      <c r="A5167" s="99"/>
      <c r="B5167" s="87"/>
      <c r="C5167" s="21" t="s">
        <v>838</v>
      </c>
      <c r="D5167" s="12">
        <v>0</v>
      </c>
      <c r="E5167" s="12">
        <v>0</v>
      </c>
      <c r="F5167" s="12">
        <v>0</v>
      </c>
      <c r="G5167" s="12">
        <v>0</v>
      </c>
      <c r="H5167" s="12">
        <v>0</v>
      </c>
      <c r="I5167" s="13">
        <v>0</v>
      </c>
      <c r="J5167" s="13">
        <v>0</v>
      </c>
      <c r="K5167" s="13">
        <v>0</v>
      </c>
      <c r="L5167" s="13">
        <v>0</v>
      </c>
      <c r="M5167" s="13">
        <v>0</v>
      </c>
      <c r="N5167" s="14">
        <f>D5167*$D$3</f>
        <v>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0</v>
      </c>
      <c r="AD5167" s="48" t="s">
        <v>921</v>
      </c>
    </row>
    <row r="5168" spans="1:30">
      <c r="A5168" s="99"/>
      <c r="B5168" s="116" t="s">
        <v>195</v>
      </c>
      <c r="C5168" s="50" t="s">
        <v>460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(I5168*$AC$5176)+(J5168*$AC$5176)+(L5168*$AC$5176)+(K5168*$AC$5176)+(M5168*$AC$5176)+100</f>
        <v>200</v>
      </c>
      <c r="AD5168" s="117"/>
    </row>
    <row r="5169" spans="1:30">
      <c r="A5169" s="99"/>
      <c r="B5169" s="87"/>
      <c r="C5169" s="21" t="s">
        <v>838</v>
      </c>
      <c r="D5169" s="12">
        <v>0</v>
      </c>
      <c r="E5169" s="12">
        <v>0</v>
      </c>
      <c r="F5169" s="12">
        <v>0</v>
      </c>
      <c r="G5169" s="12">
        <v>0</v>
      </c>
      <c r="H5169" s="12">
        <v>0</v>
      </c>
      <c r="I5169" s="13">
        <v>0</v>
      </c>
      <c r="J5169" s="13">
        <v>0</v>
      </c>
      <c r="K5169" s="13">
        <v>0</v>
      </c>
      <c r="L5169" s="13">
        <v>0</v>
      </c>
      <c r="M5169" s="13">
        <v>0</v>
      </c>
      <c r="N5169" s="14">
        <f>D5169*$D$3</f>
        <v>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0</v>
      </c>
      <c r="AD5169" s="48" t="s">
        <v>922</v>
      </c>
    </row>
    <row r="5170" spans="1:30">
      <c r="A5170" s="99"/>
      <c r="B5170" s="116" t="s">
        <v>332</v>
      </c>
      <c r="C5170" s="50" t="s">
        <v>460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(I5170*$AC$5176)+(J5170*$AC$5176)+(L5170*$AC$5176)+(K5170*$AC$5176)+(M5170*$AC$5176)+100</f>
        <v>200</v>
      </c>
      <c r="AD5170" s="117" t="s">
        <v>923</v>
      </c>
    </row>
    <row r="5171" spans="1:30">
      <c r="A5171" s="99"/>
      <c r="B5171" s="87"/>
      <c r="C5171" s="21" t="s">
        <v>838</v>
      </c>
      <c r="D5171" s="12">
        <v>0</v>
      </c>
      <c r="E5171" s="12">
        <v>0</v>
      </c>
      <c r="F5171" s="12">
        <v>0</v>
      </c>
      <c r="G5171" s="12">
        <v>0</v>
      </c>
      <c r="H5171" s="12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0</v>
      </c>
      <c r="AD5171" s="48" t="s">
        <v>924</v>
      </c>
    </row>
    <row r="5172" spans="1:30">
      <c r="A5172" s="99"/>
      <c r="B5172" s="116" t="s">
        <v>876</v>
      </c>
      <c r="C5172" s="50" t="s">
        <v>460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(I5172*$AC$5176)+(J5172*$AC$5176)+(L5172*$AC$5176)+(K5172*$AC$5176)+(M5172*$AC$5176)+100</f>
        <v>200</v>
      </c>
      <c r="AD5172" s="117"/>
    </row>
    <row r="5173" spans="1:30">
      <c r="A5173" s="99"/>
      <c r="B5173" s="87"/>
      <c r="C5173" s="21" t="s">
        <v>838</v>
      </c>
      <c r="D5173" s="12">
        <v>0</v>
      </c>
      <c r="E5173" s="12">
        <v>0</v>
      </c>
      <c r="F5173" s="12">
        <v>0</v>
      </c>
      <c r="G5173" s="12">
        <v>0</v>
      </c>
      <c r="H5173" s="12">
        <v>0</v>
      </c>
      <c r="I5173" s="13">
        <v>0</v>
      </c>
      <c r="J5173" s="13">
        <v>0</v>
      </c>
      <c r="K5173" s="13">
        <v>0</v>
      </c>
      <c r="L5173" s="13">
        <v>0</v>
      </c>
      <c r="M5173" s="13">
        <v>0</v>
      </c>
      <c r="N5173" s="14">
        <f>D5173*$D$3</f>
        <v>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0</v>
      </c>
      <c r="AD5173" s="48" t="s">
        <v>912</v>
      </c>
    </row>
    <row r="5174" spans="1:30">
      <c r="A5174" s="99"/>
      <c r="B5174" s="116" t="s">
        <v>893</v>
      </c>
      <c r="C5174" s="50" t="s">
        <v>460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25</v>
      </c>
      <c r="L5174" s="51">
        <v>25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(I5174*$AC$5176)+(J5174*$AC$5176)+(L5174*$AC$5176)+(K5174*$AC$5176)+(M5174*$AC$5176)+100</f>
        <v>200</v>
      </c>
      <c r="AD5174" s="117"/>
    </row>
    <row r="5175" spans="1:30">
      <c r="A5175" s="99"/>
      <c r="B5175" s="87"/>
      <c r="C5175" s="21" t="s">
        <v>838</v>
      </c>
      <c r="D5175" s="12">
        <v>0</v>
      </c>
      <c r="E5175" s="12">
        <v>0</v>
      </c>
      <c r="F5175" s="12">
        <v>0</v>
      </c>
      <c r="G5175" s="12">
        <v>0</v>
      </c>
      <c r="H5175" s="12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4">
        <f>D5175*$D$3</f>
        <v>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0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0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0</v>
      </c>
      <c r="AD5175" s="48" t="s">
        <v>915</v>
      </c>
    </row>
    <row r="5176" spans="1:30">
      <c r="A5176" s="107"/>
      <c r="B5176" s="149" t="s">
        <v>363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>
        <v>2</v>
      </c>
      <c r="AD5176" s="18"/>
    </row>
    <row r="5177" spans="1:30">
      <c r="A5177" s="99"/>
      <c r="B5177" s="87" t="s">
        <v>353</v>
      </c>
      <c r="C5177" s="21" t="s">
        <v>460</v>
      </c>
      <c r="D5177" s="12">
        <v>0</v>
      </c>
      <c r="E5177" s="12">
        <v>0</v>
      </c>
      <c r="F5177" s="12">
        <v>0</v>
      </c>
      <c r="G5177" s="12">
        <v>0</v>
      </c>
      <c r="H5177" s="12">
        <v>0</v>
      </c>
      <c r="I5177" s="13">
        <v>0</v>
      </c>
      <c r="J5177" s="13">
        <v>0</v>
      </c>
      <c r="K5177" s="13">
        <v>50</v>
      </c>
      <c r="L5177" s="13">
        <v>0</v>
      </c>
      <c r="M5177" s="13">
        <v>0</v>
      </c>
      <c r="N5177" s="14" t="s">
        <v>239</v>
      </c>
      <c r="O5177" s="14" t="s">
        <v>239</v>
      </c>
      <c r="P5177" s="14" t="s">
        <v>239</v>
      </c>
      <c r="Q5177" s="14" t="s">
        <v>239</v>
      </c>
      <c r="R5177" s="14" t="s">
        <v>239</v>
      </c>
      <c r="S5177" s="14" t="s">
        <v>239</v>
      </c>
      <c r="T5177" s="14" t="s">
        <v>239</v>
      </c>
      <c r="U5177" s="14" t="s">
        <v>239</v>
      </c>
      <c r="V5177" s="14" t="s">
        <v>239</v>
      </c>
      <c r="W5177" s="14" t="s">
        <v>239</v>
      </c>
      <c r="X5177" s="14" t="s">
        <v>239</v>
      </c>
      <c r="Y5177" s="14" t="s">
        <v>239</v>
      </c>
      <c r="Z5177" s="14" t="s">
        <v>239</v>
      </c>
      <c r="AA5177" s="14" t="s">
        <v>239</v>
      </c>
      <c r="AB5177" s="14" t="s">
        <v>239</v>
      </c>
      <c r="AC5177" s="15">
        <f>(I5177*$AC$5176)+(J5177*$AC$5176)+(L5177*$AC$5176)+(K5177*$AC$5176)+(M5177*$AC$5176)+100</f>
        <v>200</v>
      </c>
      <c r="AD5177" s="48"/>
    </row>
    <row r="5178" spans="1:30">
      <c r="A5178" s="99"/>
      <c r="B5178" s="87"/>
      <c r="C5178" s="21" t="s">
        <v>838</v>
      </c>
      <c r="D5178" s="12">
        <v>100</v>
      </c>
      <c r="E5178" s="12">
        <v>0</v>
      </c>
      <c r="F5178" s="12">
        <v>0</v>
      </c>
      <c r="G5178" s="12">
        <v>0</v>
      </c>
      <c r="H5178" s="12">
        <v>0</v>
      </c>
      <c r="I5178" s="13">
        <v>50</v>
      </c>
      <c r="J5178" s="13">
        <v>30</v>
      </c>
      <c r="K5178" s="13">
        <v>50</v>
      </c>
      <c r="L5178" s="13">
        <v>0</v>
      </c>
      <c r="M5178" s="13">
        <v>0</v>
      </c>
      <c r="N5178" s="14">
        <f>D5178*$D$3</f>
        <v>200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320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912</v>
      </c>
    </row>
    <row r="5179" spans="1:30">
      <c r="A5179" s="99"/>
      <c r="B5179" s="116" t="s">
        <v>356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20</v>
      </c>
      <c r="L5179" s="51">
        <v>40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(I5179*$AC$5176)+(J5179*$AC$5176)+(L5179*$AC$5176)+(K5179*$AC$5176)+(M5179*$AC$5176)+100</f>
        <v>220</v>
      </c>
      <c r="AD5179" s="117" t="s">
        <v>907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20</v>
      </c>
      <c r="L5180" s="13">
        <v>40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326.39999999999998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530.4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530.4</v>
      </c>
      <c r="AD5180" s="48" t="s">
        <v>913</v>
      </c>
    </row>
    <row r="5181" spans="1:30">
      <c r="A5181" s="99"/>
      <c r="B5181" s="116" t="s">
        <v>358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60</v>
      </c>
      <c r="L5181" s="51">
        <v>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(I5181*$AC$5176)+(J5181*$AC$5176)+(L5181*$AC$5176)+(K5181*$AC$5176)+(M5181*$AC$5176)+100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105</v>
      </c>
      <c r="E5182" s="12">
        <v>0</v>
      </c>
      <c r="F5182" s="12">
        <v>0</v>
      </c>
      <c r="G5182" s="12">
        <v>0</v>
      </c>
      <c r="H5182" s="12">
        <v>0</v>
      </c>
      <c r="I5182" s="13">
        <v>40</v>
      </c>
      <c r="J5182" s="13">
        <v>40</v>
      </c>
      <c r="K5182" s="13">
        <v>60</v>
      </c>
      <c r="L5182" s="13">
        <v>0</v>
      </c>
      <c r="M5182" s="13">
        <v>0</v>
      </c>
      <c r="N5182" s="14">
        <f>D5182*$D$3</f>
        <v>210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336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546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546</v>
      </c>
      <c r="AD5182" s="48" t="s">
        <v>912</v>
      </c>
    </row>
    <row r="5183" spans="1:30">
      <c r="A5183" s="99"/>
      <c r="B5183" s="116" t="s">
        <v>359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40</v>
      </c>
      <c r="L5183" s="51">
        <v>20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(I5183*$AC$5176)+(J5183*$AC$5176)+(L5183*$AC$5176)+(K5183*$AC$5176)+(M5183*$AC$5176)+100</f>
        <v>220</v>
      </c>
      <c r="AD5183" s="117"/>
    </row>
    <row r="5184" spans="1:30">
      <c r="A5184" s="99"/>
      <c r="B5184" s="87"/>
      <c r="C5184" s="21" t="s">
        <v>838</v>
      </c>
      <c r="D5184" s="12">
        <v>55</v>
      </c>
      <c r="E5184" s="12">
        <v>0</v>
      </c>
      <c r="F5184" s="12">
        <v>60</v>
      </c>
      <c r="G5184" s="12">
        <v>0</v>
      </c>
      <c r="H5184" s="12">
        <v>0</v>
      </c>
      <c r="I5184" s="13">
        <v>30</v>
      </c>
      <c r="J5184" s="13">
        <v>60</v>
      </c>
      <c r="K5184" s="13">
        <v>40</v>
      </c>
      <c r="L5184" s="13">
        <v>20</v>
      </c>
      <c r="M5184" s="13">
        <v>0</v>
      </c>
      <c r="N5184" s="14">
        <f>D5184*$D$3</f>
        <v>110</v>
      </c>
      <c r="O5184" s="14">
        <f>E5184*$E$3</f>
        <v>0</v>
      </c>
      <c r="P5184" s="14">
        <f>F5184*$F$3</f>
        <v>120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198</v>
      </c>
      <c r="T5184" s="14">
        <f>(O5184/100)*(K5184*$K$3)</f>
        <v>0</v>
      </c>
      <c r="U5184" s="14">
        <f>(P5184/100)*(K5184*$K$3)+(P5184/100)*(L5184*$L$3)</f>
        <v>144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308</v>
      </c>
      <c r="Y5184" s="14">
        <f>O5184+T5184</f>
        <v>0</v>
      </c>
      <c r="Z5184" s="14">
        <f>P5184+U5184</f>
        <v>264</v>
      </c>
      <c r="AA5184" s="14">
        <f>Q5184+V5184</f>
        <v>0</v>
      </c>
      <c r="AB5184" s="14">
        <f>R5184+W5184</f>
        <v>0</v>
      </c>
      <c r="AC5184" s="15">
        <f>ROUND(X5184+Y5184+Z5184+AA5184+AB5184,1)</f>
        <v>572</v>
      </c>
      <c r="AD5184" s="48" t="s">
        <v>908</v>
      </c>
    </row>
    <row r="5185" spans="1:30">
      <c r="A5185" s="99"/>
      <c r="B5185" s="116" t="s">
        <v>804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0</v>
      </c>
      <c r="M5185" s="51">
        <v>60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(I5185*$AC$5176)+(J5185*$AC$5176)+(L5185*$AC$5176)+(K5185*$AC$5176)+(M5185*$AC$5176)+100</f>
        <v>220</v>
      </c>
      <c r="AD5185" s="117" t="s">
        <v>909</v>
      </c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0</v>
      </c>
      <c r="G5186" s="12">
        <v>0</v>
      </c>
      <c r="H5186" s="12">
        <v>0</v>
      </c>
      <c r="I5186" s="13">
        <v>30</v>
      </c>
      <c r="J5186" s="13">
        <v>20</v>
      </c>
      <c r="K5186" s="13">
        <v>0</v>
      </c>
      <c r="L5186" s="13">
        <v>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(N5186/100)*(I5186*$I$3)+(N5186/100)*(J5186*$J$3)+(N5186/100)*(M5186*$M$3)</f>
        <v>160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</f>
        <v>0</v>
      </c>
      <c r="X5186" s="14">
        <f>N5186+S5186</f>
        <v>320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320</v>
      </c>
      <c r="AD5186" s="48" t="s">
        <v>910</v>
      </c>
    </row>
    <row r="5187" spans="1:30">
      <c r="A5187" s="99"/>
      <c r="B5187" s="116" t="s">
        <v>360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60</v>
      </c>
      <c r="L5187" s="51">
        <v>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(I5187*$AC$5176)+(J5187*$AC$5176)+(L5187*$AC$5176)+(K5187*$AC$5176)+(M5187*$AC$5176)+100</f>
        <v>220</v>
      </c>
      <c r="AD5187" s="117"/>
    </row>
    <row r="5188" spans="1:30">
      <c r="A5188" s="99"/>
      <c r="B5188" s="87"/>
      <c r="C5188" s="21" t="s">
        <v>838</v>
      </c>
      <c r="D5188" s="12">
        <v>116</v>
      </c>
      <c r="E5188" s="12">
        <v>0</v>
      </c>
      <c r="F5188" s="12">
        <v>0</v>
      </c>
      <c r="G5188" s="12">
        <v>0</v>
      </c>
      <c r="H5188" s="12">
        <v>0</v>
      </c>
      <c r="I5188" s="13">
        <v>40</v>
      </c>
      <c r="J5188" s="13">
        <v>20</v>
      </c>
      <c r="K5188" s="13">
        <v>60</v>
      </c>
      <c r="L5188" s="13">
        <v>0</v>
      </c>
      <c r="M5188" s="13">
        <v>0</v>
      </c>
      <c r="N5188" s="14">
        <f>D5188*$D$3</f>
        <v>232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278.39999999999998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510.4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510.4</v>
      </c>
      <c r="AD5188" s="48" t="s">
        <v>911</v>
      </c>
    </row>
    <row r="5189" spans="1:30">
      <c r="A5189" s="99"/>
      <c r="B5189" s="116" t="s">
        <v>361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60</v>
      </c>
      <c r="L5189" s="51">
        <v>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(I5189*$AC$5176)+(J5189*$AC$5176)+(L5189*$AC$5176)+(K5189*$AC$5176)+(M5189*$AC$5176)+100</f>
        <v>220</v>
      </c>
      <c r="AD5189" s="117" t="s">
        <v>914</v>
      </c>
    </row>
    <row r="5190" spans="1:30">
      <c r="A5190" s="99"/>
      <c r="B5190" s="87"/>
      <c r="C5190" s="21" t="s">
        <v>838</v>
      </c>
      <c r="D5190" s="12">
        <v>104</v>
      </c>
      <c r="E5190" s="12">
        <v>0</v>
      </c>
      <c r="F5190" s="12">
        <v>0</v>
      </c>
      <c r="G5190" s="12">
        <v>0</v>
      </c>
      <c r="H5190" s="12">
        <v>0</v>
      </c>
      <c r="I5190" s="13">
        <v>30</v>
      </c>
      <c r="J5190" s="13">
        <v>50</v>
      </c>
      <c r="K5190" s="13">
        <v>60</v>
      </c>
      <c r="L5190" s="13">
        <v>0</v>
      </c>
      <c r="M5190" s="13">
        <v>0</v>
      </c>
      <c r="N5190" s="14">
        <f>D5190*$D$3</f>
        <v>208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332.8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540.79999999999995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540.79999999999995</v>
      </c>
      <c r="AD5190" s="48" t="s">
        <v>620</v>
      </c>
    </row>
    <row r="5191" spans="1:30">
      <c r="A5191" s="99"/>
      <c r="B5191" s="116" t="s">
        <v>362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(I5191*$AC$5176)+(J5191*$AC$5176)+(L5191*$AC$5176)+(K5191*$AC$5176)+(M5191*$AC$5176)+100</f>
        <v>220</v>
      </c>
      <c r="AD5191" s="117" t="s">
        <v>916</v>
      </c>
    </row>
    <row r="5192" spans="1:30">
      <c r="A5192" s="99"/>
      <c r="B5192" s="87"/>
      <c r="C5192" s="21" t="s">
        <v>838</v>
      </c>
      <c r="D5192" s="12">
        <v>116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60</v>
      </c>
      <c r="K5192" s="13">
        <v>0</v>
      </c>
      <c r="L5192" s="13">
        <v>0</v>
      </c>
      <c r="M5192" s="13">
        <v>0</v>
      </c>
      <c r="N5192" s="14">
        <f>D5192*$D$3</f>
        <v>232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371.2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603.20000000000005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603.20000000000005</v>
      </c>
      <c r="AD5192" s="48" t="s">
        <v>917</v>
      </c>
    </row>
    <row r="5193" spans="1:30">
      <c r="A5193" s="107"/>
      <c r="B5193" s="149" t="s">
        <v>903</v>
      </c>
      <c r="C5193" s="149"/>
      <c r="D5193" s="149"/>
      <c r="E5193" s="149"/>
      <c r="F5193" s="149"/>
      <c r="G5193" s="149"/>
      <c r="H5193" s="149"/>
      <c r="I5193" s="149"/>
      <c r="J5193" s="149"/>
      <c r="K5193" s="149"/>
      <c r="L5193" s="149"/>
      <c r="M5193" s="149"/>
      <c r="N5193" s="149"/>
      <c r="O5193" s="149"/>
      <c r="P5193" s="149"/>
      <c r="Q5193" s="149"/>
      <c r="R5193" s="149"/>
      <c r="S5193" s="149"/>
      <c r="T5193" s="149"/>
      <c r="U5193" s="149"/>
      <c r="V5193" s="149"/>
      <c r="W5193" s="149"/>
      <c r="X5193" s="149"/>
      <c r="Y5193" s="149"/>
      <c r="Z5193" s="149"/>
      <c r="AA5193" s="149"/>
      <c r="AB5193" s="149"/>
      <c r="AC5193" s="18">
        <v>3</v>
      </c>
      <c r="AD5193" s="18"/>
    </row>
    <row r="5194" spans="1:30">
      <c r="A5194" s="99"/>
      <c r="B5194" s="116" t="s">
        <v>354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20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(I5194*$AC$5176)+(J5194*$AC$5176)+(L5194*$AC$5176)+(K5194*$AC$5176)+(M5194*$AC$5176)+100</f>
        <v>200</v>
      </c>
      <c r="AD5194" s="117"/>
    </row>
    <row r="5195" spans="1:30">
      <c r="A5195" s="99"/>
      <c r="B5195" s="87"/>
      <c r="C5195" s="21" t="s">
        <v>838</v>
      </c>
      <c r="D5195" s="12">
        <v>80</v>
      </c>
      <c r="E5195" s="12">
        <v>0</v>
      </c>
      <c r="F5195" s="12">
        <v>0</v>
      </c>
      <c r="G5195" s="12">
        <v>0</v>
      </c>
      <c r="H5195" s="12">
        <v>50</v>
      </c>
      <c r="I5195" s="13">
        <v>40</v>
      </c>
      <c r="J5195" s="13">
        <v>10</v>
      </c>
      <c r="K5195" s="13">
        <v>30</v>
      </c>
      <c r="L5195" s="13">
        <v>20</v>
      </c>
      <c r="M5195" s="13">
        <v>0</v>
      </c>
      <c r="N5195" s="14">
        <f>D5195*$D$3</f>
        <v>160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100</v>
      </c>
      <c r="S5195" s="14">
        <f>(N5195/100)*(I5195*$I$3)+(N5195/100)*(J5195*$J$3)</f>
        <v>160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100</v>
      </c>
      <c r="X5195" s="14">
        <f>N5195+S5195</f>
        <v>320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200</v>
      </c>
      <c r="AC5195" s="15">
        <f>ROUND(X5195+Y5195+Z5195+AA5195+AB5195,1)</f>
        <v>520</v>
      </c>
      <c r="AD5195" s="48" t="s">
        <v>915</v>
      </c>
    </row>
    <row r="5196" spans="1:30">
      <c r="A5196" s="99"/>
      <c r="B5196" s="116" t="s">
        <v>355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40</v>
      </c>
      <c r="L5196" s="51">
        <v>20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(I5196*$AC$5176)+(J5196*$AC$5176)+(L5196*$AC$5176)+(K5196*$AC$5176)+(M5196*$AC$5176)+100</f>
        <v>220</v>
      </c>
      <c r="AD5196" s="117" t="s">
        <v>946</v>
      </c>
    </row>
    <row r="5197" spans="1:30">
      <c r="A5197" s="99"/>
      <c r="B5197" s="87"/>
      <c r="C5197" s="21" t="s">
        <v>838</v>
      </c>
      <c r="D5197" s="12">
        <v>100</v>
      </c>
      <c r="E5197" s="12">
        <v>0</v>
      </c>
      <c r="F5197" s="12">
        <v>0</v>
      </c>
      <c r="G5197" s="12">
        <v>0</v>
      </c>
      <c r="H5197" s="12">
        <v>60</v>
      </c>
      <c r="I5197" s="13">
        <v>20</v>
      </c>
      <c r="J5197" s="13">
        <v>10</v>
      </c>
      <c r="K5197" s="13">
        <v>40</v>
      </c>
      <c r="L5197" s="13">
        <v>20</v>
      </c>
      <c r="M5197" s="13">
        <v>0</v>
      </c>
      <c r="N5197" s="14">
        <f>D5197*$D$3</f>
        <v>200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120</v>
      </c>
      <c r="S5197" s="14">
        <f>(N5197/100)*(I5197*$I$3)+(N5197/100)*(J5197*$J$3)</f>
        <v>120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144</v>
      </c>
      <c r="X5197" s="14">
        <f>N5197+S5197</f>
        <v>320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264</v>
      </c>
      <c r="AC5197" s="15">
        <f>ROUND(X5197+Y5197+Z5197+AA5197+AB5197,1)</f>
        <v>584</v>
      </c>
      <c r="AD5197" s="48" t="s">
        <v>915</v>
      </c>
    </row>
    <row r="5198" spans="1:30">
      <c r="A5198" s="99"/>
      <c r="B5198" s="116" t="s">
        <v>357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10</v>
      </c>
      <c r="L5198" s="51">
        <v>50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(I5198*$AC$5176)+(J5198*$AC$5176)+(L5198*$AC$5176)+(K5198*$AC$5176)+(M5198*$AC$5176)+100</f>
        <v>220</v>
      </c>
      <c r="AD5198" s="117" t="s">
        <v>648</v>
      </c>
    </row>
    <row r="5199" spans="1:30">
      <c r="A5199" s="99"/>
      <c r="B5199" s="87"/>
      <c r="C5199" s="21" t="s">
        <v>838</v>
      </c>
      <c r="D5199" s="12">
        <v>90</v>
      </c>
      <c r="E5199" s="12">
        <v>0</v>
      </c>
      <c r="F5199" s="12">
        <v>0</v>
      </c>
      <c r="G5199" s="12">
        <v>0</v>
      </c>
      <c r="H5199" s="12">
        <v>40</v>
      </c>
      <c r="I5199" s="13">
        <v>50</v>
      </c>
      <c r="J5199" s="13">
        <v>10</v>
      </c>
      <c r="K5199" s="13">
        <v>10</v>
      </c>
      <c r="L5199" s="13">
        <v>50</v>
      </c>
      <c r="M5199" s="13">
        <v>0</v>
      </c>
      <c r="N5199" s="14">
        <f>D5199*$D$3</f>
        <v>180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80</v>
      </c>
      <c r="S5199" s="14">
        <f>(N5199/100)*(I5199*$I$3)+(N5199/100)*(J5199*$J$3)</f>
        <v>216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96</v>
      </c>
      <c r="X5199" s="14">
        <f>N5199+S5199</f>
        <v>396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176</v>
      </c>
      <c r="AC5199" s="15">
        <f>ROUND(X5199+Y5199+Z5199+AA5199+AB5199,1)</f>
        <v>572</v>
      </c>
      <c r="AD5199" s="48" t="s">
        <v>915</v>
      </c>
    </row>
    <row r="5200" spans="1:30">
      <c r="A5200" s="99"/>
      <c r="B5200" s="116" t="s">
        <v>569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40</v>
      </c>
      <c r="L5200" s="51">
        <v>20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(I5200*$AC$5176)+(J5200*$AC$5176)+(L5200*$AC$5176)+(K5200*$AC$5176)+(M5200*$AC$5176)+100</f>
        <v>220</v>
      </c>
      <c r="AD5200" s="117"/>
    </row>
    <row r="5201" spans="1:30">
      <c r="A5201" s="99"/>
      <c r="B5201" s="87"/>
      <c r="C5201" s="21" t="s">
        <v>838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>
        <v>40</v>
      </c>
      <c r="J5201" s="13">
        <v>40</v>
      </c>
      <c r="K5201" s="13">
        <v>40</v>
      </c>
      <c r="L5201" s="13">
        <v>20</v>
      </c>
      <c r="M5201" s="13">
        <v>0</v>
      </c>
      <c r="N5201" s="14">
        <f>D5201*$D$3</f>
        <v>200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320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520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520</v>
      </c>
      <c r="AD5201" s="48" t="s">
        <v>927</v>
      </c>
    </row>
    <row r="5202" spans="1:30">
      <c r="A5202" s="99"/>
      <c r="B5202" s="116" t="s">
        <v>570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50</v>
      </c>
      <c r="L5202" s="51">
        <v>10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(I5202*$AC$5176)+(J5202*$AC$5176)+(L5202*$AC$5176)+(K5202*$AC$5176)+(M5202*$AC$5176)+100</f>
        <v>220</v>
      </c>
      <c r="AD5202" s="117"/>
    </row>
    <row r="5203" spans="1:30">
      <c r="A5203" s="99"/>
      <c r="B5203" s="87"/>
      <c r="C5203" s="21" t="s">
        <v>838</v>
      </c>
      <c r="D5203" s="12">
        <v>125</v>
      </c>
      <c r="E5203" s="12">
        <v>0</v>
      </c>
      <c r="F5203" s="12">
        <v>0</v>
      </c>
      <c r="G5203" s="12">
        <v>0</v>
      </c>
      <c r="H5203" s="12">
        <v>0</v>
      </c>
      <c r="I5203" s="13">
        <v>80</v>
      </c>
      <c r="J5203" s="13">
        <v>0</v>
      </c>
      <c r="K5203" s="13">
        <v>50</v>
      </c>
      <c r="L5203" s="13">
        <v>10</v>
      </c>
      <c r="M5203" s="13">
        <v>0</v>
      </c>
      <c r="N5203" s="14">
        <f>D5203*$D$3</f>
        <v>250</v>
      </c>
      <c r="O5203" s="14">
        <f>E5203*$E$3</f>
        <v>0</v>
      </c>
      <c r="P5203" s="14">
        <f>F5203*$F$3</f>
        <v>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400</v>
      </c>
      <c r="T5203" s="14">
        <f>(O5203/100)*(K5203*$K$3)</f>
        <v>0</v>
      </c>
      <c r="U5203" s="14">
        <f>(P5203/100)*(K5203*$K$3)+(P5203/100)*(L5203*$L$3)</f>
        <v>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650</v>
      </c>
      <c r="Y5203" s="14">
        <f>O5203+T5203</f>
        <v>0</v>
      </c>
      <c r="Z5203" s="14">
        <f>P5203+U5203</f>
        <v>0</v>
      </c>
      <c r="AA5203" s="14">
        <f>Q5203+V5203</f>
        <v>0</v>
      </c>
      <c r="AB5203" s="14">
        <f>R5203+W5203</f>
        <v>0</v>
      </c>
      <c r="AC5203" s="15">
        <f>ROUND(X5203+Y5203+Z5203+AA5203+AB5203,1)</f>
        <v>650</v>
      </c>
      <c r="AD5203" s="48" t="s">
        <v>928</v>
      </c>
    </row>
    <row r="5204" spans="1:30">
      <c r="A5204" s="99"/>
      <c r="B5204" s="116" t="s">
        <v>863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50</v>
      </c>
      <c r="L5204" s="51">
        <v>10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(I5204*$AC$5176)+(J5204*$AC$5176)+(L5204*$AC$5176)+(K5204*$AC$5176)+(M5204*$AC$5176)+100</f>
        <v>220</v>
      </c>
      <c r="AD5204" s="117"/>
    </row>
    <row r="5205" spans="1:30">
      <c r="A5205" s="99"/>
      <c r="B5205" s="87"/>
      <c r="C5205" s="21" t="s">
        <v>838</v>
      </c>
      <c r="D5205" s="12">
        <v>120</v>
      </c>
      <c r="E5205" s="12">
        <v>0</v>
      </c>
      <c r="F5205" s="12">
        <v>0</v>
      </c>
      <c r="G5205" s="12">
        <v>0</v>
      </c>
      <c r="H5205" s="12">
        <v>0</v>
      </c>
      <c r="I5205" s="13">
        <v>40</v>
      </c>
      <c r="J5205" s="13">
        <v>20</v>
      </c>
      <c r="K5205" s="13">
        <v>50</v>
      </c>
      <c r="L5205" s="13">
        <v>10</v>
      </c>
      <c r="M5205" s="13">
        <v>0</v>
      </c>
      <c r="N5205" s="14">
        <f>D5205*$D$3</f>
        <v>240</v>
      </c>
      <c r="O5205" s="14">
        <f>E5205*$E$3</f>
        <v>0</v>
      </c>
      <c r="P5205" s="14">
        <f>F5205*$F$3</f>
        <v>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288</v>
      </c>
      <c r="T5205" s="14">
        <f>(O5205/100)*(K5205*$K$3)</f>
        <v>0</v>
      </c>
      <c r="U5205" s="14">
        <f>(P5205/100)*(K5205*$K$3)+(P5205/100)*(L5205*$L$3)</f>
        <v>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528</v>
      </c>
      <c r="Y5205" s="14">
        <f>O5205+T5205</f>
        <v>0</v>
      </c>
      <c r="Z5205" s="14">
        <f>P5205+U5205</f>
        <v>0</v>
      </c>
      <c r="AA5205" s="14">
        <f>Q5205+V5205</f>
        <v>0</v>
      </c>
      <c r="AB5205" s="14">
        <f>R5205+W5205</f>
        <v>0</v>
      </c>
      <c r="AC5205" s="15">
        <f>ROUND(X5205+Y5205+Z5205+AA5205+AB5205,1)</f>
        <v>528</v>
      </c>
      <c r="AD5205" s="48" t="s">
        <v>929</v>
      </c>
    </row>
    <row r="5206" spans="1:30">
      <c r="A5206" s="107"/>
      <c r="B5206" s="149" t="s">
        <v>364</v>
      </c>
      <c r="C5206" s="149"/>
      <c r="D5206" s="149"/>
      <c r="E5206" s="149"/>
      <c r="F5206" s="149"/>
      <c r="G5206" s="149"/>
      <c r="H5206" s="149"/>
      <c r="I5206" s="149"/>
      <c r="J5206" s="149"/>
      <c r="K5206" s="149"/>
      <c r="L5206" s="149"/>
      <c r="M5206" s="149"/>
      <c r="N5206" s="149"/>
      <c r="O5206" s="149"/>
      <c r="P5206" s="149"/>
      <c r="Q5206" s="149"/>
      <c r="R5206" s="149"/>
      <c r="S5206" s="149"/>
      <c r="T5206" s="149"/>
      <c r="U5206" s="149"/>
      <c r="V5206" s="149"/>
      <c r="W5206" s="149"/>
      <c r="X5206" s="149"/>
      <c r="Y5206" s="149"/>
      <c r="Z5206" s="149"/>
      <c r="AA5206" s="149"/>
      <c r="AB5206" s="149"/>
      <c r="AC5206" s="18"/>
      <c r="AD5206" s="18"/>
    </row>
    <row r="5207" spans="1:30">
      <c r="A5207" s="99"/>
      <c r="B5207" s="116" t="s">
        <v>365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50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(I5207*$AC$5176)+(J5207*$AC$5176)+(L5207*$AC$5176)+(K5207*$AC$5176)+(M5207*$AC$5176)+100</f>
        <v>200</v>
      </c>
      <c r="AD5207" s="117"/>
    </row>
    <row r="5208" spans="1:30">
      <c r="A5208" s="99"/>
      <c r="B5208" s="87"/>
      <c r="C5208" s="21" t="s">
        <v>838</v>
      </c>
      <c r="D5208" s="12">
        <v>98</v>
      </c>
      <c r="E5208" s="12">
        <v>0</v>
      </c>
      <c r="F5208" s="12">
        <v>0</v>
      </c>
      <c r="G5208" s="12">
        <v>0</v>
      </c>
      <c r="H5208" s="12">
        <v>0</v>
      </c>
      <c r="I5208" s="13">
        <v>10</v>
      </c>
      <c r="J5208" s="13">
        <v>40</v>
      </c>
      <c r="K5208" s="13">
        <v>0</v>
      </c>
      <c r="L5208" s="13">
        <v>50</v>
      </c>
      <c r="M5208" s="13">
        <v>0</v>
      </c>
      <c r="N5208" s="14">
        <f>D5208*$D$3</f>
        <v>196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196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392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392</v>
      </c>
      <c r="AD5208" s="48" t="s">
        <v>930</v>
      </c>
    </row>
    <row r="5209" spans="1:30">
      <c r="A5209" s="99"/>
      <c r="B5209" s="116" t="s">
        <v>366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(I5209*$AC$5176)+(J5209*$AC$5176)+(L5209*$AC$5176)+(K5209*$AC$5176)+(M5209*$AC$5176)+100</f>
        <v>220</v>
      </c>
      <c r="AD5209" s="117" t="s">
        <v>637</v>
      </c>
    </row>
    <row r="5210" spans="1:30">
      <c r="A5210" s="99"/>
      <c r="B5210" s="87"/>
      <c r="C5210" s="21" t="s">
        <v>838</v>
      </c>
      <c r="D5210" s="12">
        <v>102</v>
      </c>
      <c r="E5210" s="12">
        <v>0</v>
      </c>
      <c r="F5210" s="12">
        <v>0</v>
      </c>
      <c r="G5210" s="12">
        <v>0</v>
      </c>
      <c r="H5210" s="12">
        <v>0</v>
      </c>
      <c r="I5210" s="13">
        <v>20</v>
      </c>
      <c r="J5210" s="13">
        <v>20</v>
      </c>
      <c r="K5210" s="13">
        <v>0</v>
      </c>
      <c r="L5210" s="13">
        <v>60</v>
      </c>
      <c r="M5210" s="13">
        <v>0</v>
      </c>
      <c r="N5210" s="14">
        <f>D5210*$D$3</f>
        <v>204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163.19999999999999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367.2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367.2</v>
      </c>
      <c r="AD5210" s="48" t="s">
        <v>930</v>
      </c>
    </row>
    <row r="5211" spans="1:30">
      <c r="A5211" s="99"/>
      <c r="B5211" s="116" t="s">
        <v>367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50</v>
      </c>
      <c r="L5211" s="51">
        <v>10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(I5211*$AC$5176)+(J5211*$AC$5176)+(L5211*$AC$5176)+(K5211*$AC$5176)+(M5211*$AC$5176)+100</f>
        <v>220</v>
      </c>
      <c r="AD5211" s="117" t="s">
        <v>641</v>
      </c>
    </row>
    <row r="5212" spans="1:30">
      <c r="A5212" s="99"/>
      <c r="B5212" s="87"/>
      <c r="C5212" s="21" t="s">
        <v>838</v>
      </c>
      <c r="D5212" s="12">
        <v>104</v>
      </c>
      <c r="E5212" s="12">
        <v>0</v>
      </c>
      <c r="F5212" s="12">
        <v>0</v>
      </c>
      <c r="G5212" s="12">
        <v>0</v>
      </c>
      <c r="H5212" s="12">
        <v>0</v>
      </c>
      <c r="I5212" s="13">
        <v>25</v>
      </c>
      <c r="J5212" s="13">
        <v>25</v>
      </c>
      <c r="K5212" s="13">
        <v>50</v>
      </c>
      <c r="L5212" s="13">
        <v>10</v>
      </c>
      <c r="M5212" s="13">
        <v>0</v>
      </c>
      <c r="N5212" s="14">
        <f>D5212*$D$3</f>
        <v>208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208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416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416</v>
      </c>
      <c r="AD5212" s="48" t="s">
        <v>620</v>
      </c>
    </row>
    <row r="5213" spans="1:30">
      <c r="A5213" s="99"/>
      <c r="B5213" s="116" t="s">
        <v>368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0</v>
      </c>
      <c r="L5213" s="51">
        <v>60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(I5213*$AC$5176)+(J5213*$AC$5176)+(L5213*$AC$5176)+(K5213*$AC$5176)+(M5213*$AC$5176)+100</f>
        <v>220</v>
      </c>
      <c r="AD5213" s="117" t="s">
        <v>931</v>
      </c>
    </row>
    <row r="5214" spans="1:30">
      <c r="A5214" s="99"/>
      <c r="B5214" s="87"/>
      <c r="C5214" s="21" t="s">
        <v>838</v>
      </c>
      <c r="D5214" s="12">
        <v>110</v>
      </c>
      <c r="E5214" s="12">
        <v>0</v>
      </c>
      <c r="F5214" s="12">
        <v>0</v>
      </c>
      <c r="G5214" s="12">
        <v>0</v>
      </c>
      <c r="H5214" s="12">
        <v>0</v>
      </c>
      <c r="I5214" s="13">
        <v>30</v>
      </c>
      <c r="J5214" s="13">
        <v>30</v>
      </c>
      <c r="K5214" s="13">
        <v>0</v>
      </c>
      <c r="L5214" s="13">
        <v>60</v>
      </c>
      <c r="M5214" s="13">
        <v>0</v>
      </c>
      <c r="N5214" s="14">
        <f>D5214*$D$3</f>
        <v>220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0</v>
      </c>
      <c r="S5214" s="14">
        <f>(N5214/100)*(I5214*$I$3)+(N5214/100)*(J5214*$J$3)</f>
        <v>264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0</v>
      </c>
      <c r="X5214" s="14">
        <f>N5214+S5214</f>
        <v>484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0</v>
      </c>
      <c r="AC5214" s="15">
        <f>ROUND(X5214+Y5214+Z5214+AA5214+AB5214,1)</f>
        <v>484</v>
      </c>
      <c r="AD5214" s="48" t="s">
        <v>932</v>
      </c>
    </row>
    <row r="5215" spans="1:30">
      <c r="A5215" s="99"/>
      <c r="B5215" s="116" t="s">
        <v>369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(I5215*$AC$5176)+(J5215*$AC$5176)+(L5215*$AC$5176)+(K5215*$AC$5176)+(M5215*$AC$5176)+100</f>
        <v>220</v>
      </c>
      <c r="AD5215" s="117"/>
    </row>
    <row r="5216" spans="1:30">
      <c r="A5216" s="99"/>
      <c r="B5216" s="87"/>
      <c r="C5216" s="21" t="s">
        <v>838</v>
      </c>
      <c r="D5216" s="12">
        <v>80</v>
      </c>
      <c r="E5216" s="12">
        <v>0</v>
      </c>
      <c r="F5216" s="12">
        <v>50</v>
      </c>
      <c r="G5216" s="12">
        <v>0</v>
      </c>
      <c r="H5216" s="12">
        <v>0</v>
      </c>
      <c r="I5216" s="13">
        <v>20</v>
      </c>
      <c r="J5216" s="13">
        <v>40</v>
      </c>
      <c r="K5216" s="13">
        <v>30</v>
      </c>
      <c r="L5216" s="13">
        <v>30</v>
      </c>
      <c r="M5216" s="13">
        <v>0</v>
      </c>
      <c r="N5216" s="14">
        <f>D5216*$D$3</f>
        <v>160</v>
      </c>
      <c r="O5216" s="14">
        <f>E5216*$E$3</f>
        <v>0</v>
      </c>
      <c r="P5216" s="14">
        <f>F5216*$F$3</f>
        <v>100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192</v>
      </c>
      <c r="T5216" s="14">
        <f>(O5216/100)*(K5216*$K$3)</f>
        <v>0</v>
      </c>
      <c r="U5216" s="14">
        <f>(P5216/100)*(K5216*$K$3)+(P5216/100)*(L5216*$L$3)</f>
        <v>120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352</v>
      </c>
      <c r="Y5216" s="14">
        <f>O5216+T5216</f>
        <v>0</v>
      </c>
      <c r="Z5216" s="14">
        <f>P5216+U5216</f>
        <v>220</v>
      </c>
      <c r="AA5216" s="14">
        <f>Q5216+V5216</f>
        <v>0</v>
      </c>
      <c r="AB5216" s="14">
        <f>R5216+W5216</f>
        <v>0</v>
      </c>
      <c r="AC5216" s="15">
        <f>ROUND(X5216+Y5216+Z5216+AA5216+AB5216,1)</f>
        <v>572</v>
      </c>
      <c r="AD5216" s="48" t="s">
        <v>933</v>
      </c>
    </row>
    <row r="5217" spans="1:30">
      <c r="A5217" s="99"/>
      <c r="B5217" s="116" t="s">
        <v>370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0</v>
      </c>
      <c r="L5217" s="51">
        <v>60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(I5217*$AC$5176)+(J5217*$AC$5176)+(L5217*$AC$5176)+(K5217*$AC$5176)+(M5217*$AC$5176)+100</f>
        <v>220</v>
      </c>
      <c r="AD5217" s="117" t="s">
        <v>909</v>
      </c>
    </row>
    <row r="5218" spans="1:30">
      <c r="A5218" s="99"/>
      <c r="B5218" s="87"/>
      <c r="C5218" s="21" t="s">
        <v>838</v>
      </c>
      <c r="D5218" s="12">
        <v>105</v>
      </c>
      <c r="E5218" s="12">
        <v>0</v>
      </c>
      <c r="F5218" s="12">
        <v>0</v>
      </c>
      <c r="G5218" s="12">
        <v>0</v>
      </c>
      <c r="H5218" s="12">
        <v>0</v>
      </c>
      <c r="I5218" s="13">
        <v>25</v>
      </c>
      <c r="J5218" s="13">
        <v>25</v>
      </c>
      <c r="K5218" s="13">
        <v>0</v>
      </c>
      <c r="L5218" s="13">
        <v>60</v>
      </c>
      <c r="M5218" s="13">
        <v>0</v>
      </c>
      <c r="N5218" s="14">
        <f>D5218*$D$3</f>
        <v>210</v>
      </c>
      <c r="O5218" s="14">
        <f>E5218*$E$3</f>
        <v>0</v>
      </c>
      <c r="P5218" s="14">
        <f>F5218*$F$3</f>
        <v>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210</v>
      </c>
      <c r="T5218" s="14">
        <f>(O5218/100)*(K5218*$K$3)</f>
        <v>0</v>
      </c>
      <c r="U5218" s="14">
        <f>(P5218/100)*(K5218*$K$3)+(P5218/100)*(L5218*$L$3)</f>
        <v>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420</v>
      </c>
      <c r="Y5218" s="14">
        <f>O5218+T5218</f>
        <v>0</v>
      </c>
      <c r="Z5218" s="14">
        <f>P5218+U5218</f>
        <v>0</v>
      </c>
      <c r="AA5218" s="14">
        <f>Q5218+V5218</f>
        <v>0</v>
      </c>
      <c r="AB5218" s="14">
        <f>R5218+W5218</f>
        <v>0</v>
      </c>
      <c r="AC5218" s="15">
        <f>ROUND(X5218+Y5218+Z5218+AA5218+AB5218,1)</f>
        <v>420</v>
      </c>
      <c r="AD5218" s="48" t="s">
        <v>934</v>
      </c>
    </row>
    <row r="5219" spans="1:30">
      <c r="A5219" s="99"/>
      <c r="B5219" s="116" t="s">
        <v>862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50</v>
      </c>
      <c r="L5219" s="51">
        <v>10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(I5219*$AC$5176)+(J5219*$AC$5176)+(L5219*$AC$5176)+(K5219*$AC$5176)+(M5219*$AC$5176)+100</f>
        <v>220</v>
      </c>
      <c r="AD5219" s="117"/>
    </row>
    <row r="5220" spans="1:30">
      <c r="A5220" s="99"/>
      <c r="B5220" s="87"/>
      <c r="C5220" s="21" t="s">
        <v>838</v>
      </c>
      <c r="D5220" s="12">
        <v>100</v>
      </c>
      <c r="E5220" s="12">
        <v>0</v>
      </c>
      <c r="F5220" s="12">
        <v>0</v>
      </c>
      <c r="G5220" s="12">
        <v>0</v>
      </c>
      <c r="H5220" s="12">
        <v>0</v>
      </c>
      <c r="I5220" s="13">
        <v>10</v>
      </c>
      <c r="J5220" s="13">
        <v>40</v>
      </c>
      <c r="K5220" s="13">
        <v>50</v>
      </c>
      <c r="L5220" s="13">
        <v>10</v>
      </c>
      <c r="M5220" s="13">
        <v>0</v>
      </c>
      <c r="N5220" s="14">
        <f>D5220*$D$3</f>
        <v>200</v>
      </c>
      <c r="O5220" s="14">
        <f>E5220*$E$3</f>
        <v>0</v>
      </c>
      <c r="P5220" s="14">
        <f>F5220*$F$3</f>
        <v>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200</v>
      </c>
      <c r="T5220" s="14">
        <f>(O5220/100)*(K5220*$K$3)</f>
        <v>0</v>
      </c>
      <c r="U5220" s="14">
        <f>(P5220/100)*(K5220*$K$3)+(P5220/100)*(L5220*$L$3)</f>
        <v>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400</v>
      </c>
      <c r="Y5220" s="14">
        <f>O5220+T5220</f>
        <v>0</v>
      </c>
      <c r="Z5220" s="14">
        <f>P5220+U5220</f>
        <v>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935</v>
      </c>
    </row>
    <row r="5221" spans="1:30">
      <c r="A5221" s="99"/>
      <c r="B5221" s="116" t="s">
        <v>864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0</v>
      </c>
      <c r="L5221" s="51">
        <v>60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(I5221*$AC$5176)+(J5221*$AC$5176)+(L5221*$AC$5176)+(K5221*$AC$5176)+(M5221*$AC$5176)+100</f>
        <v>220</v>
      </c>
      <c r="AD5221" s="117"/>
    </row>
    <row r="5222" spans="1:30">
      <c r="A5222" s="99"/>
      <c r="B5222" s="87"/>
      <c r="C5222" s="21" t="s">
        <v>838</v>
      </c>
      <c r="D5222" s="12">
        <v>118</v>
      </c>
      <c r="E5222" s="12">
        <v>0</v>
      </c>
      <c r="F5222" s="12">
        <v>0</v>
      </c>
      <c r="G5222" s="12">
        <v>0</v>
      </c>
      <c r="H5222" s="12">
        <v>0</v>
      </c>
      <c r="I5222" s="13">
        <v>20</v>
      </c>
      <c r="J5222" s="13">
        <v>20</v>
      </c>
      <c r="K5222" s="13">
        <v>0</v>
      </c>
      <c r="L5222" s="13">
        <v>60</v>
      </c>
      <c r="M5222" s="13">
        <v>0</v>
      </c>
      <c r="N5222" s="14">
        <f>D5222*$D$3</f>
        <v>236</v>
      </c>
      <c r="O5222" s="14">
        <f>E5222*$E$3</f>
        <v>0</v>
      </c>
      <c r="P5222" s="14">
        <f>F5222*$F$3</f>
        <v>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188.79999999999998</v>
      </c>
      <c r="T5222" s="14">
        <f>(O5222/100)*(K5222*$K$3)</f>
        <v>0</v>
      </c>
      <c r="U5222" s="14">
        <f>(P5222/100)*(K5222*$K$3)+(P5222/100)*(L5222*$L$3)</f>
        <v>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424.79999999999995</v>
      </c>
      <c r="Y5222" s="14">
        <f>O5222+T5222</f>
        <v>0</v>
      </c>
      <c r="Z5222" s="14">
        <f>P5222+U5222</f>
        <v>0</v>
      </c>
      <c r="AA5222" s="14">
        <f>Q5222+V5222</f>
        <v>0</v>
      </c>
      <c r="AB5222" s="14">
        <f>R5222+W5222</f>
        <v>0</v>
      </c>
      <c r="AC5222" s="15">
        <f>ROUND(X5222+Y5222+Z5222+AA5222+AB5222,1)</f>
        <v>424.8</v>
      </c>
      <c r="AD5222" s="48" t="s">
        <v>913</v>
      </c>
    </row>
    <row r="5223" spans="1:30">
      <c r="A5223" s="99"/>
      <c r="B5223" s="116" t="s">
        <v>865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(I5223*$AC$5176)+(J5223*$AC$5176)+(L5223*$AC$5176)+(K5223*$AC$5176)+(M5223*$AC$5176)+100</f>
        <v>220</v>
      </c>
      <c r="AD5223" s="117" t="s">
        <v>649</v>
      </c>
    </row>
    <row r="5224" spans="1:30">
      <c r="A5224" s="99"/>
      <c r="B5224" s="87"/>
      <c r="C5224" s="21" t="s">
        <v>838</v>
      </c>
      <c r="D5224" s="12">
        <v>54</v>
      </c>
      <c r="E5224" s="12">
        <v>0</v>
      </c>
      <c r="F5224" s="12">
        <v>88</v>
      </c>
      <c r="G5224" s="12">
        <v>0</v>
      </c>
      <c r="H5224" s="12">
        <v>0</v>
      </c>
      <c r="I5224" s="13">
        <v>10</v>
      </c>
      <c r="J5224" s="13">
        <v>40</v>
      </c>
      <c r="K5224" s="13">
        <v>20</v>
      </c>
      <c r="L5224" s="13">
        <v>40</v>
      </c>
      <c r="M5224" s="13">
        <v>0</v>
      </c>
      <c r="N5224" s="14">
        <f>D5224*$D$3</f>
        <v>108</v>
      </c>
      <c r="O5224" s="14">
        <f>E5224*$E$3</f>
        <v>0</v>
      </c>
      <c r="P5224" s="14">
        <f>F5224*$F$3</f>
        <v>176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108</v>
      </c>
      <c r="T5224" s="14">
        <f>(O5224/100)*(K5224*$K$3)</f>
        <v>0</v>
      </c>
      <c r="U5224" s="14">
        <f>(P5224/100)*(K5224*$K$3)+(P5224/100)*(L5224*$L$3)</f>
        <v>211.20000000000002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216</v>
      </c>
      <c r="Y5224" s="14">
        <f>O5224+T5224</f>
        <v>0</v>
      </c>
      <c r="Z5224" s="14">
        <f>P5224+U5224</f>
        <v>387.20000000000005</v>
      </c>
      <c r="AA5224" s="14">
        <f>Q5224+V5224</f>
        <v>0</v>
      </c>
      <c r="AB5224" s="14">
        <f>R5224+W5224</f>
        <v>0</v>
      </c>
      <c r="AC5224" s="15">
        <f>ROUND(X5224+Y5224+Z5224+AA5224+AB5224,1)</f>
        <v>603.20000000000005</v>
      </c>
      <c r="AD5224" s="48" t="s">
        <v>936</v>
      </c>
    </row>
    <row r="5225" spans="1:30">
      <c r="A5225" s="107"/>
      <c r="B5225" s="149" t="s">
        <v>904</v>
      </c>
      <c r="C5225" s="149"/>
      <c r="D5225" s="149"/>
      <c r="E5225" s="149"/>
      <c r="F5225" s="149"/>
      <c r="G5225" s="149"/>
      <c r="H5225" s="149"/>
      <c r="I5225" s="149"/>
      <c r="J5225" s="149"/>
      <c r="K5225" s="149"/>
      <c r="L5225" s="149"/>
      <c r="M5225" s="149"/>
      <c r="N5225" s="149"/>
      <c r="O5225" s="149"/>
      <c r="P5225" s="149"/>
      <c r="Q5225" s="149"/>
      <c r="R5225" s="149"/>
      <c r="S5225" s="149"/>
      <c r="T5225" s="149"/>
      <c r="U5225" s="149"/>
      <c r="V5225" s="149"/>
      <c r="W5225" s="149"/>
      <c r="X5225" s="149"/>
      <c r="Y5225" s="149"/>
      <c r="Z5225" s="149"/>
      <c r="AA5225" s="149"/>
      <c r="AB5225" s="149"/>
      <c r="AC5225" s="18"/>
      <c r="AD5225" s="18"/>
    </row>
    <row r="5226" spans="1:30">
      <c r="A5226" s="99"/>
      <c r="B5226" s="116" t="s">
        <v>925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20</v>
      </c>
      <c r="L5226" s="51">
        <v>30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(I5226*$AC$5176)+(J5226*$AC$5176)+(L5226*$AC$5176)+(K5226*$AC$5176)+(M5226*$AC$5176)+100</f>
        <v>200</v>
      </c>
      <c r="AD5226" s="117"/>
    </row>
    <row r="5227" spans="1:30">
      <c r="A5227" s="99"/>
      <c r="B5227" s="87"/>
      <c r="C5227" s="21" t="s">
        <v>838</v>
      </c>
      <c r="D5227" s="12">
        <v>99</v>
      </c>
      <c r="E5227" s="12">
        <v>0</v>
      </c>
      <c r="F5227" s="12">
        <v>0</v>
      </c>
      <c r="G5227" s="12">
        <v>0</v>
      </c>
      <c r="H5227" s="12">
        <v>0</v>
      </c>
      <c r="I5227" s="13">
        <v>20</v>
      </c>
      <c r="J5227" s="13">
        <v>40</v>
      </c>
      <c r="K5227" s="13">
        <v>20</v>
      </c>
      <c r="L5227" s="13">
        <v>30</v>
      </c>
      <c r="M5227" s="13">
        <v>0</v>
      </c>
      <c r="N5227" s="14">
        <f>D5227*$D$3</f>
        <v>198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237.60000000000002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435.6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435.6</v>
      </c>
      <c r="AD5227" s="48" t="s">
        <v>930</v>
      </c>
    </row>
    <row r="5228" spans="1:30">
      <c r="A5228" s="99"/>
      <c r="B5228" s="116" t="s">
        <v>572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20</v>
      </c>
      <c r="L5228" s="51">
        <v>40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(I5228*$AC$5176)+(J5228*$AC$5176)+(L5228*$AC$5176)+(K5228*$AC$5176)+(M5228*$AC$5176)+100</f>
        <v>220</v>
      </c>
      <c r="AD5228" s="117"/>
    </row>
    <row r="5229" spans="1:30">
      <c r="A5229" s="99"/>
      <c r="B5229" s="87"/>
      <c r="C5229" s="21" t="s">
        <v>838</v>
      </c>
      <c r="D5229" s="12">
        <v>112</v>
      </c>
      <c r="E5229" s="12">
        <v>0</v>
      </c>
      <c r="F5229" s="12">
        <v>0</v>
      </c>
      <c r="G5229" s="12">
        <v>0</v>
      </c>
      <c r="H5229" s="12">
        <v>0</v>
      </c>
      <c r="I5229" s="13">
        <v>40</v>
      </c>
      <c r="J5229" s="13">
        <v>40</v>
      </c>
      <c r="K5229" s="13">
        <v>20</v>
      </c>
      <c r="L5229" s="13">
        <v>40</v>
      </c>
      <c r="M5229" s="13">
        <v>0</v>
      </c>
      <c r="N5229" s="14">
        <f>D5229*$D$3</f>
        <v>224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358.40000000000003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582.40000000000009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582.4</v>
      </c>
      <c r="AD5229" s="48" t="s">
        <v>937</v>
      </c>
    </row>
    <row r="5230" spans="1:30">
      <c r="A5230" s="99"/>
      <c r="B5230" s="116" t="s">
        <v>571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33.4</v>
      </c>
      <c r="L5230" s="51">
        <v>33.4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(I5230*$AC$5176)+(J5230*$AC$5176)+(L5230*$AC$5176)+(K5230*$AC$5176)+(M5230*$AC$5176)+100</f>
        <v>233.6</v>
      </c>
      <c r="AD5230" s="117"/>
    </row>
    <row r="5231" spans="1:30">
      <c r="A5231" s="99"/>
      <c r="B5231" s="87"/>
      <c r="C5231" s="21" t="s">
        <v>838</v>
      </c>
      <c r="D5231" s="12">
        <v>110</v>
      </c>
      <c r="E5231" s="12">
        <v>0</v>
      </c>
      <c r="F5231" s="12">
        <v>0</v>
      </c>
      <c r="G5231" s="12">
        <v>0</v>
      </c>
      <c r="H5231" s="12">
        <v>0</v>
      </c>
      <c r="I5231" s="13">
        <v>20</v>
      </c>
      <c r="J5231" s="13">
        <v>30</v>
      </c>
      <c r="K5231" s="13">
        <v>33.4</v>
      </c>
      <c r="L5231" s="13">
        <v>33.4</v>
      </c>
      <c r="M5231" s="13">
        <v>0</v>
      </c>
      <c r="N5231" s="14">
        <f>D5231*$D$3</f>
        <v>220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0</v>
      </c>
      <c r="S5231" s="14">
        <f>(N5231/100)*(I5231*$I$3)+(N5231/100)*(J5231*$J$3)</f>
        <v>220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0</v>
      </c>
      <c r="X5231" s="14">
        <f>N5231+S5231</f>
        <v>440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0</v>
      </c>
      <c r="AC5231" s="15">
        <f>ROUND(X5231+Y5231+Z5231+AA5231+AB5231,1)</f>
        <v>440</v>
      </c>
      <c r="AD5231" s="48" t="s">
        <v>938</v>
      </c>
    </row>
    <row r="5232" spans="1:30">
      <c r="A5232" s="107"/>
      <c r="B5232" s="149" t="s">
        <v>371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116" t="s">
        <v>372</v>
      </c>
      <c r="C5233" s="50" t="s">
        <v>239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51">
        <v>0</v>
      </c>
      <c r="J5233" s="51">
        <v>0</v>
      </c>
      <c r="K5233" s="51">
        <v>0</v>
      </c>
      <c r="L5233" s="51">
        <v>50</v>
      </c>
      <c r="M5233" s="51">
        <v>0</v>
      </c>
      <c r="N5233" s="52" t="s">
        <v>239</v>
      </c>
      <c r="O5233" s="52" t="s">
        <v>239</v>
      </c>
      <c r="P5233" s="52" t="s">
        <v>239</v>
      </c>
      <c r="Q5233" s="52" t="s">
        <v>239</v>
      </c>
      <c r="R5233" s="52" t="s">
        <v>239</v>
      </c>
      <c r="S5233" s="52" t="s">
        <v>239</v>
      </c>
      <c r="T5233" s="52" t="s">
        <v>239</v>
      </c>
      <c r="U5233" s="52" t="s">
        <v>239</v>
      </c>
      <c r="V5233" s="52" t="s">
        <v>239</v>
      </c>
      <c r="W5233" s="52" t="s">
        <v>239</v>
      </c>
      <c r="X5233" s="52" t="s">
        <v>239</v>
      </c>
      <c r="Y5233" s="52" t="s">
        <v>239</v>
      </c>
      <c r="Z5233" s="52" t="s">
        <v>239</v>
      </c>
      <c r="AA5233" s="52" t="s">
        <v>239</v>
      </c>
      <c r="AB5233" s="52" t="s">
        <v>239</v>
      </c>
      <c r="AC5233" s="53">
        <f>(I5233*$AC$5176)+(J5233*$AC$5176)+(L5233*$AC$5176)+(K5233*$AC$5176)+(M5233*$AC$5176)+100</f>
        <v>200</v>
      </c>
      <c r="AD5233" s="117"/>
    </row>
    <row r="5234" spans="1:30">
      <c r="A5234" s="99"/>
      <c r="B5234" s="87"/>
      <c r="C5234" s="21" t="s">
        <v>838</v>
      </c>
      <c r="D5234" s="12">
        <v>100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30</v>
      </c>
      <c r="K5234" s="13">
        <v>0</v>
      </c>
      <c r="L5234" s="13">
        <v>50</v>
      </c>
      <c r="M5234" s="13">
        <v>0</v>
      </c>
      <c r="N5234" s="14">
        <f>D5234*$D$3</f>
        <v>200</v>
      </c>
      <c r="O5234" s="14">
        <f>E5234*$E$3</f>
        <v>0</v>
      </c>
      <c r="P5234" s="14">
        <f>F5234*$F$3</f>
        <v>0</v>
      </c>
      <c r="Q5234" s="14">
        <f>G5234*$G$3</f>
        <v>0</v>
      </c>
      <c r="R5234" s="14">
        <f>H5234*$H$3</f>
        <v>0</v>
      </c>
      <c r="S5234" s="14">
        <f>(N5234/100)*(I5234*$I$3)+(N5234/100)*(J5234*$J$3)</f>
        <v>240</v>
      </c>
      <c r="T5234" s="14">
        <f>(O5234/100)*(K5234*$K$3)</f>
        <v>0</v>
      </c>
      <c r="U5234" s="14">
        <f>(P5234/100)*(K5234*$K$3)+(P5234/100)*(L5234*$L$3)</f>
        <v>0</v>
      </c>
      <c r="V5234" s="14">
        <f>(Q5234/100)*(L5234*$L$3)</f>
        <v>0</v>
      </c>
      <c r="W5234" s="14">
        <f>(R5234/100)*(K5234*$K$3)+(R5234/100)*(L5234*$L$3)</f>
        <v>0</v>
      </c>
      <c r="X5234" s="14">
        <f>N5234+S5234</f>
        <v>440</v>
      </c>
      <c r="Y5234" s="14">
        <f>O5234+T5234</f>
        <v>0</v>
      </c>
      <c r="Z5234" s="14">
        <f>P5234+U5234</f>
        <v>0</v>
      </c>
      <c r="AA5234" s="14">
        <f>Q5234+V5234</f>
        <v>0</v>
      </c>
      <c r="AB5234" s="14">
        <f>R5234+W5234</f>
        <v>0</v>
      </c>
      <c r="AC5234" s="15">
        <f>ROUND(X5234+Y5234+Z5234+AA5234+AB5234,1)</f>
        <v>440</v>
      </c>
      <c r="AD5234" s="48" t="s">
        <v>939</v>
      </c>
    </row>
    <row r="5235" spans="1:30">
      <c r="A5235" s="99"/>
      <c r="B5235" s="116" t="s">
        <v>373</v>
      </c>
      <c r="C5235" s="50" t="s">
        <v>239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51">
        <v>0</v>
      </c>
      <c r="J5235" s="51">
        <v>0</v>
      </c>
      <c r="K5235" s="51">
        <v>0</v>
      </c>
      <c r="L5235" s="51">
        <v>60</v>
      </c>
      <c r="M5235" s="51">
        <v>0</v>
      </c>
      <c r="N5235" s="52" t="s">
        <v>239</v>
      </c>
      <c r="O5235" s="52" t="s">
        <v>239</v>
      </c>
      <c r="P5235" s="52" t="s">
        <v>239</v>
      </c>
      <c r="Q5235" s="52" t="s">
        <v>239</v>
      </c>
      <c r="R5235" s="52" t="s">
        <v>239</v>
      </c>
      <c r="S5235" s="52" t="s">
        <v>239</v>
      </c>
      <c r="T5235" s="52" t="s">
        <v>239</v>
      </c>
      <c r="U5235" s="52" t="s">
        <v>239</v>
      </c>
      <c r="V5235" s="52" t="s">
        <v>239</v>
      </c>
      <c r="W5235" s="52" t="s">
        <v>239</v>
      </c>
      <c r="X5235" s="52" t="s">
        <v>239</v>
      </c>
      <c r="Y5235" s="52" t="s">
        <v>239</v>
      </c>
      <c r="Z5235" s="52" t="s">
        <v>239</v>
      </c>
      <c r="AA5235" s="52" t="s">
        <v>239</v>
      </c>
      <c r="AB5235" s="52" t="s">
        <v>239</v>
      </c>
      <c r="AC5235" s="53">
        <f>(I5235*$AC$5176)+(J5235*$AC$5176)+(L5235*$AC$5176)+(K5235*$AC$5176)+(M5235*$AC$5176)+100</f>
        <v>220</v>
      </c>
      <c r="AD5235" s="117" t="s">
        <v>914</v>
      </c>
    </row>
    <row r="5236" spans="1:30">
      <c r="A5236" s="99"/>
      <c r="B5236" s="87"/>
      <c r="C5236" s="21" t="s">
        <v>838</v>
      </c>
      <c r="D5236" s="12">
        <v>98</v>
      </c>
      <c r="E5236" s="12">
        <v>0</v>
      </c>
      <c r="F5236" s="12">
        <v>0</v>
      </c>
      <c r="G5236" s="12">
        <v>0</v>
      </c>
      <c r="H5236" s="12">
        <v>0</v>
      </c>
      <c r="I5236" s="13">
        <v>30</v>
      </c>
      <c r="J5236" s="13">
        <v>50</v>
      </c>
      <c r="K5236" s="13">
        <v>0</v>
      </c>
      <c r="L5236" s="13">
        <v>60</v>
      </c>
      <c r="M5236" s="13">
        <v>0</v>
      </c>
      <c r="N5236" s="14">
        <f>D5236*$D$3</f>
        <v>196</v>
      </c>
      <c r="O5236" s="14">
        <f>E5236*$E$3</f>
        <v>0</v>
      </c>
      <c r="P5236" s="14">
        <f>F5236*$F$3</f>
        <v>0</v>
      </c>
      <c r="Q5236" s="14">
        <f>G5236*$G$3</f>
        <v>0</v>
      </c>
      <c r="R5236" s="14">
        <f>H5236*$H$3</f>
        <v>0</v>
      </c>
      <c r="S5236" s="14">
        <f>(N5236/100)*(I5236*$I$3)+(N5236/100)*(J5236*$J$3)</f>
        <v>313.60000000000002</v>
      </c>
      <c r="T5236" s="14">
        <f>(O5236/100)*(K5236*$K$3)</f>
        <v>0</v>
      </c>
      <c r="U5236" s="14">
        <f>(P5236/100)*(K5236*$K$3)+(P5236/100)*(L5236*$L$3)</f>
        <v>0</v>
      </c>
      <c r="V5236" s="14">
        <f>(Q5236/100)*(L5236*$L$3)</f>
        <v>0</v>
      </c>
      <c r="W5236" s="14">
        <f>(R5236/100)*(K5236*$K$3)+(R5236/100)*(L5236*$L$3)</f>
        <v>0</v>
      </c>
      <c r="X5236" s="14">
        <f>N5236+S5236</f>
        <v>509.6</v>
      </c>
      <c r="Y5236" s="14">
        <f>O5236+T5236</f>
        <v>0</v>
      </c>
      <c r="Z5236" s="14">
        <f>P5236+U5236</f>
        <v>0</v>
      </c>
      <c r="AA5236" s="14">
        <f>Q5236+V5236</f>
        <v>0</v>
      </c>
      <c r="AB5236" s="14">
        <f>R5236+W5236</f>
        <v>0</v>
      </c>
      <c r="AC5236" s="15">
        <f>ROUND(X5236+Y5236+Z5236+AA5236+AB5236,1)</f>
        <v>509.6</v>
      </c>
      <c r="AD5236" s="48" t="s">
        <v>620</v>
      </c>
    </row>
    <row r="5237" spans="1:30">
      <c r="A5237" s="99"/>
      <c r="B5237" s="116" t="s">
        <v>375</v>
      </c>
      <c r="C5237" s="50" t="s">
        <v>239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51">
        <v>0</v>
      </c>
      <c r="J5237" s="51">
        <v>0</v>
      </c>
      <c r="K5237" s="51">
        <v>50</v>
      </c>
      <c r="L5237" s="51">
        <v>10</v>
      </c>
      <c r="M5237" s="51">
        <v>0</v>
      </c>
      <c r="N5237" s="52" t="s">
        <v>239</v>
      </c>
      <c r="O5237" s="52" t="s">
        <v>239</v>
      </c>
      <c r="P5237" s="52" t="s">
        <v>239</v>
      </c>
      <c r="Q5237" s="52" t="s">
        <v>239</v>
      </c>
      <c r="R5237" s="52" t="s">
        <v>239</v>
      </c>
      <c r="S5237" s="52" t="s">
        <v>239</v>
      </c>
      <c r="T5237" s="52" t="s">
        <v>239</v>
      </c>
      <c r="U5237" s="52" t="s">
        <v>239</v>
      </c>
      <c r="V5237" s="52" t="s">
        <v>239</v>
      </c>
      <c r="W5237" s="52" t="s">
        <v>239</v>
      </c>
      <c r="X5237" s="52" t="s">
        <v>239</v>
      </c>
      <c r="Y5237" s="52" t="s">
        <v>239</v>
      </c>
      <c r="Z5237" s="52" t="s">
        <v>239</v>
      </c>
      <c r="AA5237" s="52" t="s">
        <v>239</v>
      </c>
      <c r="AB5237" s="52" t="s">
        <v>239</v>
      </c>
      <c r="AC5237" s="53">
        <f>(I5237*$AC$5176)+(J5237*$AC$5176)+(L5237*$AC$5176)+(K5237*$AC$5176)+(M5237*$AC$5176)+100</f>
        <v>220</v>
      </c>
      <c r="AD5237" s="117"/>
    </row>
    <row r="5238" spans="1:30">
      <c r="A5238" s="99"/>
      <c r="B5238" s="87"/>
      <c r="C5238" s="21" t="s">
        <v>838</v>
      </c>
      <c r="D5238" s="12">
        <v>0</v>
      </c>
      <c r="E5238" s="12">
        <v>125</v>
      </c>
      <c r="F5238" s="12">
        <v>0</v>
      </c>
      <c r="G5238" s="12">
        <v>0</v>
      </c>
      <c r="H5238" s="12">
        <v>0</v>
      </c>
      <c r="I5238" s="13">
        <v>25</v>
      </c>
      <c r="J5238" s="13">
        <v>25</v>
      </c>
      <c r="K5238" s="13">
        <v>50</v>
      </c>
      <c r="L5238" s="13">
        <v>10</v>
      </c>
      <c r="M5238" s="13">
        <v>0</v>
      </c>
      <c r="N5238" s="14">
        <f>D5238*$D$3</f>
        <v>0</v>
      </c>
      <c r="O5238" s="14">
        <f>E5238*$E$3</f>
        <v>250</v>
      </c>
      <c r="P5238" s="14">
        <f>F5238*$F$3</f>
        <v>0</v>
      </c>
      <c r="Q5238" s="14">
        <f>G5238*$G$3</f>
        <v>0</v>
      </c>
      <c r="R5238" s="14">
        <f>H5238*$H$3</f>
        <v>0</v>
      </c>
      <c r="S5238" s="14">
        <f>(N5238/100)*(I5238*$I$3)+(N5238/100)*(J5238*$J$3)</f>
        <v>0</v>
      </c>
      <c r="T5238" s="14">
        <f>(O5238/100)*(K5238*$K$3)</f>
        <v>250</v>
      </c>
      <c r="U5238" s="14">
        <f>(P5238/100)*(K5238*$K$3)+(P5238/100)*(L5238*$L$3)</f>
        <v>0</v>
      </c>
      <c r="V5238" s="14">
        <f>(Q5238/100)*(L5238*$L$3)</f>
        <v>0</v>
      </c>
      <c r="W5238" s="14">
        <f>(R5238/100)*(K5238*$K$3)+(R5238/100)*(L5238*$L$3)</f>
        <v>0</v>
      </c>
      <c r="X5238" s="14">
        <f>N5238+S5238</f>
        <v>0</v>
      </c>
      <c r="Y5238" s="14">
        <f>O5238+T5238</f>
        <v>500</v>
      </c>
      <c r="Z5238" s="14">
        <f>P5238+U5238</f>
        <v>0</v>
      </c>
      <c r="AA5238" s="14">
        <f>Q5238+V5238</f>
        <v>0</v>
      </c>
      <c r="AB5238" s="14">
        <f>R5238+W5238</f>
        <v>0</v>
      </c>
      <c r="AC5238" s="15">
        <f>ROUND(X5238+Y5238+Z5238+AA5238+AB5238,1)</f>
        <v>500</v>
      </c>
      <c r="AD5238" s="48" t="s">
        <v>911</v>
      </c>
    </row>
    <row r="5239" spans="1:30">
      <c r="A5239" s="99"/>
      <c r="B5239" s="116" t="s">
        <v>376</v>
      </c>
      <c r="C5239" s="50" t="s">
        <v>239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0</v>
      </c>
      <c r="L5239" s="51">
        <v>60</v>
      </c>
      <c r="M5239" s="51">
        <v>0</v>
      </c>
      <c r="N5239" s="52" t="s">
        <v>239</v>
      </c>
      <c r="O5239" s="52" t="s">
        <v>239</v>
      </c>
      <c r="P5239" s="52" t="s">
        <v>239</v>
      </c>
      <c r="Q5239" s="52" t="s">
        <v>239</v>
      </c>
      <c r="R5239" s="52" t="s">
        <v>239</v>
      </c>
      <c r="S5239" s="52" t="s">
        <v>239</v>
      </c>
      <c r="T5239" s="52" t="s">
        <v>239</v>
      </c>
      <c r="U5239" s="52" t="s">
        <v>239</v>
      </c>
      <c r="V5239" s="52" t="s">
        <v>239</v>
      </c>
      <c r="W5239" s="52" t="s">
        <v>239</v>
      </c>
      <c r="X5239" s="52" t="s">
        <v>239</v>
      </c>
      <c r="Y5239" s="52" t="s">
        <v>239</v>
      </c>
      <c r="Z5239" s="52" t="s">
        <v>239</v>
      </c>
      <c r="AA5239" s="52" t="s">
        <v>239</v>
      </c>
      <c r="AB5239" s="52" t="s">
        <v>239</v>
      </c>
      <c r="AC5239" s="53">
        <f>(I5239*$AC$5176)+(J5239*$AC$5176)+(L5239*$AC$5176)+(K5239*$AC$5176)+(M5239*$AC$5176)+100</f>
        <v>220</v>
      </c>
      <c r="AD5239" s="117" t="s">
        <v>633</v>
      </c>
    </row>
    <row r="5240" spans="1:30">
      <c r="A5240" s="99"/>
      <c r="B5240" s="87"/>
      <c r="C5240" s="21" t="s">
        <v>838</v>
      </c>
      <c r="D5240" s="12">
        <v>112</v>
      </c>
      <c r="E5240" s="12">
        <v>0</v>
      </c>
      <c r="F5240" s="12">
        <v>0</v>
      </c>
      <c r="G5240" s="12">
        <v>0</v>
      </c>
      <c r="H5240" s="12">
        <v>0</v>
      </c>
      <c r="I5240" s="13">
        <v>30</v>
      </c>
      <c r="J5240" s="13">
        <v>30</v>
      </c>
      <c r="K5240" s="13">
        <v>0</v>
      </c>
      <c r="L5240" s="13">
        <v>60</v>
      </c>
      <c r="M5240" s="13">
        <v>0</v>
      </c>
      <c r="N5240" s="14">
        <f>D5240*$D$3</f>
        <v>224</v>
      </c>
      <c r="O5240" s="14">
        <f>E5240*$E$3</f>
        <v>0</v>
      </c>
      <c r="P5240" s="14">
        <f>F5240*$F$3</f>
        <v>0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268.8</v>
      </c>
      <c r="T5240" s="14">
        <f>(O5240/100)*(K5240*$K$3)</f>
        <v>0</v>
      </c>
      <c r="U5240" s="14">
        <f>(P5240/100)*(K5240*$K$3)+(P5240/100)*(L5240*$L$3)</f>
        <v>0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492.8</v>
      </c>
      <c r="Y5240" s="14">
        <f>O5240+T5240</f>
        <v>0</v>
      </c>
      <c r="Z5240" s="14">
        <f>P5240+U5240</f>
        <v>0</v>
      </c>
      <c r="AA5240" s="14">
        <f>Q5240+V5240</f>
        <v>0</v>
      </c>
      <c r="AB5240" s="14">
        <f>R5240+W5240</f>
        <v>0</v>
      </c>
      <c r="AC5240" s="15">
        <f>ROUND(X5240+Y5240+Z5240+AA5240+AB5240,1)</f>
        <v>492.8</v>
      </c>
      <c r="AD5240" s="48" t="s">
        <v>939</v>
      </c>
    </row>
    <row r="5241" spans="1:30">
      <c r="A5241" s="99"/>
      <c r="B5241" s="116" t="s">
        <v>377</v>
      </c>
      <c r="C5241" s="50" t="s">
        <v>239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0</v>
      </c>
      <c r="L5241" s="51">
        <v>60</v>
      </c>
      <c r="M5241" s="51">
        <v>0</v>
      </c>
      <c r="N5241" s="52" t="s">
        <v>239</v>
      </c>
      <c r="O5241" s="52" t="s">
        <v>239</v>
      </c>
      <c r="P5241" s="52" t="s">
        <v>239</v>
      </c>
      <c r="Q5241" s="52" t="s">
        <v>239</v>
      </c>
      <c r="R5241" s="52" t="s">
        <v>239</v>
      </c>
      <c r="S5241" s="52" t="s">
        <v>239</v>
      </c>
      <c r="T5241" s="52" t="s">
        <v>239</v>
      </c>
      <c r="U5241" s="52" t="s">
        <v>239</v>
      </c>
      <c r="V5241" s="52" t="s">
        <v>239</v>
      </c>
      <c r="W5241" s="52" t="s">
        <v>239</v>
      </c>
      <c r="X5241" s="52" t="s">
        <v>239</v>
      </c>
      <c r="Y5241" s="52" t="s">
        <v>239</v>
      </c>
      <c r="Z5241" s="52" t="s">
        <v>239</v>
      </c>
      <c r="AA5241" s="52" t="s">
        <v>239</v>
      </c>
      <c r="AB5241" s="52" t="s">
        <v>239</v>
      </c>
      <c r="AC5241" s="53">
        <f>(I5241*$AC$5176)+(J5241*$AC$5176)+(L5241*$AC$5176)+(K5241*$AC$5176)+(M5241*$AC$5176)+100</f>
        <v>220</v>
      </c>
      <c r="AD5241" s="117" t="s">
        <v>940</v>
      </c>
    </row>
    <row r="5242" spans="1:30">
      <c r="A5242" s="99"/>
      <c r="B5242" s="87"/>
      <c r="C5242" s="21" t="s">
        <v>838</v>
      </c>
      <c r="D5242" s="12">
        <v>108</v>
      </c>
      <c r="E5242" s="12">
        <v>0</v>
      </c>
      <c r="F5242" s="12">
        <v>0</v>
      </c>
      <c r="G5242" s="12">
        <v>0</v>
      </c>
      <c r="H5242" s="12">
        <v>0</v>
      </c>
      <c r="I5242" s="13">
        <v>30</v>
      </c>
      <c r="J5242" s="13">
        <v>30</v>
      </c>
      <c r="K5242" s="13">
        <v>0</v>
      </c>
      <c r="L5242" s="13">
        <v>60</v>
      </c>
      <c r="M5242" s="13">
        <v>0</v>
      </c>
      <c r="N5242" s="14">
        <f>D5242*$D$3</f>
        <v>216</v>
      </c>
      <c r="O5242" s="14">
        <f>E5242*$E$3</f>
        <v>0</v>
      </c>
      <c r="P5242" s="14">
        <f>F5242*$F$3</f>
        <v>0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259.20000000000005</v>
      </c>
      <c r="T5242" s="14">
        <f>(O5242/100)*(K5242*$K$3)</f>
        <v>0</v>
      </c>
      <c r="U5242" s="14">
        <f>(P5242/100)*(K5242*$K$3)+(P5242/100)*(L5242*$L$3)</f>
        <v>0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475.20000000000005</v>
      </c>
      <c r="Y5242" s="14">
        <f>O5242+T5242</f>
        <v>0</v>
      </c>
      <c r="Z5242" s="14">
        <f>P5242+U5242</f>
        <v>0</v>
      </c>
      <c r="AA5242" s="14">
        <f>Q5242+V5242</f>
        <v>0</v>
      </c>
      <c r="AB5242" s="14">
        <f>R5242+W5242</f>
        <v>0</v>
      </c>
      <c r="AC5242" s="15">
        <f>ROUND(X5242+Y5242+Z5242+AA5242+AB5242,1)</f>
        <v>475.2</v>
      </c>
      <c r="AD5242" s="48" t="s">
        <v>941</v>
      </c>
    </row>
    <row r="5243" spans="1:30">
      <c r="A5243" s="107"/>
      <c r="B5243" s="149" t="s">
        <v>905</v>
      </c>
      <c r="C5243" s="149"/>
      <c r="D5243" s="149"/>
      <c r="E5243" s="149"/>
      <c r="F5243" s="149"/>
      <c r="G5243" s="149"/>
      <c r="H5243" s="149"/>
      <c r="I5243" s="149"/>
      <c r="J5243" s="149"/>
      <c r="K5243" s="149"/>
      <c r="L5243" s="149"/>
      <c r="M5243" s="149"/>
      <c r="N5243" s="149"/>
      <c r="O5243" s="149"/>
      <c r="P5243" s="149"/>
      <c r="Q5243" s="149"/>
      <c r="R5243" s="149"/>
      <c r="S5243" s="149"/>
      <c r="T5243" s="149"/>
      <c r="U5243" s="149"/>
      <c r="V5243" s="149"/>
      <c r="W5243" s="149"/>
      <c r="X5243" s="149"/>
      <c r="Y5243" s="149"/>
      <c r="Z5243" s="149"/>
      <c r="AA5243" s="149"/>
      <c r="AB5243" s="149"/>
      <c r="AC5243" s="18"/>
      <c r="AD5243" s="18"/>
    </row>
    <row r="5244" spans="1:30">
      <c r="A5244" s="99"/>
      <c r="B5244" s="116" t="s">
        <v>926</v>
      </c>
      <c r="C5244" s="50" t="s">
        <v>239</v>
      </c>
      <c r="D5244" s="11">
        <v>0</v>
      </c>
      <c r="E5244" s="11">
        <v>0</v>
      </c>
      <c r="F5244" s="11">
        <v>0</v>
      </c>
      <c r="G5244" s="11">
        <v>0</v>
      </c>
      <c r="H5244" s="11">
        <v>0</v>
      </c>
      <c r="I5244" s="51">
        <v>0</v>
      </c>
      <c r="J5244" s="51">
        <v>0</v>
      </c>
      <c r="K5244" s="51">
        <v>10</v>
      </c>
      <c r="L5244" s="51">
        <v>40</v>
      </c>
      <c r="M5244" s="51">
        <v>0</v>
      </c>
      <c r="N5244" s="52" t="s">
        <v>239</v>
      </c>
      <c r="O5244" s="52" t="s">
        <v>239</v>
      </c>
      <c r="P5244" s="52" t="s">
        <v>239</v>
      </c>
      <c r="Q5244" s="52" t="s">
        <v>239</v>
      </c>
      <c r="R5244" s="52" t="s">
        <v>239</v>
      </c>
      <c r="S5244" s="52" t="s">
        <v>239</v>
      </c>
      <c r="T5244" s="52" t="s">
        <v>239</v>
      </c>
      <c r="U5244" s="52" t="s">
        <v>239</v>
      </c>
      <c r="V5244" s="52" t="s">
        <v>239</v>
      </c>
      <c r="W5244" s="52" t="s">
        <v>239</v>
      </c>
      <c r="X5244" s="52" t="s">
        <v>239</v>
      </c>
      <c r="Y5244" s="52" t="s">
        <v>239</v>
      </c>
      <c r="Z5244" s="52" t="s">
        <v>239</v>
      </c>
      <c r="AA5244" s="52" t="s">
        <v>239</v>
      </c>
      <c r="AB5244" s="52" t="s">
        <v>239</v>
      </c>
      <c r="AC5244" s="53">
        <f>(I5244*$AC$5176)+(J5244*$AC$5176)+(L5244*$AC$5176)+(K5244*$AC$5176)+(M5244*$AC$5176)+100</f>
        <v>200</v>
      </c>
      <c r="AD5244" s="117"/>
    </row>
    <row r="5245" spans="1:30">
      <c r="A5245" s="99"/>
      <c r="B5245" s="87"/>
      <c r="C5245" s="21" t="s">
        <v>838</v>
      </c>
      <c r="D5245" s="12">
        <v>102</v>
      </c>
      <c r="E5245" s="12">
        <v>0</v>
      </c>
      <c r="F5245" s="12">
        <v>0</v>
      </c>
      <c r="G5245" s="12">
        <v>0</v>
      </c>
      <c r="H5245" s="12">
        <v>0</v>
      </c>
      <c r="I5245" s="13">
        <v>35</v>
      </c>
      <c r="J5245" s="13">
        <v>35</v>
      </c>
      <c r="K5245" s="13">
        <v>10</v>
      </c>
      <c r="L5245" s="13">
        <v>40</v>
      </c>
      <c r="M5245" s="13">
        <v>0</v>
      </c>
      <c r="N5245" s="14">
        <f>D5245*$D$3</f>
        <v>204</v>
      </c>
      <c r="O5245" s="14">
        <f>E5245*$E$3</f>
        <v>0</v>
      </c>
      <c r="P5245" s="14">
        <f>F5245*$F$3</f>
        <v>0</v>
      </c>
      <c r="Q5245" s="14">
        <f>G5245*$G$3</f>
        <v>0</v>
      </c>
      <c r="R5245" s="14">
        <f>H5245*$H$3</f>
        <v>0</v>
      </c>
      <c r="S5245" s="14">
        <f>(N5245/100)*(I5245*$I$3)+(N5245/100)*(J5245*$J$3)</f>
        <v>285.60000000000002</v>
      </c>
      <c r="T5245" s="14">
        <f>(O5245/100)*(K5245*$K$3)</f>
        <v>0</v>
      </c>
      <c r="U5245" s="14">
        <f>(P5245/100)*(K5245*$K$3)+(P5245/100)*(L5245*$L$3)</f>
        <v>0</v>
      </c>
      <c r="V5245" s="14">
        <f>(Q5245/100)*(L5245*$L$3)</f>
        <v>0</v>
      </c>
      <c r="W5245" s="14">
        <f>(R5245/100)*(K5245*$K$3)+(R5245/100)*(L5245*$L$3)</f>
        <v>0</v>
      </c>
      <c r="X5245" s="14">
        <f>N5245+S5245</f>
        <v>489.6</v>
      </c>
      <c r="Y5245" s="14">
        <f>O5245+T5245</f>
        <v>0</v>
      </c>
      <c r="Z5245" s="14">
        <f>P5245+U5245</f>
        <v>0</v>
      </c>
      <c r="AA5245" s="14">
        <f>Q5245+V5245</f>
        <v>0</v>
      </c>
      <c r="AB5245" s="14">
        <f>R5245+W5245</f>
        <v>0</v>
      </c>
      <c r="AC5245" s="15">
        <f>ROUND(X5245+Y5245+Z5245+AA5245+AB5245,1)</f>
        <v>489.6</v>
      </c>
      <c r="AD5245" s="48" t="s">
        <v>939</v>
      </c>
    </row>
    <row r="5246" spans="1:30">
      <c r="A5246" s="99"/>
      <c r="B5246" s="116" t="s">
        <v>374</v>
      </c>
      <c r="C5246" s="50" t="s">
        <v>239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51">
        <v>0</v>
      </c>
      <c r="J5246" s="51">
        <v>0</v>
      </c>
      <c r="K5246" s="51">
        <v>10</v>
      </c>
      <c r="L5246" s="51">
        <v>50</v>
      </c>
      <c r="M5246" s="51">
        <v>0</v>
      </c>
      <c r="N5246" s="52" t="s">
        <v>239</v>
      </c>
      <c r="O5246" s="52" t="s">
        <v>239</v>
      </c>
      <c r="P5246" s="52" t="s">
        <v>239</v>
      </c>
      <c r="Q5246" s="52" t="s">
        <v>239</v>
      </c>
      <c r="R5246" s="52" t="s">
        <v>239</v>
      </c>
      <c r="S5246" s="52" t="s">
        <v>239</v>
      </c>
      <c r="T5246" s="52" t="s">
        <v>239</v>
      </c>
      <c r="U5246" s="52" t="s">
        <v>239</v>
      </c>
      <c r="V5246" s="52" t="s">
        <v>239</v>
      </c>
      <c r="W5246" s="52" t="s">
        <v>239</v>
      </c>
      <c r="X5246" s="52" t="s">
        <v>239</v>
      </c>
      <c r="Y5246" s="52" t="s">
        <v>239</v>
      </c>
      <c r="Z5246" s="52" t="s">
        <v>239</v>
      </c>
      <c r="AA5246" s="52" t="s">
        <v>239</v>
      </c>
      <c r="AB5246" s="52" t="s">
        <v>239</v>
      </c>
      <c r="AC5246" s="53">
        <f>(I5246*$AC$5176)+(J5246*$AC$5176)+(L5246*$AC$5176)+(K5246*$AC$5176)+(M5246*$AC$5176)+100</f>
        <v>220</v>
      </c>
      <c r="AD5246" s="117" t="s">
        <v>637</v>
      </c>
    </row>
    <row r="5247" spans="1:30">
      <c r="A5247" s="99"/>
      <c r="B5247" s="87"/>
      <c r="C5247" s="21" t="s">
        <v>838</v>
      </c>
      <c r="D5247" s="12">
        <v>80</v>
      </c>
      <c r="E5247" s="12">
        <v>0</v>
      </c>
      <c r="F5247" s="12">
        <v>0</v>
      </c>
      <c r="G5247" s="12">
        <v>0</v>
      </c>
      <c r="H5247" s="12">
        <v>50</v>
      </c>
      <c r="I5247" s="13">
        <v>20</v>
      </c>
      <c r="J5247" s="13">
        <v>30</v>
      </c>
      <c r="K5247" s="13">
        <v>10</v>
      </c>
      <c r="L5247" s="13">
        <v>50</v>
      </c>
      <c r="M5247" s="13">
        <v>0</v>
      </c>
      <c r="N5247" s="14">
        <f>D5247*$D$3</f>
        <v>160</v>
      </c>
      <c r="O5247" s="14">
        <f>E5247*$E$3</f>
        <v>0</v>
      </c>
      <c r="P5247" s="14">
        <f>F5247*$F$3</f>
        <v>0</v>
      </c>
      <c r="Q5247" s="14">
        <f>G5247*$G$3</f>
        <v>0</v>
      </c>
      <c r="R5247" s="14">
        <f>H5247*$H$3</f>
        <v>100</v>
      </c>
      <c r="S5247" s="14">
        <f>(N5247/100)*(I5247*$I$3)+(N5247/100)*(J5247*$J$3)</f>
        <v>160</v>
      </c>
      <c r="T5247" s="14">
        <f>(O5247/100)*(K5247*$K$3)</f>
        <v>0</v>
      </c>
      <c r="U5247" s="14">
        <f>(P5247/100)*(K5247*$K$3)+(P5247/100)*(L5247*$L$3)</f>
        <v>0</v>
      </c>
      <c r="V5247" s="14">
        <f>(Q5247/100)*(L5247*$L$3)</f>
        <v>0</v>
      </c>
      <c r="W5247" s="14">
        <f>(R5247/100)*(K5247*$K$3)+(R5247/100)*(L5247*$L$3)</f>
        <v>120</v>
      </c>
      <c r="X5247" s="14">
        <f>N5247+S5247</f>
        <v>320</v>
      </c>
      <c r="Y5247" s="14">
        <f>O5247+T5247</f>
        <v>0</v>
      </c>
      <c r="Z5247" s="14">
        <f>P5247+U5247</f>
        <v>0</v>
      </c>
      <c r="AA5247" s="14">
        <f>Q5247+V5247</f>
        <v>0</v>
      </c>
      <c r="AB5247" s="14">
        <f>R5247+W5247</f>
        <v>220</v>
      </c>
      <c r="AC5247" s="15">
        <f>ROUND(X5247+Y5247+Z5247+AA5247+AB5247,1)</f>
        <v>540</v>
      </c>
      <c r="AD5247" s="48" t="s">
        <v>942</v>
      </c>
    </row>
    <row r="5248" spans="1:30">
      <c r="A5248" s="107"/>
      <c r="B5248" s="149" t="s">
        <v>378</v>
      </c>
      <c r="C5248" s="149"/>
      <c r="D5248" s="149"/>
      <c r="E5248" s="149"/>
      <c r="F5248" s="149"/>
      <c r="G5248" s="149"/>
      <c r="H5248" s="149"/>
      <c r="I5248" s="149"/>
      <c r="J5248" s="149"/>
      <c r="K5248" s="149"/>
      <c r="L5248" s="149"/>
      <c r="M5248" s="149"/>
      <c r="N5248" s="149"/>
      <c r="O5248" s="149"/>
      <c r="P5248" s="149"/>
      <c r="Q5248" s="149"/>
      <c r="R5248" s="149"/>
      <c r="S5248" s="149"/>
      <c r="T5248" s="149"/>
      <c r="U5248" s="149"/>
      <c r="V5248" s="149"/>
      <c r="W5248" s="149"/>
      <c r="X5248" s="149"/>
      <c r="Y5248" s="149"/>
      <c r="Z5248" s="149"/>
      <c r="AA5248" s="149"/>
      <c r="AB5248" s="149"/>
      <c r="AC5248" s="18"/>
      <c r="AD5248" s="18"/>
    </row>
    <row r="5249" spans="1:30">
      <c r="A5249" s="99"/>
      <c r="B5249" s="116" t="s">
        <v>379</v>
      </c>
      <c r="C5249" s="50" t="s">
        <v>239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51">
        <v>0</v>
      </c>
      <c r="J5249" s="51">
        <v>0</v>
      </c>
      <c r="K5249" s="51">
        <v>25</v>
      </c>
      <c r="L5249" s="51">
        <v>25</v>
      </c>
      <c r="M5249" s="51">
        <v>0</v>
      </c>
      <c r="N5249" s="52" t="s">
        <v>239</v>
      </c>
      <c r="O5249" s="52" t="s">
        <v>239</v>
      </c>
      <c r="P5249" s="52" t="s">
        <v>239</v>
      </c>
      <c r="Q5249" s="52" t="s">
        <v>239</v>
      </c>
      <c r="R5249" s="52" t="s">
        <v>239</v>
      </c>
      <c r="S5249" s="52" t="s">
        <v>239</v>
      </c>
      <c r="T5249" s="52" t="s">
        <v>239</v>
      </c>
      <c r="U5249" s="52" t="s">
        <v>239</v>
      </c>
      <c r="V5249" s="52" t="s">
        <v>239</v>
      </c>
      <c r="W5249" s="52" t="s">
        <v>239</v>
      </c>
      <c r="X5249" s="52" t="s">
        <v>239</v>
      </c>
      <c r="Y5249" s="52" t="s">
        <v>239</v>
      </c>
      <c r="Z5249" s="52" t="s">
        <v>239</v>
      </c>
      <c r="AA5249" s="52" t="s">
        <v>239</v>
      </c>
      <c r="AB5249" s="52" t="s">
        <v>239</v>
      </c>
      <c r="AC5249" s="53">
        <f>(I5249*$AC$5176)+(J5249*$AC$5176)+(L5249*$AC$5176)+(K5249*$AC$5176)+(M5249*$AC$5176)+100</f>
        <v>200</v>
      </c>
      <c r="AD5249" s="117"/>
    </row>
    <row r="5250" spans="1:30">
      <c r="A5250" s="99"/>
      <c r="B5250" s="87"/>
      <c r="C5250" s="21" t="s">
        <v>838</v>
      </c>
      <c r="D5250" s="12">
        <v>0</v>
      </c>
      <c r="E5250" s="12">
        <v>0</v>
      </c>
      <c r="F5250" s="12">
        <v>100</v>
      </c>
      <c r="G5250" s="12">
        <v>0</v>
      </c>
      <c r="H5250" s="12">
        <v>0</v>
      </c>
      <c r="I5250" s="13">
        <v>0</v>
      </c>
      <c r="J5250" s="13">
        <v>0</v>
      </c>
      <c r="K5250" s="13">
        <v>25</v>
      </c>
      <c r="L5250" s="13">
        <v>25</v>
      </c>
      <c r="M5250" s="13">
        <v>0</v>
      </c>
      <c r="N5250" s="14">
        <f>D5250*$D$3</f>
        <v>0</v>
      </c>
      <c r="O5250" s="14">
        <f>E5250*$E$3</f>
        <v>0</v>
      </c>
      <c r="P5250" s="14">
        <f>F5250*$F$3</f>
        <v>200</v>
      </c>
      <c r="Q5250" s="14">
        <f>G5250*$G$3</f>
        <v>0</v>
      </c>
      <c r="R5250" s="14">
        <f>H5250*$H$3</f>
        <v>0</v>
      </c>
      <c r="S5250" s="14">
        <f>(N5250/100)*(I5250*$I$3)+(N5250/100)*(J5250*$J$3)</f>
        <v>0</v>
      </c>
      <c r="T5250" s="14">
        <f>(O5250/100)*(K5250*$K$3)</f>
        <v>0</v>
      </c>
      <c r="U5250" s="14">
        <f>(P5250/100)*(K5250*$K$3)+(P5250/100)*(L5250*$L$3)</f>
        <v>200</v>
      </c>
      <c r="V5250" s="14">
        <f>(Q5250/100)*(L5250*$L$3)</f>
        <v>0</v>
      </c>
      <c r="W5250" s="14">
        <f>(R5250/100)*(K5250*$K$3)+(R5250/100)*(L5250*$L$3)</f>
        <v>0</v>
      </c>
      <c r="X5250" s="14">
        <f>N5250+S5250</f>
        <v>0</v>
      </c>
      <c r="Y5250" s="14">
        <f>O5250+T5250</f>
        <v>0</v>
      </c>
      <c r="Z5250" s="14">
        <f>P5250+U5250</f>
        <v>400</v>
      </c>
      <c r="AA5250" s="14">
        <f>Q5250+V5250</f>
        <v>0</v>
      </c>
      <c r="AB5250" s="14">
        <f>R5250+W5250</f>
        <v>0</v>
      </c>
      <c r="AC5250" s="15">
        <f>ROUND(X5250+Y5250+Z5250+AA5250+AB5250,1)</f>
        <v>400</v>
      </c>
      <c r="AD5250" s="48" t="s">
        <v>933</v>
      </c>
    </row>
    <row r="5251" spans="1:30">
      <c r="A5251" s="99"/>
      <c r="B5251" s="116" t="s">
        <v>380</v>
      </c>
      <c r="C5251" s="50" t="s">
        <v>239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51">
        <v>0</v>
      </c>
      <c r="J5251" s="51">
        <v>0</v>
      </c>
      <c r="K5251" s="51">
        <v>30</v>
      </c>
      <c r="L5251" s="51">
        <v>30</v>
      </c>
      <c r="M5251" s="51">
        <v>0</v>
      </c>
      <c r="N5251" s="52" t="s">
        <v>239</v>
      </c>
      <c r="O5251" s="52" t="s">
        <v>239</v>
      </c>
      <c r="P5251" s="52" t="s">
        <v>239</v>
      </c>
      <c r="Q5251" s="52" t="s">
        <v>239</v>
      </c>
      <c r="R5251" s="52" t="s">
        <v>239</v>
      </c>
      <c r="S5251" s="52" t="s">
        <v>239</v>
      </c>
      <c r="T5251" s="52" t="s">
        <v>239</v>
      </c>
      <c r="U5251" s="52" t="s">
        <v>239</v>
      </c>
      <c r="V5251" s="52" t="s">
        <v>239</v>
      </c>
      <c r="W5251" s="52" t="s">
        <v>239</v>
      </c>
      <c r="X5251" s="52" t="s">
        <v>239</v>
      </c>
      <c r="Y5251" s="52" t="s">
        <v>239</v>
      </c>
      <c r="Z5251" s="52" t="s">
        <v>239</v>
      </c>
      <c r="AA5251" s="52" t="s">
        <v>239</v>
      </c>
      <c r="AB5251" s="52" t="s">
        <v>239</v>
      </c>
      <c r="AC5251" s="53">
        <f>(I5251*$AC$5176)+(J5251*$AC$5176)+(L5251*$AC$5176)+(K5251*$AC$5176)+(M5251*$AC$5176)+100</f>
        <v>220</v>
      </c>
      <c r="AD5251" s="117"/>
    </row>
    <row r="5252" spans="1:30">
      <c r="A5252" s="99"/>
      <c r="B5252" s="87"/>
      <c r="C5252" s="21" t="s">
        <v>838</v>
      </c>
      <c r="D5252" s="12">
        <v>0</v>
      </c>
      <c r="E5252" s="12">
        <v>0</v>
      </c>
      <c r="F5252" s="12">
        <v>125</v>
      </c>
      <c r="G5252" s="12">
        <v>0</v>
      </c>
      <c r="H5252" s="12">
        <v>0</v>
      </c>
      <c r="I5252" s="13">
        <v>0</v>
      </c>
      <c r="J5252" s="13">
        <v>0</v>
      </c>
      <c r="K5252" s="13">
        <v>30</v>
      </c>
      <c r="L5252" s="13">
        <v>30</v>
      </c>
      <c r="M5252" s="13">
        <v>0</v>
      </c>
      <c r="N5252" s="14">
        <f>D5252*$D$3</f>
        <v>0</v>
      </c>
      <c r="O5252" s="14">
        <f>E5252*$E$3</f>
        <v>0</v>
      </c>
      <c r="P5252" s="14">
        <f>F5252*$F$3</f>
        <v>250</v>
      </c>
      <c r="Q5252" s="14">
        <f>G5252*$G$3</f>
        <v>0</v>
      </c>
      <c r="R5252" s="14">
        <f>H5252*$H$3</f>
        <v>0</v>
      </c>
      <c r="S5252" s="14">
        <f>(N5252/100)*(I5252*$I$3)+(N5252/100)*(J5252*$J$3)</f>
        <v>0</v>
      </c>
      <c r="T5252" s="14">
        <f>(O5252/100)*(K5252*$K$3)</f>
        <v>0</v>
      </c>
      <c r="U5252" s="14">
        <f>(P5252/100)*(K5252*$K$3)+(P5252/100)*(L5252*$L$3)</f>
        <v>300</v>
      </c>
      <c r="V5252" s="14">
        <f>(Q5252/100)*(L5252*$L$3)</f>
        <v>0</v>
      </c>
      <c r="W5252" s="14">
        <f>(R5252/100)*(K5252*$K$3)+(R5252/100)*(L5252*$L$3)</f>
        <v>0</v>
      </c>
      <c r="X5252" s="14">
        <f>N5252+S5252</f>
        <v>0</v>
      </c>
      <c r="Y5252" s="14">
        <f>O5252+T5252</f>
        <v>0</v>
      </c>
      <c r="Z5252" s="14">
        <f>P5252+U5252</f>
        <v>550</v>
      </c>
      <c r="AA5252" s="14">
        <f>Q5252+V5252</f>
        <v>0</v>
      </c>
      <c r="AB5252" s="14">
        <f>R5252+W5252</f>
        <v>0</v>
      </c>
      <c r="AC5252" s="15">
        <f>ROUND(X5252+Y5252+Z5252+AA5252+AB5252,1)</f>
        <v>550</v>
      </c>
      <c r="AD5252" s="48" t="s">
        <v>945</v>
      </c>
    </row>
    <row r="5253" spans="1:30">
      <c r="A5253" s="99"/>
      <c r="B5253" s="116" t="s">
        <v>948</v>
      </c>
      <c r="C5253" s="50" t="s">
        <v>239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51">
        <v>0</v>
      </c>
      <c r="J5253" s="51">
        <v>0</v>
      </c>
      <c r="K5253" s="51">
        <v>20</v>
      </c>
      <c r="L5253" s="51">
        <v>40</v>
      </c>
      <c r="M5253" s="51">
        <v>0</v>
      </c>
      <c r="N5253" s="52" t="s">
        <v>239</v>
      </c>
      <c r="O5253" s="52" t="s">
        <v>239</v>
      </c>
      <c r="P5253" s="52" t="s">
        <v>239</v>
      </c>
      <c r="Q5253" s="52" t="s">
        <v>239</v>
      </c>
      <c r="R5253" s="52" t="s">
        <v>239</v>
      </c>
      <c r="S5253" s="52" t="s">
        <v>239</v>
      </c>
      <c r="T5253" s="52" t="s">
        <v>239</v>
      </c>
      <c r="U5253" s="52" t="s">
        <v>239</v>
      </c>
      <c r="V5253" s="52" t="s">
        <v>239</v>
      </c>
      <c r="W5253" s="52" t="s">
        <v>239</v>
      </c>
      <c r="X5253" s="52" t="s">
        <v>239</v>
      </c>
      <c r="Y5253" s="52" t="s">
        <v>239</v>
      </c>
      <c r="Z5253" s="52" t="s">
        <v>239</v>
      </c>
      <c r="AA5253" s="52" t="s">
        <v>239</v>
      </c>
      <c r="AB5253" s="52" t="s">
        <v>239</v>
      </c>
      <c r="AC5253" s="53">
        <f>(I5253*$AC$5176)+(J5253*$AC$5176)+(L5253*$AC$5176)+(K5253*$AC$5176)+(M5253*$AC$5176)+100</f>
        <v>220</v>
      </c>
      <c r="AD5253" s="117" t="s">
        <v>637</v>
      </c>
    </row>
    <row r="5254" spans="1:30">
      <c r="A5254" s="99"/>
      <c r="B5254" s="87"/>
      <c r="C5254" s="21" t="s">
        <v>838</v>
      </c>
      <c r="D5254" s="12">
        <v>0</v>
      </c>
      <c r="E5254" s="12">
        <v>0</v>
      </c>
      <c r="F5254" s="12">
        <v>125</v>
      </c>
      <c r="G5254" s="12">
        <v>0</v>
      </c>
      <c r="H5254" s="12">
        <v>0</v>
      </c>
      <c r="I5254" s="13">
        <v>0</v>
      </c>
      <c r="J5254" s="13">
        <v>0</v>
      </c>
      <c r="K5254" s="13">
        <v>20</v>
      </c>
      <c r="L5254" s="13">
        <v>40</v>
      </c>
      <c r="M5254" s="13">
        <v>0</v>
      </c>
      <c r="N5254" s="14">
        <f>D5254*$D$3</f>
        <v>0</v>
      </c>
      <c r="O5254" s="14">
        <f>E5254*$E$3</f>
        <v>0</v>
      </c>
      <c r="P5254" s="14">
        <f>F5254*$F$3</f>
        <v>250</v>
      </c>
      <c r="Q5254" s="14">
        <f>G5254*$G$3</f>
        <v>0</v>
      </c>
      <c r="R5254" s="14">
        <f>H5254*$H$3</f>
        <v>0</v>
      </c>
      <c r="S5254" s="14">
        <f>(N5254/100)*(I5254*$I$3)+(N5254/100)*(J5254*$J$3)</f>
        <v>0</v>
      </c>
      <c r="T5254" s="14">
        <f>(O5254/100)*(K5254*$K$3)</f>
        <v>0</v>
      </c>
      <c r="U5254" s="14">
        <f>(P5254/100)*(K5254*$K$3)+(P5254/100)*(L5254*$L$3)</f>
        <v>300</v>
      </c>
      <c r="V5254" s="14">
        <f>(Q5254/100)*(L5254*$L$3)</f>
        <v>0</v>
      </c>
      <c r="W5254" s="14">
        <f>(R5254/100)*(K5254*$K$3)+(R5254/100)*(L5254*$L$3)</f>
        <v>0</v>
      </c>
      <c r="X5254" s="14">
        <f>N5254+S5254</f>
        <v>0</v>
      </c>
      <c r="Y5254" s="14">
        <f>O5254+T5254</f>
        <v>0</v>
      </c>
      <c r="Z5254" s="14">
        <f>P5254+U5254</f>
        <v>550</v>
      </c>
      <c r="AA5254" s="14">
        <f>Q5254+V5254</f>
        <v>0</v>
      </c>
      <c r="AB5254" s="14">
        <f>R5254+W5254</f>
        <v>0</v>
      </c>
      <c r="AC5254" s="15">
        <f>ROUND(X5254+Y5254+Z5254+AA5254+AB5254,1)</f>
        <v>550</v>
      </c>
      <c r="AD5254" s="48" t="s">
        <v>951</v>
      </c>
    </row>
    <row r="5255" spans="1:30">
      <c r="A5255" s="99"/>
      <c r="B5255" s="116" t="s">
        <v>949</v>
      </c>
      <c r="C5255" s="50" t="s">
        <v>239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51">
        <v>0</v>
      </c>
      <c r="J5255" s="51">
        <v>0</v>
      </c>
      <c r="K5255" s="51">
        <v>40</v>
      </c>
      <c r="L5255" s="51">
        <v>20</v>
      </c>
      <c r="M5255" s="51">
        <v>0</v>
      </c>
      <c r="N5255" s="52" t="s">
        <v>239</v>
      </c>
      <c r="O5255" s="52" t="s">
        <v>239</v>
      </c>
      <c r="P5255" s="52" t="s">
        <v>239</v>
      </c>
      <c r="Q5255" s="52" t="s">
        <v>239</v>
      </c>
      <c r="R5255" s="52" t="s">
        <v>239</v>
      </c>
      <c r="S5255" s="52" t="s">
        <v>239</v>
      </c>
      <c r="T5255" s="52" t="s">
        <v>239</v>
      </c>
      <c r="U5255" s="52" t="s">
        <v>239</v>
      </c>
      <c r="V5255" s="52" t="s">
        <v>239</v>
      </c>
      <c r="W5255" s="52" t="s">
        <v>239</v>
      </c>
      <c r="X5255" s="52" t="s">
        <v>239</v>
      </c>
      <c r="Y5255" s="52" t="s">
        <v>239</v>
      </c>
      <c r="Z5255" s="52" t="s">
        <v>239</v>
      </c>
      <c r="AA5255" s="52" t="s">
        <v>239</v>
      </c>
      <c r="AB5255" s="52" t="s">
        <v>239</v>
      </c>
      <c r="AC5255" s="53">
        <f>(I5255*$AC$5176)+(J5255*$AC$5176)+(L5255*$AC$5176)+(K5255*$AC$5176)+(M5255*$AC$5176)+100</f>
        <v>220</v>
      </c>
      <c r="AD5255" s="117" t="s">
        <v>641</v>
      </c>
    </row>
    <row r="5256" spans="1:30">
      <c r="A5256" s="99"/>
      <c r="B5256" s="87"/>
      <c r="C5256" s="21" t="s">
        <v>838</v>
      </c>
      <c r="D5256" s="12">
        <v>0</v>
      </c>
      <c r="E5256" s="12">
        <v>0</v>
      </c>
      <c r="F5256" s="12">
        <v>125</v>
      </c>
      <c r="G5256" s="12">
        <v>0</v>
      </c>
      <c r="H5256" s="12">
        <v>0</v>
      </c>
      <c r="I5256" s="13">
        <v>0</v>
      </c>
      <c r="J5256" s="13">
        <v>0</v>
      </c>
      <c r="K5256" s="13">
        <v>40</v>
      </c>
      <c r="L5256" s="13">
        <v>20</v>
      </c>
      <c r="M5256" s="13">
        <v>0</v>
      </c>
      <c r="N5256" s="14">
        <f>D5256*$D$3</f>
        <v>0</v>
      </c>
      <c r="O5256" s="14">
        <f>E5256*$E$3</f>
        <v>0</v>
      </c>
      <c r="P5256" s="14">
        <f>F5256*$F$3</f>
        <v>250</v>
      </c>
      <c r="Q5256" s="14">
        <f>G5256*$G$3</f>
        <v>0</v>
      </c>
      <c r="R5256" s="14">
        <f>H5256*$H$3</f>
        <v>0</v>
      </c>
      <c r="S5256" s="14">
        <f>(N5256/100)*(I5256*$I$3)+(N5256/100)*(J5256*$J$3)</f>
        <v>0</v>
      </c>
      <c r="T5256" s="14">
        <f>(O5256/100)*(K5256*$K$3)</f>
        <v>0</v>
      </c>
      <c r="U5256" s="14">
        <f>(P5256/100)*(K5256*$K$3)+(P5256/100)*(L5256*$L$3)</f>
        <v>300</v>
      </c>
      <c r="V5256" s="14">
        <f>(Q5256/100)*(L5256*$L$3)</f>
        <v>0</v>
      </c>
      <c r="W5256" s="14">
        <f>(R5256/100)*(K5256*$K$3)+(R5256/100)*(L5256*$L$3)</f>
        <v>0</v>
      </c>
      <c r="X5256" s="14">
        <f>N5256+S5256</f>
        <v>0</v>
      </c>
      <c r="Y5256" s="14">
        <f>O5256+T5256</f>
        <v>0</v>
      </c>
      <c r="Z5256" s="14">
        <f>P5256+U5256</f>
        <v>550</v>
      </c>
      <c r="AA5256" s="14">
        <f>Q5256+V5256</f>
        <v>0</v>
      </c>
      <c r="AB5256" s="14">
        <f>R5256+W5256</f>
        <v>0</v>
      </c>
      <c r="AC5256" s="15">
        <f>ROUND(X5256+Y5256+Z5256+AA5256+AB5256,1)</f>
        <v>550</v>
      </c>
      <c r="AD5256" s="48" t="s">
        <v>952</v>
      </c>
    </row>
    <row r="5257" spans="1:30">
      <c r="A5257" s="99"/>
      <c r="B5257" s="116" t="s">
        <v>950</v>
      </c>
      <c r="C5257" s="50" t="s">
        <v>239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51">
        <v>0</v>
      </c>
      <c r="J5257" s="51">
        <v>0</v>
      </c>
      <c r="K5257" s="51">
        <v>30</v>
      </c>
      <c r="L5257" s="51">
        <v>30</v>
      </c>
      <c r="M5257" s="51">
        <v>0</v>
      </c>
      <c r="N5257" s="52" t="s">
        <v>239</v>
      </c>
      <c r="O5257" s="52" t="s">
        <v>239</v>
      </c>
      <c r="P5257" s="52" t="s">
        <v>239</v>
      </c>
      <c r="Q5257" s="52" t="s">
        <v>239</v>
      </c>
      <c r="R5257" s="52" t="s">
        <v>239</v>
      </c>
      <c r="S5257" s="52" t="s">
        <v>239</v>
      </c>
      <c r="T5257" s="52" t="s">
        <v>239</v>
      </c>
      <c r="U5257" s="52" t="s">
        <v>239</v>
      </c>
      <c r="V5257" s="52" t="s">
        <v>239</v>
      </c>
      <c r="W5257" s="52" t="s">
        <v>239</v>
      </c>
      <c r="X5257" s="52" t="s">
        <v>239</v>
      </c>
      <c r="Y5257" s="52" t="s">
        <v>239</v>
      </c>
      <c r="Z5257" s="52" t="s">
        <v>239</v>
      </c>
      <c r="AA5257" s="52" t="s">
        <v>239</v>
      </c>
      <c r="AB5257" s="52" t="s">
        <v>239</v>
      </c>
      <c r="AC5257" s="53">
        <f>(I5257*$AC$5176)+(J5257*$AC$5176)+(L5257*$AC$5176)+(K5257*$AC$5176)+(M5257*$AC$5176)+100</f>
        <v>220</v>
      </c>
      <c r="AD5257" s="117" t="s">
        <v>909</v>
      </c>
    </row>
    <row r="5258" spans="1:30">
      <c r="A5258" s="99"/>
      <c r="B5258" s="87"/>
      <c r="C5258" s="21" t="s">
        <v>838</v>
      </c>
      <c r="D5258" s="12">
        <v>0</v>
      </c>
      <c r="E5258" s="12">
        <v>0</v>
      </c>
      <c r="F5258" s="12">
        <v>125</v>
      </c>
      <c r="G5258" s="12">
        <v>0</v>
      </c>
      <c r="H5258" s="12">
        <v>0</v>
      </c>
      <c r="I5258" s="13">
        <v>0</v>
      </c>
      <c r="J5258" s="13">
        <v>0</v>
      </c>
      <c r="K5258" s="13">
        <v>30</v>
      </c>
      <c r="L5258" s="13">
        <v>30</v>
      </c>
      <c r="M5258" s="13">
        <v>0</v>
      </c>
      <c r="N5258" s="14">
        <f>D5258*$D$3</f>
        <v>0</v>
      </c>
      <c r="O5258" s="14">
        <f>E5258*$E$3</f>
        <v>0</v>
      </c>
      <c r="P5258" s="14">
        <f>F5258*$F$3</f>
        <v>250</v>
      </c>
      <c r="Q5258" s="14">
        <f>G5258*$G$3</f>
        <v>0</v>
      </c>
      <c r="R5258" s="14">
        <f>H5258*$H$3</f>
        <v>0</v>
      </c>
      <c r="S5258" s="14">
        <f>(N5258/100)*(I5258*$I$3)+(N5258/100)*(J5258*$J$3)</f>
        <v>0</v>
      </c>
      <c r="T5258" s="14">
        <f>(O5258/100)*(K5258*$K$3)</f>
        <v>0</v>
      </c>
      <c r="U5258" s="14">
        <f>(P5258/100)*(K5258*$K$3)+(P5258/100)*(L5258*$L$3)</f>
        <v>300</v>
      </c>
      <c r="V5258" s="14">
        <f>(Q5258/100)*(L5258*$L$3)</f>
        <v>0</v>
      </c>
      <c r="W5258" s="14">
        <f>(R5258/100)*(K5258*$K$3)+(R5258/100)*(L5258*$L$3)</f>
        <v>0</v>
      </c>
      <c r="X5258" s="14">
        <f>N5258+S5258</f>
        <v>0</v>
      </c>
      <c r="Y5258" s="14">
        <f>O5258+T5258</f>
        <v>0</v>
      </c>
      <c r="Z5258" s="14">
        <f>P5258+U5258</f>
        <v>550</v>
      </c>
      <c r="AA5258" s="14">
        <f>Q5258+V5258</f>
        <v>0</v>
      </c>
      <c r="AB5258" s="14">
        <f>R5258+W5258</f>
        <v>0</v>
      </c>
      <c r="AC5258" s="15">
        <f>ROUND(X5258+Y5258+Z5258+AA5258+AB5258,1)</f>
        <v>550</v>
      </c>
      <c r="AD5258" s="48" t="s">
        <v>934</v>
      </c>
    </row>
    <row r="5259" spans="1:30">
      <c r="A5259" s="99"/>
      <c r="B5259" s="116" t="s">
        <v>382</v>
      </c>
      <c r="C5259" s="50" t="s">
        <v>239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51">
        <v>0</v>
      </c>
      <c r="J5259" s="51">
        <v>0</v>
      </c>
      <c r="K5259" s="51">
        <v>30</v>
      </c>
      <c r="L5259" s="51">
        <v>30</v>
      </c>
      <c r="M5259" s="51">
        <v>0</v>
      </c>
      <c r="N5259" s="52" t="s">
        <v>239</v>
      </c>
      <c r="O5259" s="52" t="s">
        <v>239</v>
      </c>
      <c r="P5259" s="52" t="s">
        <v>239</v>
      </c>
      <c r="Q5259" s="52" t="s">
        <v>239</v>
      </c>
      <c r="R5259" s="52" t="s">
        <v>239</v>
      </c>
      <c r="S5259" s="52" t="s">
        <v>239</v>
      </c>
      <c r="T5259" s="52" t="s">
        <v>239</v>
      </c>
      <c r="U5259" s="52" t="s">
        <v>239</v>
      </c>
      <c r="V5259" s="52" t="s">
        <v>239</v>
      </c>
      <c r="W5259" s="52" t="s">
        <v>239</v>
      </c>
      <c r="X5259" s="52" t="s">
        <v>239</v>
      </c>
      <c r="Y5259" s="52" t="s">
        <v>239</v>
      </c>
      <c r="Z5259" s="52" t="s">
        <v>239</v>
      </c>
      <c r="AA5259" s="52" t="s">
        <v>239</v>
      </c>
      <c r="AB5259" s="52" t="s">
        <v>239</v>
      </c>
      <c r="AC5259" s="53">
        <f>(I5259*$AC$5176)+(J5259*$AC$5176)+(L5259*$AC$5176)+(K5259*$AC$5176)+(M5259*$AC$5176)+100</f>
        <v>220</v>
      </c>
      <c r="AD5259" s="117" t="s">
        <v>947</v>
      </c>
    </row>
    <row r="5260" spans="1:30">
      <c r="A5260" s="99"/>
      <c r="B5260" s="87"/>
      <c r="C5260" s="21" t="s">
        <v>838</v>
      </c>
      <c r="D5260" s="12">
        <v>0</v>
      </c>
      <c r="E5260" s="12">
        <v>0</v>
      </c>
      <c r="F5260" s="12">
        <v>110</v>
      </c>
      <c r="G5260" s="12">
        <v>0</v>
      </c>
      <c r="H5260" s="12">
        <v>0</v>
      </c>
      <c r="I5260" s="13">
        <v>0</v>
      </c>
      <c r="J5260" s="13">
        <v>0</v>
      </c>
      <c r="K5260" s="13">
        <v>30</v>
      </c>
      <c r="L5260" s="13">
        <v>30</v>
      </c>
      <c r="M5260" s="13">
        <v>0</v>
      </c>
      <c r="N5260" s="14">
        <f>D5260*$D$3</f>
        <v>0</v>
      </c>
      <c r="O5260" s="14">
        <f>E5260*$E$3</f>
        <v>0</v>
      </c>
      <c r="P5260" s="14">
        <f>F5260*$F$3</f>
        <v>220</v>
      </c>
      <c r="Q5260" s="14">
        <f>G5260*$G$3</f>
        <v>0</v>
      </c>
      <c r="R5260" s="14">
        <f>H5260*$H$3</f>
        <v>0</v>
      </c>
      <c r="S5260" s="14">
        <f>(N5260/100)*(I5260*$I$3)+(N5260/100)*(J5260*$J$3)</f>
        <v>0</v>
      </c>
      <c r="T5260" s="14">
        <f>(O5260/100)*(K5260*$K$3)</f>
        <v>0</v>
      </c>
      <c r="U5260" s="14">
        <f>(P5260/100)*(K5260*$K$3)+(P5260/100)*(L5260*$L$3)</f>
        <v>264</v>
      </c>
      <c r="V5260" s="14">
        <f>(Q5260/100)*(L5260*$L$3)</f>
        <v>0</v>
      </c>
      <c r="W5260" s="14">
        <f>(R5260/100)*(K5260*$K$3)+(R5260/100)*(L5260*$L$3)</f>
        <v>0</v>
      </c>
      <c r="X5260" s="14">
        <f>N5260+S5260</f>
        <v>0</v>
      </c>
      <c r="Y5260" s="14">
        <f>O5260+T5260</f>
        <v>0</v>
      </c>
      <c r="Z5260" s="14">
        <f>P5260+U5260</f>
        <v>484</v>
      </c>
      <c r="AA5260" s="14">
        <f>Q5260+V5260</f>
        <v>0</v>
      </c>
      <c r="AB5260" s="14">
        <f>R5260+W5260</f>
        <v>0</v>
      </c>
      <c r="AC5260" s="15">
        <f>ROUND(X5260+Y5260+Z5260+AA5260+AB5260,1)</f>
        <v>484</v>
      </c>
      <c r="AD5260" s="48" t="s">
        <v>944</v>
      </c>
    </row>
    <row r="5261" spans="1:30">
      <c r="A5261" s="107"/>
      <c r="B5261" s="149" t="s">
        <v>906</v>
      </c>
      <c r="C5261" s="149"/>
      <c r="D5261" s="149"/>
      <c r="E5261" s="149"/>
      <c r="F5261" s="149"/>
      <c r="G5261" s="149"/>
      <c r="H5261" s="149"/>
      <c r="I5261" s="149"/>
      <c r="J5261" s="149"/>
      <c r="K5261" s="149"/>
      <c r="L5261" s="149"/>
      <c r="M5261" s="149"/>
      <c r="N5261" s="149"/>
      <c r="O5261" s="149"/>
      <c r="P5261" s="149"/>
      <c r="Q5261" s="149"/>
      <c r="R5261" s="149"/>
      <c r="S5261" s="149"/>
      <c r="T5261" s="149"/>
      <c r="U5261" s="149"/>
      <c r="V5261" s="149"/>
      <c r="W5261" s="149"/>
      <c r="X5261" s="149"/>
      <c r="Y5261" s="149"/>
      <c r="Z5261" s="149"/>
      <c r="AA5261" s="149"/>
      <c r="AB5261" s="149"/>
      <c r="AC5261" s="18"/>
      <c r="AD5261" s="18"/>
    </row>
    <row r="5262" spans="1:30">
      <c r="A5262" s="99"/>
      <c r="B5262" s="116" t="s">
        <v>381</v>
      </c>
      <c r="C5262" s="50" t="s">
        <v>239</v>
      </c>
      <c r="D5262" s="11">
        <v>0</v>
      </c>
      <c r="E5262" s="11">
        <v>0</v>
      </c>
      <c r="F5262" s="11">
        <v>0</v>
      </c>
      <c r="G5262" s="11">
        <v>0</v>
      </c>
      <c r="H5262" s="11">
        <v>0</v>
      </c>
      <c r="I5262" s="51">
        <v>0</v>
      </c>
      <c r="J5262" s="51">
        <v>0</v>
      </c>
      <c r="K5262" s="51">
        <v>25</v>
      </c>
      <c r="L5262" s="51">
        <v>25</v>
      </c>
      <c r="M5262" s="51">
        <v>0</v>
      </c>
      <c r="N5262" s="52" t="s">
        <v>239</v>
      </c>
      <c r="O5262" s="52" t="s">
        <v>239</v>
      </c>
      <c r="P5262" s="52" t="s">
        <v>239</v>
      </c>
      <c r="Q5262" s="52" t="s">
        <v>239</v>
      </c>
      <c r="R5262" s="52" t="s">
        <v>239</v>
      </c>
      <c r="S5262" s="52" t="s">
        <v>239</v>
      </c>
      <c r="T5262" s="52" t="s">
        <v>239</v>
      </c>
      <c r="U5262" s="52" t="s">
        <v>239</v>
      </c>
      <c r="V5262" s="52" t="s">
        <v>239</v>
      </c>
      <c r="W5262" s="52" t="s">
        <v>239</v>
      </c>
      <c r="X5262" s="52" t="s">
        <v>239</v>
      </c>
      <c r="Y5262" s="52" t="s">
        <v>239</v>
      </c>
      <c r="Z5262" s="52" t="s">
        <v>239</v>
      </c>
      <c r="AA5262" s="52" t="s">
        <v>239</v>
      </c>
      <c r="AB5262" s="52" t="s">
        <v>239</v>
      </c>
      <c r="AC5262" s="53">
        <f>(I5262*$AC$5176)+(J5262*$AC$5176)+(L5262*$AC$5176)+(K5262*$AC$5176)+(M5262*$AC$5176)+100</f>
        <v>200</v>
      </c>
      <c r="AD5262" s="117"/>
    </row>
    <row r="5263" spans="1:30">
      <c r="A5263" s="99"/>
      <c r="B5263" s="87"/>
      <c r="C5263" s="21" t="s">
        <v>838</v>
      </c>
      <c r="D5263" s="12">
        <v>0</v>
      </c>
      <c r="E5263" s="12">
        <v>0</v>
      </c>
      <c r="F5263" s="12">
        <v>0</v>
      </c>
      <c r="G5263" s="12">
        <v>0</v>
      </c>
      <c r="H5263" s="12">
        <v>100</v>
      </c>
      <c r="I5263" s="13">
        <v>0</v>
      </c>
      <c r="J5263" s="13">
        <v>0</v>
      </c>
      <c r="K5263" s="13">
        <v>25</v>
      </c>
      <c r="L5263" s="13">
        <v>25</v>
      </c>
      <c r="M5263" s="13">
        <v>0</v>
      </c>
      <c r="N5263" s="14">
        <f>D5263*$D$3</f>
        <v>0</v>
      </c>
      <c r="O5263" s="14">
        <f>E5263*$E$3</f>
        <v>0</v>
      </c>
      <c r="P5263" s="14">
        <f>F5263*$F$3</f>
        <v>0</v>
      </c>
      <c r="Q5263" s="14">
        <f>G5263*$G$3</f>
        <v>0</v>
      </c>
      <c r="R5263" s="14">
        <f>H5263*$H$3</f>
        <v>200</v>
      </c>
      <c r="S5263" s="14">
        <f>(N5263/100)*(I5263*$I$3)+(N5263/100)*(J5263*$J$3)</f>
        <v>0</v>
      </c>
      <c r="T5263" s="14">
        <f>(O5263/100)*(K5263*$K$3)</f>
        <v>0</v>
      </c>
      <c r="U5263" s="14">
        <f>(P5263/100)*(K5263*$K$3)+(P5263/100)*(L5263*$L$3)</f>
        <v>0</v>
      </c>
      <c r="V5263" s="14">
        <f>(Q5263/100)*(L5263*$L$3)</f>
        <v>0</v>
      </c>
      <c r="W5263" s="14">
        <f>(R5263/100)*(K5263*$K$3)+(R5263/100)*(L5263*$L$3)</f>
        <v>200</v>
      </c>
      <c r="X5263" s="14">
        <f>N5263+S5263</f>
        <v>0</v>
      </c>
      <c r="Y5263" s="14">
        <f>O5263+T5263</f>
        <v>0</v>
      </c>
      <c r="Z5263" s="14">
        <f>P5263+U5263</f>
        <v>0</v>
      </c>
      <c r="AA5263" s="14">
        <f>Q5263+V5263</f>
        <v>0</v>
      </c>
      <c r="AB5263" s="14">
        <f>R5263+W5263</f>
        <v>400</v>
      </c>
      <c r="AC5263" s="15">
        <f>ROUND(X5263+Y5263+Z5263+AA5263+AB5263,1)</f>
        <v>400</v>
      </c>
      <c r="AD5263" s="48" t="s">
        <v>943</v>
      </c>
    </row>
    <row r="5264" spans="1:30">
      <c r="A5264" s="99"/>
      <c r="B5264" s="116" t="s">
        <v>383</v>
      </c>
      <c r="C5264" s="50" t="s">
        <v>239</v>
      </c>
      <c r="D5264" s="11">
        <v>0</v>
      </c>
      <c r="E5264" s="11">
        <v>0</v>
      </c>
      <c r="F5264" s="11">
        <v>0</v>
      </c>
      <c r="G5264" s="11">
        <v>0</v>
      </c>
      <c r="H5264" s="11">
        <v>0</v>
      </c>
      <c r="I5264" s="51">
        <v>0</v>
      </c>
      <c r="J5264" s="51">
        <v>0</v>
      </c>
      <c r="K5264" s="51">
        <v>30</v>
      </c>
      <c r="L5264" s="51">
        <v>30</v>
      </c>
      <c r="M5264" s="51">
        <v>0</v>
      </c>
      <c r="N5264" s="52" t="s">
        <v>239</v>
      </c>
      <c r="O5264" s="52" t="s">
        <v>239</v>
      </c>
      <c r="P5264" s="52" t="s">
        <v>239</v>
      </c>
      <c r="Q5264" s="52" t="s">
        <v>239</v>
      </c>
      <c r="R5264" s="52" t="s">
        <v>239</v>
      </c>
      <c r="S5264" s="52" t="s">
        <v>239</v>
      </c>
      <c r="T5264" s="52" t="s">
        <v>239</v>
      </c>
      <c r="U5264" s="52" t="s">
        <v>239</v>
      </c>
      <c r="V5264" s="52" t="s">
        <v>239</v>
      </c>
      <c r="W5264" s="52" t="s">
        <v>239</v>
      </c>
      <c r="X5264" s="52" t="s">
        <v>239</v>
      </c>
      <c r="Y5264" s="52" t="s">
        <v>239</v>
      </c>
      <c r="Z5264" s="52" t="s">
        <v>239</v>
      </c>
      <c r="AA5264" s="52" t="s">
        <v>239</v>
      </c>
      <c r="AB5264" s="52" t="s">
        <v>239</v>
      </c>
      <c r="AC5264" s="53">
        <f>(I5264*$AC$5176)+(J5264*$AC$5176)+(L5264*$AC$5176)+(K5264*$AC$5176)+(M5264*$AC$5176)+100</f>
        <v>220</v>
      </c>
      <c r="AD5264" s="117" t="s">
        <v>640</v>
      </c>
    </row>
    <row r="5265" spans="1:30">
      <c r="A5265" s="99"/>
      <c r="B5265" s="87"/>
      <c r="C5265" s="21" t="s">
        <v>838</v>
      </c>
      <c r="D5265" s="12">
        <v>0</v>
      </c>
      <c r="E5265" s="12">
        <v>0</v>
      </c>
      <c r="F5265" s="12">
        <v>0</v>
      </c>
      <c r="G5265" s="12">
        <v>0</v>
      </c>
      <c r="H5265" s="12">
        <v>110</v>
      </c>
      <c r="I5265" s="13">
        <v>0</v>
      </c>
      <c r="J5265" s="13">
        <v>0</v>
      </c>
      <c r="K5265" s="13">
        <v>30</v>
      </c>
      <c r="L5265" s="13">
        <v>30</v>
      </c>
      <c r="M5265" s="13">
        <v>0</v>
      </c>
      <c r="N5265" s="14">
        <f>D5265*$D$3</f>
        <v>0</v>
      </c>
      <c r="O5265" s="14">
        <f>E5265*$E$3</f>
        <v>0</v>
      </c>
      <c r="P5265" s="14">
        <f>F5265*$F$3</f>
        <v>0</v>
      </c>
      <c r="Q5265" s="14">
        <f>G5265*$G$3</f>
        <v>0</v>
      </c>
      <c r="R5265" s="14">
        <f>H5265*$H$3</f>
        <v>220</v>
      </c>
      <c r="S5265" s="14">
        <f>(N5265/100)*(I5265*$I$3)+(N5265/100)*(J5265*$J$3)</f>
        <v>0</v>
      </c>
      <c r="T5265" s="14">
        <f>(O5265/100)*(K5265*$K$3)</f>
        <v>0</v>
      </c>
      <c r="U5265" s="14">
        <f>(P5265/100)*(K5265*$K$3)+(P5265/100)*(L5265*$L$3)</f>
        <v>0</v>
      </c>
      <c r="V5265" s="14">
        <f>(Q5265/100)*(L5265*$L$3)</f>
        <v>0</v>
      </c>
      <c r="W5265" s="14">
        <f>(R5265/100)*(K5265*$K$3)+(R5265/100)*(L5265*$L$3)</f>
        <v>264</v>
      </c>
      <c r="X5265" s="14">
        <f>N5265+S5265</f>
        <v>0</v>
      </c>
      <c r="Y5265" s="14">
        <f>O5265+T5265</f>
        <v>0</v>
      </c>
      <c r="Z5265" s="14">
        <f>P5265+U5265</f>
        <v>0</v>
      </c>
      <c r="AA5265" s="14">
        <f>Q5265+V5265</f>
        <v>0</v>
      </c>
      <c r="AB5265" s="14">
        <f>R5265+W5265</f>
        <v>484</v>
      </c>
      <c r="AC5265" s="15">
        <f>ROUND(X5265+Y5265+Z5265+AA5265+AB5265,1)</f>
        <v>484</v>
      </c>
      <c r="AD5265" s="48" t="s">
        <v>943</v>
      </c>
    </row>
    <row r="5266" spans="1:30">
      <c r="A5266" s="107"/>
      <c r="B5266" s="149" t="s">
        <v>384</v>
      </c>
      <c r="C5266" s="149"/>
      <c r="D5266" s="149"/>
      <c r="E5266" s="149"/>
      <c r="F5266" s="149"/>
      <c r="G5266" s="149"/>
      <c r="H5266" s="149"/>
      <c r="I5266" s="149"/>
      <c r="J5266" s="149"/>
      <c r="K5266" s="149"/>
      <c r="L5266" s="149"/>
      <c r="M5266" s="149"/>
      <c r="N5266" s="149"/>
      <c r="O5266" s="149"/>
      <c r="P5266" s="149"/>
      <c r="Q5266" s="149"/>
      <c r="R5266" s="149"/>
      <c r="S5266" s="149"/>
      <c r="T5266" s="149"/>
      <c r="U5266" s="149"/>
      <c r="V5266" s="149"/>
      <c r="W5266" s="149"/>
      <c r="X5266" s="149"/>
      <c r="Y5266" s="149"/>
      <c r="Z5266" s="149"/>
      <c r="AA5266" s="149"/>
      <c r="AB5266" s="149"/>
      <c r="AC5266" s="18"/>
      <c r="AD5266" s="18"/>
    </row>
    <row r="5267" spans="1:30">
      <c r="A5267" s="99"/>
      <c r="B5267" s="87" t="s">
        <v>385</v>
      </c>
      <c r="C5267" s="21" t="s">
        <v>239</v>
      </c>
      <c r="D5267" s="12">
        <v>50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386</v>
      </c>
      <c r="C5268" s="21" t="s">
        <v>239</v>
      </c>
      <c r="D5268" s="12">
        <v>60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387</v>
      </c>
      <c r="C5269" s="21" t="s">
        <v>239</v>
      </c>
      <c r="D5269" s="12">
        <v>70</v>
      </c>
      <c r="E5269" s="12">
        <v>0</v>
      </c>
      <c r="F5269" s="12">
        <v>0</v>
      </c>
      <c r="G5269" s="12">
        <v>0</v>
      </c>
      <c r="H5269" s="12">
        <v>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388</v>
      </c>
      <c r="C5270" s="21" t="s">
        <v>239</v>
      </c>
      <c r="D5270" s="12">
        <v>80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389</v>
      </c>
      <c r="C5271" s="21" t="s">
        <v>239</v>
      </c>
      <c r="D5271" s="12">
        <v>0</v>
      </c>
      <c r="E5271" s="12">
        <v>80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99"/>
      <c r="B5272" s="87" t="s">
        <v>390</v>
      </c>
      <c r="C5272" s="21" t="s">
        <v>239</v>
      </c>
      <c r="D5272" s="12">
        <v>0</v>
      </c>
      <c r="E5272" s="12">
        <v>0</v>
      </c>
      <c r="F5272" s="12">
        <v>80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99"/>
      <c r="B5273" s="87" t="s">
        <v>291</v>
      </c>
      <c r="C5273" s="21" t="s">
        <v>239</v>
      </c>
      <c r="D5273" s="12">
        <v>0</v>
      </c>
      <c r="E5273" s="12">
        <v>0</v>
      </c>
      <c r="F5273" s="12">
        <v>0</v>
      </c>
      <c r="G5273" s="12">
        <v>80</v>
      </c>
      <c r="H5273" s="12">
        <v>0</v>
      </c>
      <c r="I5273" s="13" t="s">
        <v>239</v>
      </c>
      <c r="J5273" s="13" t="s">
        <v>239</v>
      </c>
      <c r="K5273" s="13" t="s">
        <v>239</v>
      </c>
      <c r="L5273" s="13" t="s">
        <v>239</v>
      </c>
      <c r="M5273" s="13" t="s">
        <v>239</v>
      </c>
      <c r="N5273" s="14" t="s">
        <v>239</v>
      </c>
      <c r="O5273" s="14" t="s">
        <v>239</v>
      </c>
      <c r="P5273" s="14" t="s">
        <v>239</v>
      </c>
      <c r="Q5273" s="14" t="s">
        <v>239</v>
      </c>
      <c r="R5273" s="14" t="s">
        <v>239</v>
      </c>
      <c r="S5273" s="14" t="s">
        <v>239</v>
      </c>
      <c r="T5273" s="14" t="s">
        <v>239</v>
      </c>
      <c r="U5273" s="14" t="s">
        <v>239</v>
      </c>
      <c r="V5273" s="14" t="s">
        <v>239</v>
      </c>
      <c r="W5273" s="14" t="s">
        <v>239</v>
      </c>
      <c r="X5273" s="14" t="s">
        <v>239</v>
      </c>
      <c r="Y5273" s="14" t="s">
        <v>239</v>
      </c>
      <c r="Z5273" s="14" t="s">
        <v>239</v>
      </c>
      <c r="AA5273" s="14" t="s">
        <v>239</v>
      </c>
      <c r="AB5273" s="14" t="s">
        <v>239</v>
      </c>
      <c r="AC5273" s="15" t="s">
        <v>239</v>
      </c>
      <c r="AD5273" s="48" t="s">
        <v>239</v>
      </c>
    </row>
    <row r="5274" spans="1:30">
      <c r="A5274" s="99"/>
      <c r="B5274" s="87" t="s">
        <v>391</v>
      </c>
      <c r="C5274" s="21" t="s">
        <v>239</v>
      </c>
      <c r="D5274" s="12">
        <v>0</v>
      </c>
      <c r="E5274" s="12">
        <v>0</v>
      </c>
      <c r="F5274" s="12">
        <v>0</v>
      </c>
      <c r="G5274" s="12">
        <v>0</v>
      </c>
      <c r="H5274" s="12">
        <v>80</v>
      </c>
      <c r="I5274" s="13" t="s">
        <v>239</v>
      </c>
      <c r="J5274" s="13" t="s">
        <v>239</v>
      </c>
      <c r="K5274" s="13" t="s">
        <v>239</v>
      </c>
      <c r="L5274" s="13" t="s">
        <v>239</v>
      </c>
      <c r="M5274" s="13" t="s">
        <v>239</v>
      </c>
      <c r="N5274" s="14" t="s">
        <v>239</v>
      </c>
      <c r="O5274" s="14" t="s">
        <v>239</v>
      </c>
      <c r="P5274" s="14" t="s">
        <v>239</v>
      </c>
      <c r="Q5274" s="14" t="s">
        <v>239</v>
      </c>
      <c r="R5274" s="14" t="s">
        <v>239</v>
      </c>
      <c r="S5274" s="14" t="s">
        <v>239</v>
      </c>
      <c r="T5274" s="14" t="s">
        <v>239</v>
      </c>
      <c r="U5274" s="14" t="s">
        <v>239</v>
      </c>
      <c r="V5274" s="14" t="s">
        <v>239</v>
      </c>
      <c r="W5274" s="14" t="s">
        <v>239</v>
      </c>
      <c r="X5274" s="14" t="s">
        <v>239</v>
      </c>
      <c r="Y5274" s="14" t="s">
        <v>239</v>
      </c>
      <c r="Z5274" s="14" t="s">
        <v>239</v>
      </c>
      <c r="AA5274" s="14" t="s">
        <v>239</v>
      </c>
      <c r="AB5274" s="14" t="s">
        <v>239</v>
      </c>
      <c r="AC5274" s="15" t="s">
        <v>239</v>
      </c>
      <c r="AD5274" s="48" t="s">
        <v>239</v>
      </c>
    </row>
    <row r="5275" spans="1:30">
      <c r="A5275" s="99"/>
      <c r="B5275" s="87" t="s">
        <v>392</v>
      </c>
      <c r="C5275" s="21" t="s">
        <v>239</v>
      </c>
      <c r="D5275" s="12">
        <v>30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239</v>
      </c>
      <c r="J5275" s="13" t="s">
        <v>239</v>
      </c>
      <c r="K5275" s="13" t="s">
        <v>239</v>
      </c>
      <c r="L5275" s="13" t="s">
        <v>239</v>
      </c>
      <c r="M5275" s="13" t="s">
        <v>239</v>
      </c>
      <c r="N5275" s="14" t="s">
        <v>239</v>
      </c>
      <c r="O5275" s="14" t="s">
        <v>239</v>
      </c>
      <c r="P5275" s="14" t="s">
        <v>239</v>
      </c>
      <c r="Q5275" s="14" t="s">
        <v>239</v>
      </c>
      <c r="R5275" s="14" t="s">
        <v>239</v>
      </c>
      <c r="S5275" s="14" t="s">
        <v>239</v>
      </c>
      <c r="T5275" s="14" t="s">
        <v>239</v>
      </c>
      <c r="U5275" s="14" t="s">
        <v>239</v>
      </c>
      <c r="V5275" s="14" t="s">
        <v>239</v>
      </c>
      <c r="W5275" s="14" t="s">
        <v>239</v>
      </c>
      <c r="X5275" s="14" t="s">
        <v>239</v>
      </c>
      <c r="Y5275" s="14" t="s">
        <v>239</v>
      </c>
      <c r="Z5275" s="14" t="s">
        <v>239</v>
      </c>
      <c r="AA5275" s="14" t="s">
        <v>239</v>
      </c>
      <c r="AB5275" s="14" t="s">
        <v>239</v>
      </c>
      <c r="AC5275" s="15" t="s">
        <v>239</v>
      </c>
      <c r="AD5275" s="48" t="s">
        <v>239</v>
      </c>
    </row>
    <row r="5276" spans="1:30">
      <c r="A5276" s="99"/>
      <c r="B5276" s="87" t="s">
        <v>393</v>
      </c>
      <c r="C5276" s="21" t="s">
        <v>239</v>
      </c>
      <c r="D5276" s="12">
        <v>30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239</v>
      </c>
      <c r="J5276" s="13" t="s">
        <v>239</v>
      </c>
      <c r="K5276" s="13" t="s">
        <v>239</v>
      </c>
      <c r="L5276" s="13" t="s">
        <v>239</v>
      </c>
      <c r="M5276" s="13" t="s">
        <v>239</v>
      </c>
      <c r="N5276" s="14" t="s">
        <v>239</v>
      </c>
      <c r="O5276" s="14" t="s">
        <v>239</v>
      </c>
      <c r="P5276" s="14" t="s">
        <v>239</v>
      </c>
      <c r="Q5276" s="14" t="s">
        <v>239</v>
      </c>
      <c r="R5276" s="14" t="s">
        <v>239</v>
      </c>
      <c r="S5276" s="14" t="s">
        <v>239</v>
      </c>
      <c r="T5276" s="14" t="s">
        <v>239</v>
      </c>
      <c r="U5276" s="14" t="s">
        <v>239</v>
      </c>
      <c r="V5276" s="14" t="s">
        <v>239</v>
      </c>
      <c r="W5276" s="14" t="s">
        <v>239</v>
      </c>
      <c r="X5276" s="14" t="s">
        <v>239</v>
      </c>
      <c r="Y5276" s="14" t="s">
        <v>239</v>
      </c>
      <c r="Z5276" s="14" t="s">
        <v>239</v>
      </c>
      <c r="AA5276" s="14" t="s">
        <v>239</v>
      </c>
      <c r="AB5276" s="14" t="s">
        <v>239</v>
      </c>
      <c r="AC5276" s="15" t="s">
        <v>239</v>
      </c>
      <c r="AD5276" s="48" t="s">
        <v>239</v>
      </c>
    </row>
    <row r="5277" spans="1:30">
      <c r="A5277" s="99"/>
      <c r="B5277" s="87" t="s">
        <v>394</v>
      </c>
      <c r="C5277" s="21" t="s">
        <v>239</v>
      </c>
      <c r="D5277" s="12">
        <v>30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239</v>
      </c>
      <c r="J5277" s="13" t="s">
        <v>239</v>
      </c>
      <c r="K5277" s="13" t="s">
        <v>239</v>
      </c>
      <c r="L5277" s="13" t="s">
        <v>239</v>
      </c>
      <c r="M5277" s="13" t="s">
        <v>239</v>
      </c>
      <c r="N5277" s="14" t="s">
        <v>239</v>
      </c>
      <c r="O5277" s="14" t="s">
        <v>239</v>
      </c>
      <c r="P5277" s="14" t="s">
        <v>239</v>
      </c>
      <c r="Q5277" s="14" t="s">
        <v>239</v>
      </c>
      <c r="R5277" s="14" t="s">
        <v>239</v>
      </c>
      <c r="S5277" s="14" t="s">
        <v>239</v>
      </c>
      <c r="T5277" s="14" t="s">
        <v>239</v>
      </c>
      <c r="U5277" s="14" t="s">
        <v>239</v>
      </c>
      <c r="V5277" s="14" t="s">
        <v>239</v>
      </c>
      <c r="W5277" s="14" t="s">
        <v>239</v>
      </c>
      <c r="X5277" s="14" t="s">
        <v>239</v>
      </c>
      <c r="Y5277" s="14" t="s">
        <v>239</v>
      </c>
      <c r="Z5277" s="14" t="s">
        <v>239</v>
      </c>
      <c r="AA5277" s="14" t="s">
        <v>239</v>
      </c>
      <c r="AB5277" s="14" t="s">
        <v>239</v>
      </c>
      <c r="AC5277" s="15" t="s">
        <v>239</v>
      </c>
      <c r="AD5277" s="48" t="s">
        <v>239</v>
      </c>
    </row>
    <row r="5278" spans="1:30">
      <c r="A5278" s="99"/>
      <c r="B5278" s="87" t="s">
        <v>395</v>
      </c>
      <c r="C5278" s="21" t="s">
        <v>239</v>
      </c>
      <c r="D5278" s="12">
        <v>100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239</v>
      </c>
      <c r="J5278" s="13" t="s">
        <v>239</v>
      </c>
      <c r="K5278" s="13" t="s">
        <v>239</v>
      </c>
      <c r="L5278" s="13" t="s">
        <v>239</v>
      </c>
      <c r="M5278" s="13" t="s">
        <v>239</v>
      </c>
      <c r="N5278" s="14" t="s">
        <v>239</v>
      </c>
      <c r="O5278" s="14" t="s">
        <v>239</v>
      </c>
      <c r="P5278" s="14" t="s">
        <v>239</v>
      </c>
      <c r="Q5278" s="14" t="s">
        <v>239</v>
      </c>
      <c r="R5278" s="14" t="s">
        <v>239</v>
      </c>
      <c r="S5278" s="14" t="s">
        <v>239</v>
      </c>
      <c r="T5278" s="14" t="s">
        <v>239</v>
      </c>
      <c r="U5278" s="14" t="s">
        <v>239</v>
      </c>
      <c r="V5278" s="14" t="s">
        <v>239</v>
      </c>
      <c r="W5278" s="14" t="s">
        <v>239</v>
      </c>
      <c r="X5278" s="14" t="s">
        <v>239</v>
      </c>
      <c r="Y5278" s="14" t="s">
        <v>239</v>
      </c>
      <c r="Z5278" s="14" t="s">
        <v>239</v>
      </c>
      <c r="AA5278" s="14" t="s">
        <v>239</v>
      </c>
      <c r="AB5278" s="14" t="s">
        <v>239</v>
      </c>
      <c r="AC5278" s="15" t="s">
        <v>239</v>
      </c>
      <c r="AD5278" s="48" t="s">
        <v>239</v>
      </c>
    </row>
    <row r="5279" spans="1:30">
      <c r="A5279" s="107"/>
      <c r="B5279" s="149" t="s">
        <v>396</v>
      </c>
      <c r="C5279" s="149"/>
      <c r="D5279" s="149"/>
      <c r="E5279" s="149"/>
      <c r="F5279" s="149"/>
      <c r="G5279" s="149"/>
      <c r="H5279" s="149"/>
      <c r="I5279" s="149"/>
      <c r="J5279" s="149"/>
      <c r="K5279" s="149"/>
      <c r="L5279" s="149"/>
      <c r="M5279" s="149"/>
      <c r="N5279" s="149"/>
      <c r="O5279" s="149"/>
      <c r="P5279" s="149"/>
      <c r="Q5279" s="149"/>
      <c r="R5279" s="149"/>
      <c r="S5279" s="149"/>
      <c r="T5279" s="149"/>
      <c r="U5279" s="149"/>
      <c r="V5279" s="149"/>
      <c r="W5279" s="149"/>
      <c r="X5279" s="149"/>
      <c r="Y5279" s="149"/>
      <c r="Z5279" s="149"/>
      <c r="AA5279" s="149"/>
      <c r="AB5279" s="149"/>
      <c r="AC5279" s="18"/>
      <c r="AD5279" s="18"/>
    </row>
    <row r="5280" spans="1:30">
      <c r="A5280" s="99"/>
      <c r="B5280" s="87" t="s">
        <v>397</v>
      </c>
      <c r="C5280" s="21" t="s">
        <v>239</v>
      </c>
      <c r="D5280" s="12">
        <v>60</v>
      </c>
      <c r="E5280" s="12">
        <v>0</v>
      </c>
      <c r="F5280" s="12">
        <v>0</v>
      </c>
      <c r="G5280" s="12">
        <v>0</v>
      </c>
      <c r="H5280" s="12">
        <v>0</v>
      </c>
      <c r="I5280" s="13" t="s">
        <v>239</v>
      </c>
      <c r="J5280" s="13" t="s">
        <v>239</v>
      </c>
      <c r="K5280" s="13" t="s">
        <v>239</v>
      </c>
      <c r="L5280" s="13" t="s">
        <v>239</v>
      </c>
      <c r="M5280" s="13" t="s">
        <v>239</v>
      </c>
      <c r="N5280" s="14" t="s">
        <v>239</v>
      </c>
      <c r="O5280" s="14" t="s">
        <v>239</v>
      </c>
      <c r="P5280" s="14" t="s">
        <v>239</v>
      </c>
      <c r="Q5280" s="14" t="s">
        <v>239</v>
      </c>
      <c r="R5280" s="14" t="s">
        <v>239</v>
      </c>
      <c r="S5280" s="14" t="s">
        <v>239</v>
      </c>
      <c r="T5280" s="14" t="s">
        <v>239</v>
      </c>
      <c r="U5280" s="14" t="s">
        <v>239</v>
      </c>
      <c r="V5280" s="14" t="s">
        <v>239</v>
      </c>
      <c r="W5280" s="14" t="s">
        <v>239</v>
      </c>
      <c r="X5280" s="14" t="s">
        <v>239</v>
      </c>
      <c r="Y5280" s="14" t="s">
        <v>239</v>
      </c>
      <c r="Z5280" s="14" t="s">
        <v>239</v>
      </c>
      <c r="AA5280" s="14" t="s">
        <v>239</v>
      </c>
      <c r="AB5280" s="14" t="s">
        <v>239</v>
      </c>
      <c r="AC5280" s="15" t="s">
        <v>239</v>
      </c>
      <c r="AD5280" s="48" t="s">
        <v>239</v>
      </c>
    </row>
    <row r="5281" spans="1:30">
      <c r="A5281" s="99"/>
      <c r="B5281" s="87" t="s">
        <v>398</v>
      </c>
      <c r="C5281" s="21" t="s">
        <v>239</v>
      </c>
      <c r="D5281" s="12">
        <v>80</v>
      </c>
      <c r="E5281" s="12">
        <v>0</v>
      </c>
      <c r="F5281" s="12">
        <v>0</v>
      </c>
      <c r="G5281" s="12">
        <v>0</v>
      </c>
      <c r="H5281" s="12">
        <v>0</v>
      </c>
      <c r="I5281" s="13" t="s">
        <v>239</v>
      </c>
      <c r="J5281" s="13" t="s">
        <v>239</v>
      </c>
      <c r="K5281" s="13" t="s">
        <v>239</v>
      </c>
      <c r="L5281" s="13" t="s">
        <v>239</v>
      </c>
      <c r="M5281" s="13" t="s">
        <v>239</v>
      </c>
      <c r="N5281" s="14" t="s">
        <v>239</v>
      </c>
      <c r="O5281" s="14" t="s">
        <v>239</v>
      </c>
      <c r="P5281" s="14" t="s">
        <v>239</v>
      </c>
      <c r="Q5281" s="14" t="s">
        <v>239</v>
      </c>
      <c r="R5281" s="14" t="s">
        <v>239</v>
      </c>
      <c r="S5281" s="14" t="s">
        <v>239</v>
      </c>
      <c r="T5281" s="14" t="s">
        <v>239</v>
      </c>
      <c r="U5281" s="14" t="s">
        <v>239</v>
      </c>
      <c r="V5281" s="14" t="s">
        <v>239</v>
      </c>
      <c r="W5281" s="14" t="s">
        <v>239</v>
      </c>
      <c r="X5281" s="14" t="s">
        <v>239</v>
      </c>
      <c r="Y5281" s="14" t="s">
        <v>239</v>
      </c>
      <c r="Z5281" s="14" t="s">
        <v>239</v>
      </c>
      <c r="AA5281" s="14" t="s">
        <v>239</v>
      </c>
      <c r="AB5281" s="14" t="s">
        <v>239</v>
      </c>
      <c r="AC5281" s="15" t="s">
        <v>239</v>
      </c>
      <c r="AD5281" s="48" t="s">
        <v>239</v>
      </c>
    </row>
    <row r="5282" spans="1:30">
      <c r="A5282" s="99"/>
      <c r="B5282" s="87" t="s">
        <v>399</v>
      </c>
      <c r="C5282" s="21" t="s">
        <v>239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239</v>
      </c>
      <c r="J5282" s="13" t="s">
        <v>239</v>
      </c>
      <c r="K5282" s="13" t="s">
        <v>239</v>
      </c>
      <c r="L5282" s="13" t="s">
        <v>239</v>
      </c>
      <c r="M5282" s="13" t="s">
        <v>239</v>
      </c>
      <c r="N5282" s="14" t="s">
        <v>239</v>
      </c>
      <c r="O5282" s="14" t="s">
        <v>239</v>
      </c>
      <c r="P5282" s="14" t="s">
        <v>239</v>
      </c>
      <c r="Q5282" s="14" t="s">
        <v>239</v>
      </c>
      <c r="R5282" s="14" t="s">
        <v>239</v>
      </c>
      <c r="S5282" s="14" t="s">
        <v>239</v>
      </c>
      <c r="T5282" s="14" t="s">
        <v>239</v>
      </c>
      <c r="U5282" s="14" t="s">
        <v>239</v>
      </c>
      <c r="V5282" s="14" t="s">
        <v>239</v>
      </c>
      <c r="W5282" s="14" t="s">
        <v>239</v>
      </c>
      <c r="X5282" s="14" t="s">
        <v>239</v>
      </c>
      <c r="Y5282" s="14" t="s">
        <v>239</v>
      </c>
      <c r="Z5282" s="14" t="s">
        <v>239</v>
      </c>
      <c r="AA5282" s="14" t="s">
        <v>239</v>
      </c>
      <c r="AB5282" s="14" t="s">
        <v>239</v>
      </c>
      <c r="AC5282" s="15" t="s">
        <v>239</v>
      </c>
      <c r="AD5282" s="48" t="s">
        <v>239</v>
      </c>
    </row>
    <row r="5283" spans="1:30">
      <c r="A5283" s="99"/>
      <c r="B5283" s="87" t="s">
        <v>400</v>
      </c>
      <c r="C5283" s="21" t="s">
        <v>239</v>
      </c>
      <c r="D5283" s="12">
        <v>70</v>
      </c>
      <c r="E5283" s="12">
        <v>0</v>
      </c>
      <c r="F5283" s="12">
        <v>0</v>
      </c>
      <c r="G5283" s="12">
        <v>0</v>
      </c>
      <c r="H5283" s="12">
        <v>0</v>
      </c>
      <c r="I5283" s="13" t="s">
        <v>239</v>
      </c>
      <c r="J5283" s="13" t="s">
        <v>239</v>
      </c>
      <c r="K5283" s="13" t="s">
        <v>239</v>
      </c>
      <c r="L5283" s="13" t="s">
        <v>239</v>
      </c>
      <c r="M5283" s="13" t="s">
        <v>239</v>
      </c>
      <c r="N5283" s="14" t="s">
        <v>239</v>
      </c>
      <c r="O5283" s="14" t="s">
        <v>239</v>
      </c>
      <c r="P5283" s="14" t="s">
        <v>239</v>
      </c>
      <c r="Q5283" s="14" t="s">
        <v>239</v>
      </c>
      <c r="R5283" s="14" t="s">
        <v>239</v>
      </c>
      <c r="S5283" s="14" t="s">
        <v>239</v>
      </c>
      <c r="T5283" s="14" t="s">
        <v>239</v>
      </c>
      <c r="U5283" s="14" t="s">
        <v>239</v>
      </c>
      <c r="V5283" s="14" t="s">
        <v>239</v>
      </c>
      <c r="W5283" s="14" t="s">
        <v>239</v>
      </c>
      <c r="X5283" s="14" t="s">
        <v>239</v>
      </c>
      <c r="Y5283" s="14" t="s">
        <v>239</v>
      </c>
      <c r="Z5283" s="14" t="s">
        <v>239</v>
      </c>
      <c r="AA5283" s="14" t="s">
        <v>239</v>
      </c>
      <c r="AB5283" s="14" t="s">
        <v>239</v>
      </c>
      <c r="AC5283" s="15" t="s">
        <v>239</v>
      </c>
      <c r="AD5283" s="48" t="s">
        <v>239</v>
      </c>
    </row>
    <row r="5284" spans="1:30">
      <c r="A5284" s="99"/>
      <c r="B5284" s="87" t="s">
        <v>401</v>
      </c>
      <c r="C5284" s="21" t="s">
        <v>239</v>
      </c>
      <c r="D5284" s="12">
        <v>90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239</v>
      </c>
      <c r="J5284" s="13" t="s">
        <v>239</v>
      </c>
      <c r="K5284" s="13" t="s">
        <v>239</v>
      </c>
      <c r="L5284" s="13" t="s">
        <v>239</v>
      </c>
      <c r="M5284" s="13" t="s">
        <v>239</v>
      </c>
      <c r="N5284" s="14" t="s">
        <v>239</v>
      </c>
      <c r="O5284" s="14" t="s">
        <v>239</v>
      </c>
      <c r="P5284" s="14" t="s">
        <v>239</v>
      </c>
      <c r="Q5284" s="14" t="s">
        <v>239</v>
      </c>
      <c r="R5284" s="14" t="s">
        <v>239</v>
      </c>
      <c r="S5284" s="14" t="s">
        <v>239</v>
      </c>
      <c r="T5284" s="14" t="s">
        <v>239</v>
      </c>
      <c r="U5284" s="14" t="s">
        <v>239</v>
      </c>
      <c r="V5284" s="14" t="s">
        <v>239</v>
      </c>
      <c r="W5284" s="14" t="s">
        <v>239</v>
      </c>
      <c r="X5284" s="14" t="s">
        <v>239</v>
      </c>
      <c r="Y5284" s="14" t="s">
        <v>239</v>
      </c>
      <c r="Z5284" s="14" t="s">
        <v>239</v>
      </c>
      <c r="AA5284" s="14" t="s">
        <v>239</v>
      </c>
      <c r="AB5284" s="14" t="s">
        <v>239</v>
      </c>
      <c r="AC5284" s="15" t="s">
        <v>239</v>
      </c>
      <c r="AD5284" s="48" t="s">
        <v>239</v>
      </c>
    </row>
    <row r="5285" spans="1:30">
      <c r="A5285" s="99"/>
      <c r="B5285" s="87" t="s">
        <v>402</v>
      </c>
      <c r="C5285" s="21" t="s">
        <v>239</v>
      </c>
      <c r="D5285" s="12">
        <v>0</v>
      </c>
      <c r="E5285" s="12">
        <v>90</v>
      </c>
      <c r="F5285" s="12">
        <v>0</v>
      </c>
      <c r="G5285" s="12">
        <v>0</v>
      </c>
      <c r="H5285" s="12">
        <v>0</v>
      </c>
      <c r="I5285" s="13" t="s">
        <v>239</v>
      </c>
      <c r="J5285" s="13" t="s">
        <v>239</v>
      </c>
      <c r="K5285" s="13" t="s">
        <v>239</v>
      </c>
      <c r="L5285" s="13" t="s">
        <v>239</v>
      </c>
      <c r="M5285" s="13" t="s">
        <v>239</v>
      </c>
      <c r="N5285" s="14" t="s">
        <v>239</v>
      </c>
      <c r="O5285" s="14" t="s">
        <v>239</v>
      </c>
      <c r="P5285" s="14" t="s">
        <v>239</v>
      </c>
      <c r="Q5285" s="14" t="s">
        <v>239</v>
      </c>
      <c r="R5285" s="14" t="s">
        <v>239</v>
      </c>
      <c r="S5285" s="14" t="s">
        <v>239</v>
      </c>
      <c r="T5285" s="14" t="s">
        <v>239</v>
      </c>
      <c r="U5285" s="14" t="s">
        <v>239</v>
      </c>
      <c r="V5285" s="14" t="s">
        <v>239</v>
      </c>
      <c r="W5285" s="14" t="s">
        <v>239</v>
      </c>
      <c r="X5285" s="14" t="s">
        <v>239</v>
      </c>
      <c r="Y5285" s="14" t="s">
        <v>239</v>
      </c>
      <c r="Z5285" s="14" t="s">
        <v>239</v>
      </c>
      <c r="AA5285" s="14" t="s">
        <v>239</v>
      </c>
      <c r="AB5285" s="14" t="s">
        <v>239</v>
      </c>
      <c r="AC5285" s="15" t="s">
        <v>239</v>
      </c>
      <c r="AD5285" s="48" t="s">
        <v>239</v>
      </c>
    </row>
    <row r="5286" spans="1:30">
      <c r="A5286" s="99"/>
      <c r="B5286" s="87" t="s">
        <v>403</v>
      </c>
      <c r="C5286" s="21" t="s">
        <v>239</v>
      </c>
      <c r="D5286" s="12">
        <v>0</v>
      </c>
      <c r="E5286" s="12">
        <v>0</v>
      </c>
      <c r="F5286" s="12">
        <v>90</v>
      </c>
      <c r="G5286" s="12">
        <v>0</v>
      </c>
      <c r="H5286" s="12">
        <v>0</v>
      </c>
      <c r="I5286" s="13" t="s">
        <v>239</v>
      </c>
      <c r="J5286" s="13" t="s">
        <v>239</v>
      </c>
      <c r="K5286" s="13" t="s">
        <v>239</v>
      </c>
      <c r="L5286" s="13" t="s">
        <v>239</v>
      </c>
      <c r="M5286" s="13" t="s">
        <v>239</v>
      </c>
      <c r="N5286" s="14" t="s">
        <v>239</v>
      </c>
      <c r="O5286" s="14" t="s">
        <v>239</v>
      </c>
      <c r="P5286" s="14" t="s">
        <v>239</v>
      </c>
      <c r="Q5286" s="14" t="s">
        <v>239</v>
      </c>
      <c r="R5286" s="14" t="s">
        <v>239</v>
      </c>
      <c r="S5286" s="14" t="s">
        <v>239</v>
      </c>
      <c r="T5286" s="14" t="s">
        <v>239</v>
      </c>
      <c r="U5286" s="14" t="s">
        <v>239</v>
      </c>
      <c r="V5286" s="14" t="s">
        <v>239</v>
      </c>
      <c r="W5286" s="14" t="s">
        <v>239</v>
      </c>
      <c r="X5286" s="14" t="s">
        <v>239</v>
      </c>
      <c r="Y5286" s="14" t="s">
        <v>239</v>
      </c>
      <c r="Z5286" s="14" t="s">
        <v>239</v>
      </c>
      <c r="AA5286" s="14" t="s">
        <v>239</v>
      </c>
      <c r="AB5286" s="14" t="s">
        <v>239</v>
      </c>
      <c r="AC5286" s="15" t="s">
        <v>239</v>
      </c>
      <c r="AD5286" s="48" t="s">
        <v>239</v>
      </c>
    </row>
    <row r="5287" spans="1:30">
      <c r="A5287" s="99"/>
      <c r="B5287" s="87" t="s">
        <v>404</v>
      </c>
      <c r="C5287" s="21" t="s">
        <v>239</v>
      </c>
      <c r="D5287" s="12">
        <v>0</v>
      </c>
      <c r="E5287" s="12">
        <v>0</v>
      </c>
      <c r="F5287" s="12">
        <v>0</v>
      </c>
      <c r="G5287" s="12">
        <v>0</v>
      </c>
      <c r="H5287" s="12">
        <v>90</v>
      </c>
      <c r="I5287" s="13" t="s">
        <v>239</v>
      </c>
      <c r="J5287" s="13" t="s">
        <v>239</v>
      </c>
      <c r="K5287" s="13" t="s">
        <v>239</v>
      </c>
      <c r="L5287" s="13" t="s">
        <v>239</v>
      </c>
      <c r="M5287" s="13" t="s">
        <v>239</v>
      </c>
      <c r="N5287" s="14" t="s">
        <v>239</v>
      </c>
      <c r="O5287" s="14" t="s">
        <v>239</v>
      </c>
      <c r="P5287" s="14" t="s">
        <v>239</v>
      </c>
      <c r="Q5287" s="14" t="s">
        <v>239</v>
      </c>
      <c r="R5287" s="14" t="s">
        <v>239</v>
      </c>
      <c r="S5287" s="14" t="s">
        <v>239</v>
      </c>
      <c r="T5287" s="14" t="s">
        <v>239</v>
      </c>
      <c r="U5287" s="14" t="s">
        <v>239</v>
      </c>
      <c r="V5287" s="14" t="s">
        <v>239</v>
      </c>
      <c r="W5287" s="14" t="s">
        <v>239</v>
      </c>
      <c r="X5287" s="14" t="s">
        <v>239</v>
      </c>
      <c r="Y5287" s="14" t="s">
        <v>239</v>
      </c>
      <c r="Z5287" s="14" t="s">
        <v>239</v>
      </c>
      <c r="AA5287" s="14" t="s">
        <v>239</v>
      </c>
      <c r="AB5287" s="14" t="s">
        <v>239</v>
      </c>
      <c r="AC5287" s="15" t="s">
        <v>239</v>
      </c>
      <c r="AD5287" s="48" t="s">
        <v>239</v>
      </c>
    </row>
    <row r="5288" spans="1:30">
      <c r="A5288" s="99"/>
      <c r="B5288" s="87" t="s">
        <v>405</v>
      </c>
      <c r="C5288" s="21" t="s">
        <v>239</v>
      </c>
      <c r="D5288" s="12">
        <v>100</v>
      </c>
      <c r="E5288" s="12">
        <v>0</v>
      </c>
      <c r="F5288" s="12">
        <v>0</v>
      </c>
      <c r="G5288" s="12">
        <v>0</v>
      </c>
      <c r="H5288" s="12">
        <v>0</v>
      </c>
      <c r="I5288" s="13" t="s">
        <v>239</v>
      </c>
      <c r="J5288" s="13" t="s">
        <v>239</v>
      </c>
      <c r="K5288" s="13" t="s">
        <v>239</v>
      </c>
      <c r="L5288" s="13" t="s">
        <v>239</v>
      </c>
      <c r="M5288" s="13" t="s">
        <v>239</v>
      </c>
      <c r="N5288" s="14" t="s">
        <v>239</v>
      </c>
      <c r="O5288" s="14" t="s">
        <v>239</v>
      </c>
      <c r="P5288" s="14" t="s">
        <v>239</v>
      </c>
      <c r="Q5288" s="14" t="s">
        <v>239</v>
      </c>
      <c r="R5288" s="14" t="s">
        <v>239</v>
      </c>
      <c r="S5288" s="14" t="s">
        <v>239</v>
      </c>
      <c r="T5288" s="14" t="s">
        <v>239</v>
      </c>
      <c r="U5288" s="14" t="s">
        <v>239</v>
      </c>
      <c r="V5288" s="14" t="s">
        <v>239</v>
      </c>
      <c r="W5288" s="14" t="s">
        <v>239</v>
      </c>
      <c r="X5288" s="14" t="s">
        <v>239</v>
      </c>
      <c r="Y5288" s="14" t="s">
        <v>239</v>
      </c>
      <c r="Z5288" s="14" t="s">
        <v>239</v>
      </c>
      <c r="AA5288" s="14" t="s">
        <v>239</v>
      </c>
      <c r="AB5288" s="14" t="s">
        <v>239</v>
      </c>
      <c r="AC5288" s="15" t="s">
        <v>239</v>
      </c>
      <c r="AD5288" s="48" t="s">
        <v>239</v>
      </c>
    </row>
    <row r="5289" spans="1:30">
      <c r="A5289" s="107"/>
      <c r="B5289" s="149" t="s">
        <v>406</v>
      </c>
      <c r="C5289" s="149"/>
      <c r="D5289" s="149"/>
      <c r="E5289" s="149"/>
      <c r="F5289" s="149"/>
      <c r="G5289" s="149"/>
      <c r="H5289" s="149"/>
      <c r="I5289" s="149"/>
      <c r="J5289" s="149"/>
      <c r="K5289" s="149"/>
      <c r="L5289" s="149"/>
      <c r="M5289" s="149"/>
      <c r="N5289" s="149"/>
      <c r="O5289" s="149"/>
      <c r="P5289" s="149"/>
      <c r="Q5289" s="149"/>
      <c r="R5289" s="149"/>
      <c r="S5289" s="149"/>
      <c r="T5289" s="149"/>
      <c r="U5289" s="149"/>
      <c r="V5289" s="149"/>
      <c r="W5289" s="149"/>
      <c r="X5289" s="149"/>
      <c r="Y5289" s="149"/>
      <c r="Z5289" s="149"/>
      <c r="AA5289" s="149"/>
      <c r="AB5289" s="149"/>
      <c r="AC5289" s="18"/>
      <c r="AD5289" s="18"/>
    </row>
    <row r="5290" spans="1:30">
      <c r="A5290" s="99"/>
      <c r="B5290" s="87" t="s">
        <v>407</v>
      </c>
      <c r="C5290" s="21" t="s">
        <v>239</v>
      </c>
      <c r="D5290" s="12">
        <v>50</v>
      </c>
      <c r="E5290" s="12">
        <v>0</v>
      </c>
      <c r="F5290" s="12">
        <v>0</v>
      </c>
      <c r="G5290" s="12">
        <v>0</v>
      </c>
      <c r="H5290" s="12">
        <v>0</v>
      </c>
      <c r="I5290" s="13" t="s">
        <v>239</v>
      </c>
      <c r="J5290" s="13" t="s">
        <v>239</v>
      </c>
      <c r="K5290" s="13" t="s">
        <v>239</v>
      </c>
      <c r="L5290" s="13" t="s">
        <v>239</v>
      </c>
      <c r="M5290" s="13" t="s">
        <v>239</v>
      </c>
      <c r="N5290" s="14" t="s">
        <v>239</v>
      </c>
      <c r="O5290" s="14" t="s">
        <v>239</v>
      </c>
      <c r="P5290" s="14" t="s">
        <v>239</v>
      </c>
      <c r="Q5290" s="14" t="s">
        <v>239</v>
      </c>
      <c r="R5290" s="14" t="s">
        <v>239</v>
      </c>
      <c r="S5290" s="14" t="s">
        <v>239</v>
      </c>
      <c r="T5290" s="14" t="s">
        <v>239</v>
      </c>
      <c r="U5290" s="14" t="s">
        <v>239</v>
      </c>
      <c r="V5290" s="14" t="s">
        <v>239</v>
      </c>
      <c r="W5290" s="14" t="s">
        <v>239</v>
      </c>
      <c r="X5290" s="14" t="s">
        <v>239</v>
      </c>
      <c r="Y5290" s="14" t="s">
        <v>239</v>
      </c>
      <c r="Z5290" s="14" t="s">
        <v>239</v>
      </c>
      <c r="AA5290" s="14" t="s">
        <v>239</v>
      </c>
      <c r="AB5290" s="14" t="s">
        <v>239</v>
      </c>
      <c r="AC5290" s="15" t="s">
        <v>239</v>
      </c>
      <c r="AD5290" s="48" t="s">
        <v>239</v>
      </c>
    </row>
    <row r="5291" spans="1:30">
      <c r="A5291" s="99"/>
      <c r="B5291" s="87" t="s">
        <v>408</v>
      </c>
      <c r="C5291" s="21" t="s">
        <v>239</v>
      </c>
      <c r="D5291" s="12">
        <v>70</v>
      </c>
      <c r="E5291" s="12">
        <v>0</v>
      </c>
      <c r="F5291" s="12">
        <v>0</v>
      </c>
      <c r="G5291" s="12">
        <v>0</v>
      </c>
      <c r="H5291" s="12">
        <v>0</v>
      </c>
      <c r="I5291" s="13" t="s">
        <v>239</v>
      </c>
      <c r="J5291" s="13" t="s">
        <v>239</v>
      </c>
      <c r="K5291" s="13" t="s">
        <v>239</v>
      </c>
      <c r="L5291" s="13" t="s">
        <v>239</v>
      </c>
      <c r="M5291" s="13" t="s">
        <v>239</v>
      </c>
      <c r="N5291" s="14" t="s">
        <v>239</v>
      </c>
      <c r="O5291" s="14" t="s">
        <v>239</v>
      </c>
      <c r="P5291" s="14" t="s">
        <v>239</v>
      </c>
      <c r="Q5291" s="14" t="s">
        <v>239</v>
      </c>
      <c r="R5291" s="14" t="s">
        <v>239</v>
      </c>
      <c r="S5291" s="14" t="s">
        <v>239</v>
      </c>
      <c r="T5291" s="14" t="s">
        <v>239</v>
      </c>
      <c r="U5291" s="14" t="s">
        <v>239</v>
      </c>
      <c r="V5291" s="14" t="s">
        <v>239</v>
      </c>
      <c r="W5291" s="14" t="s">
        <v>239</v>
      </c>
      <c r="X5291" s="14" t="s">
        <v>239</v>
      </c>
      <c r="Y5291" s="14" t="s">
        <v>239</v>
      </c>
      <c r="Z5291" s="14" t="s">
        <v>239</v>
      </c>
      <c r="AA5291" s="14" t="s">
        <v>239</v>
      </c>
      <c r="AB5291" s="14" t="s">
        <v>239</v>
      </c>
      <c r="AC5291" s="15" t="s">
        <v>239</v>
      </c>
      <c r="AD5291" s="48" t="s">
        <v>239</v>
      </c>
    </row>
    <row r="5292" spans="1:30">
      <c r="A5292" s="99"/>
      <c r="B5292" s="87" t="s">
        <v>409</v>
      </c>
      <c r="C5292" s="21" t="s">
        <v>239</v>
      </c>
      <c r="D5292" s="12">
        <v>80</v>
      </c>
      <c r="E5292" s="12">
        <v>0</v>
      </c>
      <c r="F5292" s="12">
        <v>0</v>
      </c>
      <c r="G5292" s="12">
        <v>0</v>
      </c>
      <c r="H5292" s="12">
        <v>0</v>
      </c>
      <c r="I5292" s="13" t="s">
        <v>239</v>
      </c>
      <c r="J5292" s="13" t="s">
        <v>239</v>
      </c>
      <c r="K5292" s="13" t="s">
        <v>239</v>
      </c>
      <c r="L5292" s="13" t="s">
        <v>239</v>
      </c>
      <c r="M5292" s="13" t="s">
        <v>239</v>
      </c>
      <c r="N5292" s="14" t="s">
        <v>239</v>
      </c>
      <c r="O5292" s="14" t="s">
        <v>239</v>
      </c>
      <c r="P5292" s="14" t="s">
        <v>239</v>
      </c>
      <c r="Q5292" s="14" t="s">
        <v>239</v>
      </c>
      <c r="R5292" s="14" t="s">
        <v>239</v>
      </c>
      <c r="S5292" s="14" t="s">
        <v>239</v>
      </c>
      <c r="T5292" s="14" t="s">
        <v>239</v>
      </c>
      <c r="U5292" s="14" t="s">
        <v>239</v>
      </c>
      <c r="V5292" s="14" t="s">
        <v>239</v>
      </c>
      <c r="W5292" s="14" t="s">
        <v>239</v>
      </c>
      <c r="X5292" s="14" t="s">
        <v>239</v>
      </c>
      <c r="Y5292" s="14" t="s">
        <v>239</v>
      </c>
      <c r="Z5292" s="14" t="s">
        <v>239</v>
      </c>
      <c r="AA5292" s="14" t="s">
        <v>239</v>
      </c>
      <c r="AB5292" s="14" t="s">
        <v>239</v>
      </c>
      <c r="AC5292" s="15" t="s">
        <v>239</v>
      </c>
      <c r="AD5292" s="48" t="s">
        <v>239</v>
      </c>
    </row>
    <row r="5293" spans="1:30">
      <c r="A5293" s="99"/>
      <c r="B5293" s="87" t="s">
        <v>410</v>
      </c>
      <c r="C5293" s="21" t="s">
        <v>239</v>
      </c>
      <c r="D5293" s="12">
        <v>90</v>
      </c>
      <c r="E5293" s="12">
        <v>0</v>
      </c>
      <c r="F5293" s="12">
        <v>0</v>
      </c>
      <c r="G5293" s="12">
        <v>0</v>
      </c>
      <c r="H5293" s="12">
        <v>0</v>
      </c>
      <c r="I5293" s="13" t="s">
        <v>239</v>
      </c>
      <c r="J5293" s="13" t="s">
        <v>239</v>
      </c>
      <c r="K5293" s="13" t="s">
        <v>239</v>
      </c>
      <c r="L5293" s="13" t="s">
        <v>239</v>
      </c>
      <c r="M5293" s="13" t="s">
        <v>239</v>
      </c>
      <c r="N5293" s="14" t="s">
        <v>239</v>
      </c>
      <c r="O5293" s="14" t="s">
        <v>239</v>
      </c>
      <c r="P5293" s="14" t="s">
        <v>239</v>
      </c>
      <c r="Q5293" s="14" t="s">
        <v>239</v>
      </c>
      <c r="R5293" s="14" t="s">
        <v>239</v>
      </c>
      <c r="S5293" s="14" t="s">
        <v>239</v>
      </c>
      <c r="T5293" s="14" t="s">
        <v>239</v>
      </c>
      <c r="U5293" s="14" t="s">
        <v>239</v>
      </c>
      <c r="V5293" s="14" t="s">
        <v>239</v>
      </c>
      <c r="W5293" s="14" t="s">
        <v>239</v>
      </c>
      <c r="X5293" s="14" t="s">
        <v>239</v>
      </c>
      <c r="Y5293" s="14" t="s">
        <v>239</v>
      </c>
      <c r="Z5293" s="14" t="s">
        <v>239</v>
      </c>
      <c r="AA5293" s="14" t="s">
        <v>239</v>
      </c>
      <c r="AB5293" s="14" t="s">
        <v>239</v>
      </c>
      <c r="AC5293" s="15" t="s">
        <v>239</v>
      </c>
      <c r="AD5293" s="48" t="s">
        <v>239</v>
      </c>
    </row>
    <row r="5294" spans="1:30">
      <c r="A5294" s="99"/>
      <c r="B5294" s="87" t="s">
        <v>411</v>
      </c>
      <c r="C5294" s="21" t="s">
        <v>239</v>
      </c>
      <c r="D5294" s="12">
        <v>30</v>
      </c>
      <c r="E5294" s="12">
        <v>0</v>
      </c>
      <c r="F5294" s="12">
        <v>0</v>
      </c>
      <c r="G5294" s="12">
        <v>0</v>
      </c>
      <c r="H5294" s="12">
        <v>0</v>
      </c>
      <c r="I5294" s="13" t="s">
        <v>239</v>
      </c>
      <c r="J5294" s="13" t="s">
        <v>239</v>
      </c>
      <c r="K5294" s="13" t="s">
        <v>239</v>
      </c>
      <c r="L5294" s="13" t="s">
        <v>239</v>
      </c>
      <c r="M5294" s="13" t="s">
        <v>239</v>
      </c>
      <c r="N5294" s="14" t="s">
        <v>239</v>
      </c>
      <c r="O5294" s="14" t="s">
        <v>239</v>
      </c>
      <c r="P5294" s="14" t="s">
        <v>239</v>
      </c>
      <c r="Q5294" s="14" t="s">
        <v>239</v>
      </c>
      <c r="R5294" s="14" t="s">
        <v>239</v>
      </c>
      <c r="S5294" s="14" t="s">
        <v>239</v>
      </c>
      <c r="T5294" s="14" t="s">
        <v>239</v>
      </c>
      <c r="U5294" s="14" t="s">
        <v>239</v>
      </c>
      <c r="V5294" s="14" t="s">
        <v>239</v>
      </c>
      <c r="W5294" s="14" t="s">
        <v>239</v>
      </c>
      <c r="X5294" s="14" t="s">
        <v>239</v>
      </c>
      <c r="Y5294" s="14" t="s">
        <v>239</v>
      </c>
      <c r="Z5294" s="14" t="s">
        <v>239</v>
      </c>
      <c r="AA5294" s="14" t="s">
        <v>239</v>
      </c>
      <c r="AB5294" s="14" t="s">
        <v>239</v>
      </c>
      <c r="AC5294" s="15" t="s">
        <v>239</v>
      </c>
      <c r="AD5294" s="48" t="s">
        <v>239</v>
      </c>
    </row>
    <row r="5295" spans="1:30">
      <c r="A5295" s="99"/>
      <c r="B5295" s="87" t="s">
        <v>412</v>
      </c>
      <c r="C5295" s="21" t="s">
        <v>239</v>
      </c>
      <c r="D5295" s="12">
        <v>0</v>
      </c>
      <c r="E5295" s="12">
        <v>90</v>
      </c>
      <c r="F5295" s="12">
        <v>0</v>
      </c>
      <c r="G5295" s="12">
        <v>0</v>
      </c>
      <c r="H5295" s="12">
        <v>0</v>
      </c>
      <c r="I5295" s="13" t="s">
        <v>239</v>
      </c>
      <c r="J5295" s="13" t="s">
        <v>239</v>
      </c>
      <c r="K5295" s="13" t="s">
        <v>239</v>
      </c>
      <c r="L5295" s="13" t="s">
        <v>239</v>
      </c>
      <c r="M5295" s="13" t="s">
        <v>239</v>
      </c>
      <c r="N5295" s="14" t="s">
        <v>239</v>
      </c>
      <c r="O5295" s="14" t="s">
        <v>239</v>
      </c>
      <c r="P5295" s="14" t="s">
        <v>239</v>
      </c>
      <c r="Q5295" s="14" t="s">
        <v>239</v>
      </c>
      <c r="R5295" s="14" t="s">
        <v>239</v>
      </c>
      <c r="S5295" s="14" t="s">
        <v>239</v>
      </c>
      <c r="T5295" s="14" t="s">
        <v>239</v>
      </c>
      <c r="U5295" s="14" t="s">
        <v>239</v>
      </c>
      <c r="V5295" s="14" t="s">
        <v>239</v>
      </c>
      <c r="W5295" s="14" t="s">
        <v>239</v>
      </c>
      <c r="X5295" s="14" t="s">
        <v>239</v>
      </c>
      <c r="Y5295" s="14" t="s">
        <v>239</v>
      </c>
      <c r="Z5295" s="14" t="s">
        <v>239</v>
      </c>
      <c r="AA5295" s="14" t="s">
        <v>239</v>
      </c>
      <c r="AB5295" s="14" t="s">
        <v>239</v>
      </c>
      <c r="AC5295" s="15" t="s">
        <v>239</v>
      </c>
      <c r="AD5295" s="48" t="s">
        <v>239</v>
      </c>
    </row>
    <row r="5296" spans="1:30">
      <c r="A5296" s="99"/>
      <c r="B5296" s="87" t="s">
        <v>413</v>
      </c>
      <c r="C5296" s="21" t="s">
        <v>239</v>
      </c>
      <c r="D5296" s="12">
        <v>0</v>
      </c>
      <c r="E5296" s="12">
        <v>90</v>
      </c>
      <c r="F5296" s="12">
        <v>0</v>
      </c>
      <c r="G5296" s="12">
        <v>0</v>
      </c>
      <c r="H5296" s="12">
        <v>0</v>
      </c>
      <c r="I5296" s="13" t="s">
        <v>239</v>
      </c>
      <c r="J5296" s="13" t="s">
        <v>239</v>
      </c>
      <c r="K5296" s="13" t="s">
        <v>239</v>
      </c>
      <c r="L5296" s="13" t="s">
        <v>239</v>
      </c>
      <c r="M5296" s="13" t="s">
        <v>239</v>
      </c>
      <c r="N5296" s="14" t="s">
        <v>239</v>
      </c>
      <c r="O5296" s="14" t="s">
        <v>239</v>
      </c>
      <c r="P5296" s="14" t="s">
        <v>239</v>
      </c>
      <c r="Q5296" s="14" t="s">
        <v>239</v>
      </c>
      <c r="R5296" s="14" t="s">
        <v>239</v>
      </c>
      <c r="S5296" s="14" t="s">
        <v>239</v>
      </c>
      <c r="T5296" s="14" t="s">
        <v>239</v>
      </c>
      <c r="U5296" s="14" t="s">
        <v>239</v>
      </c>
      <c r="V5296" s="14" t="s">
        <v>239</v>
      </c>
      <c r="W5296" s="14" t="s">
        <v>239</v>
      </c>
      <c r="X5296" s="14" t="s">
        <v>239</v>
      </c>
      <c r="Y5296" s="14" t="s">
        <v>239</v>
      </c>
      <c r="Z5296" s="14" t="s">
        <v>239</v>
      </c>
      <c r="AA5296" s="14" t="s">
        <v>239</v>
      </c>
      <c r="AB5296" s="14" t="s">
        <v>239</v>
      </c>
      <c r="AC5296" s="15" t="s">
        <v>239</v>
      </c>
      <c r="AD5296" s="48" t="s">
        <v>239</v>
      </c>
    </row>
    <row r="5297" spans="1:30">
      <c r="A5297" s="99"/>
      <c r="B5297" s="87" t="s">
        <v>414</v>
      </c>
      <c r="C5297" s="21" t="s">
        <v>239</v>
      </c>
      <c r="D5297" s="12">
        <v>0</v>
      </c>
      <c r="E5297" s="12">
        <v>0</v>
      </c>
      <c r="F5297" s="12">
        <v>90</v>
      </c>
      <c r="G5297" s="12">
        <v>0</v>
      </c>
      <c r="H5297" s="12">
        <v>0</v>
      </c>
      <c r="I5297" s="13" t="s">
        <v>239</v>
      </c>
      <c r="J5297" s="13" t="s">
        <v>239</v>
      </c>
      <c r="K5297" s="13" t="s">
        <v>239</v>
      </c>
      <c r="L5297" s="13" t="s">
        <v>239</v>
      </c>
      <c r="M5297" s="13" t="s">
        <v>239</v>
      </c>
      <c r="N5297" s="14" t="s">
        <v>239</v>
      </c>
      <c r="O5297" s="14" t="s">
        <v>239</v>
      </c>
      <c r="P5297" s="14" t="s">
        <v>239</v>
      </c>
      <c r="Q5297" s="14" t="s">
        <v>239</v>
      </c>
      <c r="R5297" s="14" t="s">
        <v>239</v>
      </c>
      <c r="S5297" s="14" t="s">
        <v>239</v>
      </c>
      <c r="T5297" s="14" t="s">
        <v>239</v>
      </c>
      <c r="U5297" s="14" t="s">
        <v>239</v>
      </c>
      <c r="V5297" s="14" t="s">
        <v>239</v>
      </c>
      <c r="W5297" s="14" t="s">
        <v>239</v>
      </c>
      <c r="X5297" s="14" t="s">
        <v>239</v>
      </c>
      <c r="Y5297" s="14" t="s">
        <v>239</v>
      </c>
      <c r="Z5297" s="14" t="s">
        <v>239</v>
      </c>
      <c r="AA5297" s="14" t="s">
        <v>239</v>
      </c>
      <c r="AB5297" s="14" t="s">
        <v>239</v>
      </c>
      <c r="AC5297" s="15" t="s">
        <v>239</v>
      </c>
      <c r="AD5297" s="48" t="s">
        <v>239</v>
      </c>
    </row>
    <row r="5298" spans="1:30">
      <c r="A5298" s="99"/>
      <c r="B5298" s="87" t="s">
        <v>415</v>
      </c>
      <c r="C5298" s="21" t="s">
        <v>239</v>
      </c>
      <c r="D5298" s="12">
        <v>0</v>
      </c>
      <c r="E5298" s="12">
        <v>0</v>
      </c>
      <c r="F5298" s="12">
        <v>0</v>
      </c>
      <c r="G5298" s="12">
        <v>90</v>
      </c>
      <c r="H5298" s="12">
        <v>0</v>
      </c>
      <c r="I5298" s="13" t="s">
        <v>239</v>
      </c>
      <c r="J5298" s="13" t="s">
        <v>239</v>
      </c>
      <c r="K5298" s="13" t="s">
        <v>239</v>
      </c>
      <c r="L5298" s="13" t="s">
        <v>239</v>
      </c>
      <c r="M5298" s="13" t="s">
        <v>239</v>
      </c>
      <c r="N5298" s="14" t="s">
        <v>239</v>
      </c>
      <c r="O5298" s="14" t="s">
        <v>239</v>
      </c>
      <c r="P5298" s="14" t="s">
        <v>239</v>
      </c>
      <c r="Q5298" s="14" t="s">
        <v>239</v>
      </c>
      <c r="R5298" s="14" t="s">
        <v>239</v>
      </c>
      <c r="S5298" s="14" t="s">
        <v>239</v>
      </c>
      <c r="T5298" s="14" t="s">
        <v>239</v>
      </c>
      <c r="U5298" s="14" t="s">
        <v>239</v>
      </c>
      <c r="V5298" s="14" t="s">
        <v>239</v>
      </c>
      <c r="W5298" s="14" t="s">
        <v>239</v>
      </c>
      <c r="X5298" s="14" t="s">
        <v>239</v>
      </c>
      <c r="Y5298" s="14" t="s">
        <v>239</v>
      </c>
      <c r="Z5298" s="14" t="s">
        <v>239</v>
      </c>
      <c r="AA5298" s="14" t="s">
        <v>239</v>
      </c>
      <c r="AB5298" s="14" t="s">
        <v>239</v>
      </c>
      <c r="AC5298" s="15" t="s">
        <v>239</v>
      </c>
      <c r="AD5298" s="48" t="s">
        <v>239</v>
      </c>
    </row>
    <row r="5299" spans="1:30">
      <c r="A5299" s="99"/>
      <c r="B5299" s="87" t="s">
        <v>416</v>
      </c>
      <c r="C5299" s="21" t="s">
        <v>239</v>
      </c>
      <c r="D5299" s="12">
        <v>0</v>
      </c>
      <c r="E5299" s="12">
        <v>0</v>
      </c>
      <c r="F5299" s="12">
        <v>0</v>
      </c>
      <c r="G5299" s="12">
        <v>0</v>
      </c>
      <c r="H5299" s="12">
        <v>90</v>
      </c>
      <c r="I5299" s="13" t="s">
        <v>239</v>
      </c>
      <c r="J5299" s="13" t="s">
        <v>239</v>
      </c>
      <c r="K5299" s="13" t="s">
        <v>239</v>
      </c>
      <c r="L5299" s="13" t="s">
        <v>239</v>
      </c>
      <c r="M5299" s="13" t="s">
        <v>239</v>
      </c>
      <c r="N5299" s="14" t="s">
        <v>239</v>
      </c>
      <c r="O5299" s="14" t="s">
        <v>239</v>
      </c>
      <c r="P5299" s="14" t="s">
        <v>239</v>
      </c>
      <c r="Q5299" s="14" t="s">
        <v>239</v>
      </c>
      <c r="R5299" s="14" t="s">
        <v>239</v>
      </c>
      <c r="S5299" s="14" t="s">
        <v>239</v>
      </c>
      <c r="T5299" s="14" t="s">
        <v>239</v>
      </c>
      <c r="U5299" s="14" t="s">
        <v>239</v>
      </c>
      <c r="V5299" s="14" t="s">
        <v>239</v>
      </c>
      <c r="W5299" s="14" t="s">
        <v>239</v>
      </c>
      <c r="X5299" s="14" t="s">
        <v>239</v>
      </c>
      <c r="Y5299" s="14" t="s">
        <v>239</v>
      </c>
      <c r="Z5299" s="14" t="s">
        <v>239</v>
      </c>
      <c r="AA5299" s="14" t="s">
        <v>239</v>
      </c>
      <c r="AB5299" s="14" t="s">
        <v>239</v>
      </c>
      <c r="AC5299" s="15" t="s">
        <v>239</v>
      </c>
      <c r="AD5299" s="48" t="s">
        <v>239</v>
      </c>
    </row>
    <row r="5300" spans="1:30">
      <c r="A5300" s="99"/>
      <c r="B5300" s="87" t="s">
        <v>417</v>
      </c>
      <c r="C5300" s="21" t="s">
        <v>239</v>
      </c>
      <c r="D5300" s="12">
        <v>30</v>
      </c>
      <c r="E5300" s="12">
        <v>0</v>
      </c>
      <c r="F5300" s="12">
        <v>0</v>
      </c>
      <c r="G5300" s="12">
        <v>0</v>
      </c>
      <c r="H5300" s="12">
        <v>0</v>
      </c>
      <c r="I5300" s="13" t="s">
        <v>239</v>
      </c>
      <c r="J5300" s="13" t="s">
        <v>239</v>
      </c>
      <c r="K5300" s="13" t="s">
        <v>239</v>
      </c>
      <c r="L5300" s="13" t="s">
        <v>239</v>
      </c>
      <c r="M5300" s="13" t="s">
        <v>239</v>
      </c>
      <c r="N5300" s="14" t="s">
        <v>239</v>
      </c>
      <c r="O5300" s="14" t="s">
        <v>239</v>
      </c>
      <c r="P5300" s="14" t="s">
        <v>239</v>
      </c>
      <c r="Q5300" s="14" t="s">
        <v>239</v>
      </c>
      <c r="R5300" s="14" t="s">
        <v>239</v>
      </c>
      <c r="S5300" s="14" t="s">
        <v>239</v>
      </c>
      <c r="T5300" s="14" t="s">
        <v>239</v>
      </c>
      <c r="U5300" s="14" t="s">
        <v>239</v>
      </c>
      <c r="V5300" s="14" t="s">
        <v>239</v>
      </c>
      <c r="W5300" s="14" t="s">
        <v>239</v>
      </c>
      <c r="X5300" s="14" t="s">
        <v>239</v>
      </c>
      <c r="Y5300" s="14" t="s">
        <v>239</v>
      </c>
      <c r="Z5300" s="14" t="s">
        <v>239</v>
      </c>
      <c r="AA5300" s="14" t="s">
        <v>239</v>
      </c>
      <c r="AB5300" s="14" t="s">
        <v>239</v>
      </c>
      <c r="AC5300" s="15" t="s">
        <v>239</v>
      </c>
      <c r="AD5300" s="48" t="s">
        <v>239</v>
      </c>
    </row>
    <row r="5301" spans="1:30">
      <c r="A5301" s="99"/>
      <c r="B5301" s="87" t="s">
        <v>418</v>
      </c>
      <c r="C5301" s="21" t="s">
        <v>239</v>
      </c>
      <c r="D5301" s="12">
        <v>30</v>
      </c>
      <c r="E5301" s="12">
        <v>0</v>
      </c>
      <c r="F5301" s="12">
        <v>0</v>
      </c>
      <c r="G5301" s="12">
        <v>0</v>
      </c>
      <c r="H5301" s="12">
        <v>0</v>
      </c>
      <c r="I5301" s="13" t="s">
        <v>239</v>
      </c>
      <c r="J5301" s="13" t="s">
        <v>239</v>
      </c>
      <c r="K5301" s="13" t="s">
        <v>239</v>
      </c>
      <c r="L5301" s="13" t="s">
        <v>239</v>
      </c>
      <c r="M5301" s="13" t="s">
        <v>239</v>
      </c>
      <c r="N5301" s="14" t="s">
        <v>239</v>
      </c>
      <c r="O5301" s="14" t="s">
        <v>239</v>
      </c>
      <c r="P5301" s="14" t="s">
        <v>239</v>
      </c>
      <c r="Q5301" s="14" t="s">
        <v>239</v>
      </c>
      <c r="R5301" s="14" t="s">
        <v>239</v>
      </c>
      <c r="S5301" s="14" t="s">
        <v>239</v>
      </c>
      <c r="T5301" s="14" t="s">
        <v>239</v>
      </c>
      <c r="U5301" s="14" t="s">
        <v>239</v>
      </c>
      <c r="V5301" s="14" t="s">
        <v>239</v>
      </c>
      <c r="W5301" s="14" t="s">
        <v>239</v>
      </c>
      <c r="X5301" s="14" t="s">
        <v>239</v>
      </c>
      <c r="Y5301" s="14" t="s">
        <v>239</v>
      </c>
      <c r="Z5301" s="14" t="s">
        <v>239</v>
      </c>
      <c r="AA5301" s="14" t="s">
        <v>239</v>
      </c>
      <c r="AB5301" s="14" t="s">
        <v>239</v>
      </c>
      <c r="AC5301" s="15" t="s">
        <v>239</v>
      </c>
      <c r="AD5301" s="48" t="s">
        <v>239</v>
      </c>
    </row>
    <row r="5302" spans="1:30">
      <c r="A5302" s="100"/>
      <c r="B5302" s="87" t="s">
        <v>419</v>
      </c>
      <c r="C5302" s="21" t="s">
        <v>239</v>
      </c>
      <c r="D5302" s="12">
        <v>100</v>
      </c>
      <c r="E5302" s="12">
        <v>0</v>
      </c>
      <c r="F5302" s="12">
        <v>0</v>
      </c>
      <c r="G5302" s="12">
        <v>0</v>
      </c>
      <c r="H5302" s="12">
        <v>0</v>
      </c>
      <c r="I5302" s="13" t="s">
        <v>239</v>
      </c>
      <c r="J5302" s="13" t="s">
        <v>239</v>
      </c>
      <c r="K5302" s="13" t="s">
        <v>239</v>
      </c>
      <c r="L5302" s="13" t="s">
        <v>239</v>
      </c>
      <c r="M5302" s="13" t="s">
        <v>239</v>
      </c>
      <c r="N5302" s="14" t="s">
        <v>239</v>
      </c>
      <c r="O5302" s="14" t="s">
        <v>239</v>
      </c>
      <c r="P5302" s="14" t="s">
        <v>239</v>
      </c>
      <c r="Q5302" s="14" t="s">
        <v>239</v>
      </c>
      <c r="R5302" s="14" t="s">
        <v>239</v>
      </c>
      <c r="S5302" s="14" t="s">
        <v>239</v>
      </c>
      <c r="T5302" s="14" t="s">
        <v>239</v>
      </c>
      <c r="U5302" s="14" t="s">
        <v>239</v>
      </c>
      <c r="V5302" s="14" t="s">
        <v>239</v>
      </c>
      <c r="W5302" s="14" t="s">
        <v>239</v>
      </c>
      <c r="X5302" s="14" t="s">
        <v>239</v>
      </c>
      <c r="Y5302" s="14" t="s">
        <v>239</v>
      </c>
      <c r="Z5302" s="14" t="s">
        <v>239</v>
      </c>
      <c r="AA5302" s="14" t="s">
        <v>239</v>
      </c>
      <c r="AB5302" s="14" t="s">
        <v>239</v>
      </c>
      <c r="AC5302" s="15" t="s">
        <v>239</v>
      </c>
      <c r="AD5302" s="48" t="s">
        <v>239</v>
      </c>
    </row>
    <row r="5303" spans="1:30">
      <c r="A5303" s="2"/>
    </row>
    <row r="5304" spans="1:30">
      <c r="A5304" s="2"/>
    </row>
    <row r="5305" spans="1:30">
      <c r="A5305" s="2"/>
    </row>
    <row r="5306" spans="1:30">
      <c r="A5306" s="2"/>
    </row>
    <row r="5307" spans="1:30">
      <c r="A5307" s="2"/>
    </row>
    <row r="5308" spans="1:30">
      <c r="A5308" s="2"/>
    </row>
    <row r="5309" spans="1:30">
      <c r="A5309" s="2"/>
    </row>
    <row r="5310" spans="1:30">
      <c r="A5310" s="2"/>
    </row>
    <row r="5311" spans="1:30">
      <c r="A5311" s="2"/>
    </row>
    <row r="5312" spans="1:30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193:AB5193"/>
    <mergeCell ref="B5225:AB5225"/>
    <mergeCell ref="B5243:AB5243"/>
    <mergeCell ref="B5261:AB5261"/>
    <mergeCell ref="B5155:AB5155"/>
    <mergeCell ref="B4755:AB4755"/>
    <mergeCell ref="B4953:AB4953"/>
    <mergeCell ref="B5008:AB5008"/>
    <mergeCell ref="B5072:AB5072"/>
    <mergeCell ref="B4906:AB4906"/>
    <mergeCell ref="B4922:AB4922"/>
    <mergeCell ref="B5289:AB5289"/>
    <mergeCell ref="B1931:AB1931"/>
    <mergeCell ref="B2430:AB2430"/>
    <mergeCell ref="B3141:AB3141"/>
    <mergeCell ref="B3970:AB3970"/>
    <mergeCell ref="B3939:AB3939"/>
    <mergeCell ref="B5027:AB5027"/>
    <mergeCell ref="B5070:AB5070"/>
    <mergeCell ref="B5176:AB5176"/>
    <mergeCell ref="B5206:AB5206"/>
    <mergeCell ref="B5232:AB5232"/>
    <mergeCell ref="B4558:AB4558"/>
    <mergeCell ref="B4679:AB4679"/>
    <mergeCell ref="B5248:AB5248"/>
    <mergeCell ref="B5266:AB5266"/>
    <mergeCell ref="B5279:AB5279"/>
    <mergeCell ref="B4482:AB4482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57:AB3157"/>
    <mergeCell ref="B3578:AB3578"/>
    <mergeCell ref="B4106:AB4106"/>
    <mergeCell ref="B4332:AB4332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267:AD5278 AD5280:AD5288 AD5290:AD5302 AD5009:AD5026 AD5071 AD5073:AD5154 AD5028:AD5069 AD4483:AD4557 AD4680:AD4754 AD4333:AD4481 AD4107:AD4331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4954:AD5007 AD4756:AD4952 AD3940:AD3969 AD3142:AD3156 AD3971:AD4105 AD3579:AD3938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2841:AD3140 AD1270:AD1614 AD3158:AD3577 AF261:AF650 AE261:AE350 AE366:AE695 AD321:AE365 AE50:AF259 AD36:AF49 AD21:AF34 AE35:AF35 AE20:AF20 AD51:AD319 AD367:AD786 AD788:AD832 AD4559:AD4678">
    <cfRule type="cellIs" dxfId="5" priority="1570" operator="greaterThan">
      <formula>0.01</formula>
    </cfRule>
    <cfRule type="cellIs" dxfId="4" priority="1571" operator="lessThan">
      <formula>0</formula>
    </cfRule>
    <cfRule type="cellIs" dxfId="3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4" priority="4" operator="greaterThan">
      <formula>0.01</formula>
    </cfRule>
    <cfRule type="cellIs" dxfId="13" priority="5" operator="lessThan">
      <formula>0</formula>
    </cfRule>
    <cfRule type="cellIs" dxfId="12" priority="6" operator="greaterThan">
      <formula>1</formula>
    </cfRule>
  </conditionalFormatting>
  <conditionalFormatting sqref="Q98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2020-08-20T19:51:42Z</dcterms:modified>
</cp:coreProperties>
</file>