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5111" i="10"/>
  <c r="AA5111" s="1"/>
  <c r="U5111"/>
  <c r="T5111"/>
  <c r="R5111"/>
  <c r="W5111" s="1"/>
  <c r="AB5111" s="1"/>
  <c r="Q5111"/>
  <c r="P5111"/>
  <c r="O5111"/>
  <c r="N5111"/>
  <c r="W5110"/>
  <c r="AB5110" s="1"/>
  <c r="V5110"/>
  <c r="AA5110" s="1"/>
  <c r="R5110"/>
  <c r="Q5110"/>
  <c r="P5110"/>
  <c r="U5110" s="1"/>
  <c r="Z5110" s="1"/>
  <c r="O5110"/>
  <c r="N5110"/>
  <c r="W5109"/>
  <c r="V5109"/>
  <c r="R5109"/>
  <c r="Q5109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S5106"/>
  <c r="R5106"/>
  <c r="Q5106"/>
  <c r="V5106" s="1"/>
  <c r="AA5106" s="1"/>
  <c r="P5106"/>
  <c r="U5106" s="1"/>
  <c r="Z5106" s="1"/>
  <c r="O5106"/>
  <c r="T5106" s="1"/>
  <c r="Y5106" s="1"/>
  <c r="N5106"/>
  <c r="T5105"/>
  <c r="R5105"/>
  <c r="W5105" s="1"/>
  <c r="AB5105" s="1"/>
  <c r="Q5105"/>
  <c r="V5105" s="1"/>
  <c r="AA5105" s="1"/>
  <c r="P5105"/>
  <c r="U5105" s="1"/>
  <c r="Z5105" s="1"/>
  <c r="O5105"/>
  <c r="N5105"/>
  <c r="S5105" s="1"/>
  <c r="T5104"/>
  <c r="R5104"/>
  <c r="W5104" s="1"/>
  <c r="AB5104" s="1"/>
  <c r="Q5104"/>
  <c r="V5104" s="1"/>
  <c r="P5104"/>
  <c r="O5104"/>
  <c r="N5104"/>
  <c r="R5103"/>
  <c r="W5103" s="1"/>
  <c r="Q5103"/>
  <c r="P5103"/>
  <c r="O5103"/>
  <c r="N5103"/>
  <c r="W5102"/>
  <c r="R5102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S5097"/>
  <c r="R5097"/>
  <c r="Q5097"/>
  <c r="V5097" s="1"/>
  <c r="AA5097" s="1"/>
  <c r="P5097"/>
  <c r="U5097" s="1"/>
  <c r="Z5097" s="1"/>
  <c r="O5097"/>
  <c r="T5097" s="1"/>
  <c r="N5097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U5090"/>
  <c r="T5090"/>
  <c r="R5090"/>
  <c r="W5090" s="1"/>
  <c r="AB5090" s="1"/>
  <c r="Q5090"/>
  <c r="V5090" s="1"/>
  <c r="AA5090" s="1"/>
  <c r="P5090"/>
  <c r="O5090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315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417" i="10"/>
  <c r="W5417" s="1"/>
  <c r="AB5417" s="1"/>
  <c r="Q5417"/>
  <c r="V5417" s="1"/>
  <c r="AA5417" s="1"/>
  <c r="P5417"/>
  <c r="U5417" s="1"/>
  <c r="Z5417" s="1"/>
  <c r="O5417"/>
  <c r="T5417" s="1"/>
  <c r="N5417"/>
  <c r="S5417" s="1"/>
  <c r="X5417" s="1"/>
  <c r="AC5416"/>
  <c r="R5415"/>
  <c r="W5415" s="1"/>
  <c r="AB5415" s="1"/>
  <c r="Q5415"/>
  <c r="V5415" s="1"/>
  <c r="P5415"/>
  <c r="U5415" s="1"/>
  <c r="O5415"/>
  <c r="T5415" s="1"/>
  <c r="N5415"/>
  <c r="AC5414"/>
  <c r="R5413"/>
  <c r="W5413" s="1"/>
  <c r="Q5413"/>
  <c r="V5413" s="1"/>
  <c r="P5413"/>
  <c r="O5413"/>
  <c r="N5413"/>
  <c r="AC5412"/>
  <c r="R5404"/>
  <c r="W5404" s="1"/>
  <c r="AB5404" s="1"/>
  <c r="Q5404"/>
  <c r="V5404" s="1"/>
  <c r="AA5404" s="1"/>
  <c r="P5404"/>
  <c r="U5404" s="1"/>
  <c r="Z5404" s="1"/>
  <c r="O5404"/>
  <c r="T5404" s="1"/>
  <c r="N5404"/>
  <c r="S5404" s="1"/>
  <c r="X5404" s="1"/>
  <c r="AC5403"/>
  <c r="R5386"/>
  <c r="W5386" s="1"/>
  <c r="Q5386"/>
  <c r="V5386" s="1"/>
  <c r="AA5386" s="1"/>
  <c r="P5386"/>
  <c r="U5386" s="1"/>
  <c r="Z5386" s="1"/>
  <c r="O5386"/>
  <c r="T5386" s="1"/>
  <c r="N5386"/>
  <c r="AC5385"/>
  <c r="R5334"/>
  <c r="W5334" s="1"/>
  <c r="AB5334" s="1"/>
  <c r="Q5334"/>
  <c r="V5334" s="1"/>
  <c r="AA5334" s="1"/>
  <c r="P5334"/>
  <c r="U5334" s="1"/>
  <c r="O5334"/>
  <c r="T5334" s="1"/>
  <c r="Y5334" s="1"/>
  <c r="N5334"/>
  <c r="AC5333"/>
  <c r="R5332"/>
  <c r="W5332" s="1"/>
  <c r="AB5332" s="1"/>
  <c r="Q5332"/>
  <c r="V5332" s="1"/>
  <c r="AA5332" s="1"/>
  <c r="P5332"/>
  <c r="U5332" s="1"/>
  <c r="Z5332" s="1"/>
  <c r="O5332"/>
  <c r="N5332"/>
  <c r="AC5331"/>
  <c r="R5330"/>
  <c r="W5330" s="1"/>
  <c r="AB5330" s="1"/>
  <c r="Q5330"/>
  <c r="V5330" s="1"/>
  <c r="AA5330" s="1"/>
  <c r="P5330"/>
  <c r="U5330" s="1"/>
  <c r="Z5330" s="1"/>
  <c r="O5330"/>
  <c r="T5330" s="1"/>
  <c r="Y5330" s="1"/>
  <c r="N5330"/>
  <c r="S5330" s="1"/>
  <c r="AC5329"/>
  <c r="R5328"/>
  <c r="W5328" s="1"/>
  <c r="AB5328" s="1"/>
  <c r="Q5328"/>
  <c r="V5328" s="1"/>
  <c r="AA5328" s="1"/>
  <c r="P5328"/>
  <c r="U5328" s="1"/>
  <c r="Z5328" s="1"/>
  <c r="O5328"/>
  <c r="T5328" s="1"/>
  <c r="Y5328" s="1"/>
  <c r="N5328"/>
  <c r="AC5327"/>
  <c r="R5326"/>
  <c r="W5326" s="1"/>
  <c r="AB5326" s="1"/>
  <c r="Q5326"/>
  <c r="V5326" s="1"/>
  <c r="AA5326" s="1"/>
  <c r="P5326"/>
  <c r="U5326" s="1"/>
  <c r="Z5326" s="1"/>
  <c r="O5326"/>
  <c r="N5326"/>
  <c r="AC5325"/>
  <c r="R5324"/>
  <c r="W5324" s="1"/>
  <c r="AB5324" s="1"/>
  <c r="Q5324"/>
  <c r="V5324" s="1"/>
  <c r="P5324"/>
  <c r="O5324"/>
  <c r="N5324"/>
  <c r="S5324" s="1"/>
  <c r="X5324" s="1"/>
  <c r="AC5323"/>
  <c r="R5322"/>
  <c r="W5322" s="1"/>
  <c r="AB5322" s="1"/>
  <c r="Q5322"/>
  <c r="V5322" s="1"/>
  <c r="AA5322" s="1"/>
  <c r="P5322"/>
  <c r="U5322" s="1"/>
  <c r="Z5322" s="1"/>
  <c r="O5322"/>
  <c r="N5322"/>
  <c r="AC5321"/>
  <c r="R5320"/>
  <c r="W5320" s="1"/>
  <c r="AB5320" s="1"/>
  <c r="Q5320"/>
  <c r="V5320" s="1"/>
  <c r="AA5320" s="1"/>
  <c r="P5320"/>
  <c r="O5320"/>
  <c r="N5320"/>
  <c r="AC5319"/>
  <c r="R5318"/>
  <c r="W5318" s="1"/>
  <c r="AB5318" s="1"/>
  <c r="Q5318"/>
  <c r="V5318" s="1"/>
  <c r="AA5318" s="1"/>
  <c r="P5318"/>
  <c r="O5318"/>
  <c r="T5318" s="1"/>
  <c r="Y5318" s="1"/>
  <c r="N5318"/>
  <c r="S5318" s="1"/>
  <c r="X5318" s="1"/>
  <c r="AC5317"/>
  <c r="R5316"/>
  <c r="W5316" s="1"/>
  <c r="AB5316" s="1"/>
  <c r="Q5316"/>
  <c r="V5316" s="1"/>
  <c r="AA5316" s="1"/>
  <c r="P5316"/>
  <c r="O5316"/>
  <c r="T5316" s="1"/>
  <c r="Y5316" s="1"/>
  <c r="N5316"/>
  <c r="S5316" s="1"/>
  <c r="X5316" s="1"/>
  <c r="R5424"/>
  <c r="W5424" s="1"/>
  <c r="AB5424" s="1"/>
  <c r="Q5424"/>
  <c r="V5424" s="1"/>
  <c r="AA5424" s="1"/>
  <c r="P5424"/>
  <c r="U5424" s="1"/>
  <c r="Z5424" s="1"/>
  <c r="O5424"/>
  <c r="T5424" s="1"/>
  <c r="Y5424" s="1"/>
  <c r="N5424"/>
  <c r="S5424" s="1"/>
  <c r="AC5423"/>
  <c r="R5422"/>
  <c r="W5422" s="1"/>
  <c r="AB5422" s="1"/>
  <c r="Q5422"/>
  <c r="V5422" s="1"/>
  <c r="AA5422" s="1"/>
  <c r="P5422"/>
  <c r="U5422" s="1"/>
  <c r="Z5422" s="1"/>
  <c r="O5422"/>
  <c r="T5422" s="1"/>
  <c r="Y5422" s="1"/>
  <c r="N5422"/>
  <c r="AC5421"/>
  <c r="R5406"/>
  <c r="W5406" s="1"/>
  <c r="AB5406" s="1"/>
  <c r="Q5406"/>
  <c r="V5406" s="1"/>
  <c r="AA5406" s="1"/>
  <c r="P5406"/>
  <c r="U5406" s="1"/>
  <c r="Z5406" s="1"/>
  <c r="O5406"/>
  <c r="T5406" s="1"/>
  <c r="Y5406" s="1"/>
  <c r="N5406"/>
  <c r="S5406" s="1"/>
  <c r="AC5405"/>
  <c r="R5390"/>
  <c r="W5390" s="1"/>
  <c r="AB5390" s="1"/>
  <c r="Q5390"/>
  <c r="V5390" s="1"/>
  <c r="AA5390" s="1"/>
  <c r="P5390"/>
  <c r="U5390" s="1"/>
  <c r="O5390"/>
  <c r="T5390" s="1"/>
  <c r="Y5390" s="1"/>
  <c r="N5390"/>
  <c r="S5390" s="1"/>
  <c r="X5390" s="1"/>
  <c r="AC5389"/>
  <c r="R5388"/>
  <c r="W5388" s="1"/>
  <c r="AB5388" s="1"/>
  <c r="Q5388"/>
  <c r="V5388" s="1"/>
  <c r="AA5388" s="1"/>
  <c r="P5388"/>
  <c r="U5388" s="1"/>
  <c r="O5388"/>
  <c r="T5388" s="1"/>
  <c r="N5388"/>
  <c r="S5388" s="1"/>
  <c r="AC5387"/>
  <c r="R5364"/>
  <c r="W5364" s="1"/>
  <c r="AB5364" s="1"/>
  <c r="Q5364"/>
  <c r="V5364" s="1"/>
  <c r="AA5364" s="1"/>
  <c r="P5364"/>
  <c r="U5364" s="1"/>
  <c r="Z5364" s="1"/>
  <c r="O5364"/>
  <c r="T5364" s="1"/>
  <c r="Y5364" s="1"/>
  <c r="N5364"/>
  <c r="S5364" s="1"/>
  <c r="AC5363"/>
  <c r="R5362"/>
  <c r="W5362" s="1"/>
  <c r="AB5362" s="1"/>
  <c r="Q5362"/>
  <c r="V5362" s="1"/>
  <c r="AA5362" s="1"/>
  <c r="P5362"/>
  <c r="U5362" s="1"/>
  <c r="Z5362" s="1"/>
  <c r="O5362"/>
  <c r="T5362" s="1"/>
  <c r="N5362"/>
  <c r="AC5361"/>
  <c r="R5360"/>
  <c r="W5360" s="1"/>
  <c r="AB5360" s="1"/>
  <c r="Q5360"/>
  <c r="V5360" s="1"/>
  <c r="AA5360" s="1"/>
  <c r="P5360"/>
  <c r="U5360" s="1"/>
  <c r="O5360"/>
  <c r="N5360"/>
  <c r="AC5359"/>
  <c r="R5358"/>
  <c r="W5358" s="1"/>
  <c r="Q5358"/>
  <c r="V5358" s="1"/>
  <c r="AA5358" s="1"/>
  <c r="P5358"/>
  <c r="U5358" s="1"/>
  <c r="Z5358" s="1"/>
  <c r="O5358"/>
  <c r="T5358" s="1"/>
  <c r="N5358"/>
  <c r="S5358" s="1"/>
  <c r="X5358" s="1"/>
  <c r="AC5357"/>
  <c r="R5356"/>
  <c r="W5356" s="1"/>
  <c r="Q5356"/>
  <c r="V5356" s="1"/>
  <c r="P5356"/>
  <c r="U5356" s="1"/>
  <c r="Z5356" s="1"/>
  <c r="O5356"/>
  <c r="T5356" s="1"/>
  <c r="N5356"/>
  <c r="S5356" s="1"/>
  <c r="X5356" s="1"/>
  <c r="AC5355"/>
  <c r="R5354"/>
  <c r="W5354" s="1"/>
  <c r="Q5354"/>
  <c r="V5354" s="1"/>
  <c r="P5354"/>
  <c r="U5354" s="1"/>
  <c r="O5354"/>
  <c r="T5354" s="1"/>
  <c r="N5354"/>
  <c r="AC5353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383" i="10"/>
  <c r="W5383" s="1"/>
  <c r="AB5383" s="1"/>
  <c r="Q5383"/>
  <c r="V5383" s="1"/>
  <c r="P5383"/>
  <c r="U5383" s="1"/>
  <c r="Z5383" s="1"/>
  <c r="O5383"/>
  <c r="T5383" s="1"/>
  <c r="Y5383" s="1"/>
  <c r="N5383"/>
  <c r="S5383" s="1"/>
  <c r="AC5382"/>
  <c r="R5381"/>
  <c r="W5381" s="1"/>
  <c r="Q5381"/>
  <c r="V5381" s="1"/>
  <c r="P5381"/>
  <c r="U5381" s="1"/>
  <c r="O5381"/>
  <c r="T5381" s="1"/>
  <c r="N5381"/>
  <c r="AC5380"/>
  <c r="R5379"/>
  <c r="W5379" s="1"/>
  <c r="Q5379"/>
  <c r="V5379" s="1"/>
  <c r="P5379"/>
  <c r="U5379" s="1"/>
  <c r="Z5379" s="1"/>
  <c r="O5379"/>
  <c r="N5379"/>
  <c r="S5379" s="1"/>
  <c r="X5379" s="1"/>
  <c r="AC5378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336" i="10"/>
  <c r="M3" i="17"/>
  <c r="B14" s="1"/>
  <c r="B15" s="1"/>
  <c r="B16" s="1"/>
  <c r="B17" s="1"/>
  <c r="M2"/>
  <c r="N40" s="1"/>
  <c r="N41" s="1"/>
  <c r="N42" s="1"/>
  <c r="N43" s="1"/>
  <c r="N44" s="1"/>
  <c r="R5345" i="10"/>
  <c r="W5345" s="1"/>
  <c r="AB5345" s="1"/>
  <c r="Q5345"/>
  <c r="V5345" s="1"/>
  <c r="AA5345" s="1"/>
  <c r="P5345"/>
  <c r="U5345" s="1"/>
  <c r="Z5345" s="1"/>
  <c r="O5345"/>
  <c r="T5345" s="1"/>
  <c r="Y5345" s="1"/>
  <c r="N5345"/>
  <c r="S5345" s="1"/>
  <c r="X5345" s="1"/>
  <c r="R5419"/>
  <c r="W5419" s="1"/>
  <c r="AB5419" s="1"/>
  <c r="Q5419"/>
  <c r="V5419" s="1"/>
  <c r="AA5419" s="1"/>
  <c r="P5419"/>
  <c r="U5419" s="1"/>
  <c r="Z5419" s="1"/>
  <c r="O5419"/>
  <c r="T5419" s="1"/>
  <c r="Y5419" s="1"/>
  <c r="N5419"/>
  <c r="S5419" s="1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S5411" s="1"/>
  <c r="R5409"/>
  <c r="W5409" s="1"/>
  <c r="AB5409" s="1"/>
  <c r="Q5409"/>
  <c r="V5409" s="1"/>
  <c r="AA5409" s="1"/>
  <c r="P5409"/>
  <c r="U5409" s="1"/>
  <c r="Z5409" s="1"/>
  <c r="O5409"/>
  <c r="T5409" s="1"/>
  <c r="Y5409" s="1"/>
  <c r="N5409"/>
  <c r="S5409" s="1"/>
  <c r="R5401"/>
  <c r="W5401" s="1"/>
  <c r="AB5401" s="1"/>
  <c r="Q5401"/>
  <c r="V5401" s="1"/>
  <c r="AA5401" s="1"/>
  <c r="P5401"/>
  <c r="U5401" s="1"/>
  <c r="Z5401" s="1"/>
  <c r="O5401"/>
  <c r="T5401" s="1"/>
  <c r="Y5401" s="1"/>
  <c r="N5401"/>
  <c r="S5401" s="1"/>
  <c r="R5399"/>
  <c r="W5399" s="1"/>
  <c r="AB5399" s="1"/>
  <c r="Q5399"/>
  <c r="V5399" s="1"/>
  <c r="P5399"/>
  <c r="U5399" s="1"/>
  <c r="O5399"/>
  <c r="T5399" s="1"/>
  <c r="Y5399" s="1"/>
  <c r="N5399"/>
  <c r="S5399" s="1"/>
  <c r="X5399" s="1"/>
  <c r="R5397"/>
  <c r="W5397" s="1"/>
  <c r="AB5397" s="1"/>
  <c r="Q5397"/>
  <c r="V5397" s="1"/>
  <c r="AA5397" s="1"/>
  <c r="P5397"/>
  <c r="U5397" s="1"/>
  <c r="Z5397" s="1"/>
  <c r="O5397"/>
  <c r="T5397" s="1"/>
  <c r="Y5397" s="1"/>
  <c r="N5397"/>
  <c r="S5397" s="1"/>
  <c r="R5395"/>
  <c r="W5395" s="1"/>
  <c r="AB5395" s="1"/>
  <c r="Q5395"/>
  <c r="V5395" s="1"/>
  <c r="AA5395" s="1"/>
  <c r="P5395"/>
  <c r="U5395" s="1"/>
  <c r="Z5395" s="1"/>
  <c r="O5395"/>
  <c r="T5395" s="1"/>
  <c r="Y5395" s="1"/>
  <c r="N5395"/>
  <c r="S5395" s="1"/>
  <c r="X5395" s="1"/>
  <c r="R5393"/>
  <c r="W5393" s="1"/>
  <c r="AB5393" s="1"/>
  <c r="Q5393"/>
  <c r="V5393" s="1"/>
  <c r="AA5393" s="1"/>
  <c r="P5393"/>
  <c r="U5393" s="1"/>
  <c r="Z5393" s="1"/>
  <c r="O5393"/>
  <c r="T5393" s="1"/>
  <c r="Y5393" s="1"/>
  <c r="N5393"/>
  <c r="S5393" s="1"/>
  <c r="X5393" s="1"/>
  <c r="R5377"/>
  <c r="W5377" s="1"/>
  <c r="AB5377" s="1"/>
  <c r="Q5377"/>
  <c r="V5377" s="1"/>
  <c r="P5377"/>
  <c r="U5377" s="1"/>
  <c r="Z5377" s="1"/>
  <c r="O5377"/>
  <c r="T5377" s="1"/>
  <c r="Y5377" s="1"/>
  <c r="N5377"/>
  <c r="S5377" s="1"/>
  <c r="X5377" s="1"/>
  <c r="R5375"/>
  <c r="W5375" s="1"/>
  <c r="AB5375" s="1"/>
  <c r="Q5375"/>
  <c r="V5375" s="1"/>
  <c r="AA5375" s="1"/>
  <c r="P5375"/>
  <c r="U5375" s="1"/>
  <c r="Z5375" s="1"/>
  <c r="O5375"/>
  <c r="T5375" s="1"/>
  <c r="Y5375" s="1"/>
  <c r="N5375"/>
  <c r="R5373"/>
  <c r="W5373" s="1"/>
  <c r="AB5373" s="1"/>
  <c r="Q5373"/>
  <c r="V5373" s="1"/>
  <c r="AA5373" s="1"/>
  <c r="P5373"/>
  <c r="U5373" s="1"/>
  <c r="Z5373" s="1"/>
  <c r="O5373"/>
  <c r="T5373" s="1"/>
  <c r="Y5373" s="1"/>
  <c r="N5373"/>
  <c r="S5373" s="1"/>
  <c r="R5371"/>
  <c r="W5371" s="1"/>
  <c r="AB5371" s="1"/>
  <c r="Q5371"/>
  <c r="V5371" s="1"/>
  <c r="AA5371" s="1"/>
  <c r="P5371"/>
  <c r="U5371" s="1"/>
  <c r="O5371"/>
  <c r="T5371" s="1"/>
  <c r="Y5371" s="1"/>
  <c r="N5371"/>
  <c r="S5371" s="1"/>
  <c r="X5371" s="1"/>
  <c r="R5369"/>
  <c r="W5369" s="1"/>
  <c r="AB5369" s="1"/>
  <c r="Q5369"/>
  <c r="V5369" s="1"/>
  <c r="AA5369" s="1"/>
  <c r="P5369"/>
  <c r="U5369" s="1"/>
  <c r="Z5369" s="1"/>
  <c r="O5369"/>
  <c r="T5369" s="1"/>
  <c r="N5369"/>
  <c r="S5369" s="1"/>
  <c r="R5367"/>
  <c r="W5367" s="1"/>
  <c r="AB5367" s="1"/>
  <c r="Q5367"/>
  <c r="V5367" s="1"/>
  <c r="AA5367" s="1"/>
  <c r="P5367"/>
  <c r="U5367" s="1"/>
  <c r="Z5367" s="1"/>
  <c r="O5367"/>
  <c r="T5367" s="1"/>
  <c r="Y5367" s="1"/>
  <c r="N5367"/>
  <c r="S5367" s="1"/>
  <c r="X5367" s="1"/>
  <c r="R5351"/>
  <c r="W5351" s="1"/>
  <c r="AB5351" s="1"/>
  <c r="Q5351"/>
  <c r="V5351" s="1"/>
  <c r="AA5351" s="1"/>
  <c r="P5351"/>
  <c r="U5351" s="1"/>
  <c r="Z5351" s="1"/>
  <c r="O5351"/>
  <c r="T5351" s="1"/>
  <c r="Y5351" s="1"/>
  <c r="N5351"/>
  <c r="R5349"/>
  <c r="W5349" s="1"/>
  <c r="AB5349" s="1"/>
  <c r="Q5349"/>
  <c r="V5349" s="1"/>
  <c r="AA5349" s="1"/>
  <c r="P5349"/>
  <c r="U5349" s="1"/>
  <c r="O5349"/>
  <c r="T5349" s="1"/>
  <c r="Y5349" s="1"/>
  <c r="N5349"/>
  <c r="S5349" s="1"/>
  <c r="X5349" s="1"/>
  <c r="R5347"/>
  <c r="W5347" s="1"/>
  <c r="AB5347" s="1"/>
  <c r="Q5347"/>
  <c r="V5347" s="1"/>
  <c r="AA5347" s="1"/>
  <c r="P5347"/>
  <c r="U5347" s="1"/>
  <c r="Z5347" s="1"/>
  <c r="O5347"/>
  <c r="T5347" s="1"/>
  <c r="N5347"/>
  <c r="R5343"/>
  <c r="W5343" s="1"/>
  <c r="AB5343" s="1"/>
  <c r="Q5343"/>
  <c r="V5343" s="1"/>
  <c r="AA5343" s="1"/>
  <c r="P5343"/>
  <c r="U5343" s="1"/>
  <c r="Z5343" s="1"/>
  <c r="O5343"/>
  <c r="T5343" s="1"/>
  <c r="Y5343" s="1"/>
  <c r="N5343"/>
  <c r="S5343" s="1"/>
  <c r="R5341"/>
  <c r="W5341" s="1"/>
  <c r="AB5341" s="1"/>
  <c r="Q5341"/>
  <c r="V5341" s="1"/>
  <c r="AA5341" s="1"/>
  <c r="P5341"/>
  <c r="U5341" s="1"/>
  <c r="Z5341" s="1"/>
  <c r="O5341"/>
  <c r="T5341" s="1"/>
  <c r="Y5341" s="1"/>
  <c r="N5341"/>
  <c r="S5341" s="1"/>
  <c r="X5341" s="1"/>
  <c r="R5339"/>
  <c r="W5339" s="1"/>
  <c r="AB5339" s="1"/>
  <c r="Q5339"/>
  <c r="V5339" s="1"/>
  <c r="AA5339" s="1"/>
  <c r="P5339"/>
  <c r="U5339" s="1"/>
  <c r="Z5339" s="1"/>
  <c r="O5339"/>
  <c r="T5339" s="1"/>
  <c r="Y5339" s="1"/>
  <c r="N5339"/>
  <c r="S5339" s="1"/>
  <c r="X5339" s="1"/>
  <c r="R5337"/>
  <c r="W5337" s="1"/>
  <c r="AB5337" s="1"/>
  <c r="Q5337"/>
  <c r="V5337" s="1"/>
  <c r="AA5337" s="1"/>
  <c r="P5337"/>
  <c r="U5337" s="1"/>
  <c r="Z5337" s="1"/>
  <c r="O5337"/>
  <c r="T5337" s="1"/>
  <c r="Y5337" s="1"/>
  <c r="N5337"/>
  <c r="S5337" s="1"/>
  <c r="X5337" s="1"/>
  <c r="R4997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AC5366"/>
  <c r="AC5368"/>
  <c r="AC5370"/>
  <c r="AC5372"/>
  <c r="AC5374"/>
  <c r="AC5376"/>
  <c r="AC5392"/>
  <c r="AC5394"/>
  <c r="AC5396"/>
  <c r="AC5398"/>
  <c r="AC5400"/>
  <c r="AC5408"/>
  <c r="AC5410"/>
  <c r="AC5418"/>
  <c r="AC5338"/>
  <c r="AC5340"/>
  <c r="AC5342"/>
  <c r="AC5344"/>
  <c r="AC5346"/>
  <c r="AC5348"/>
  <c r="AC5350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A5102" l="1"/>
  <c r="AA5103"/>
  <c r="AB5109"/>
  <c r="AA5109"/>
  <c r="Y5104"/>
  <c r="AB5101"/>
  <c r="Y5105"/>
  <c r="Z5111"/>
  <c r="V5102"/>
  <c r="V5103"/>
  <c r="X5105"/>
  <c r="Y5111"/>
  <c r="AB5102"/>
  <c r="U5103"/>
  <c r="Z5103" s="1"/>
  <c r="U5104"/>
  <c r="Z5104" s="1"/>
  <c r="X5106"/>
  <c r="W5108"/>
  <c r="AB5108" s="1"/>
  <c r="S5098"/>
  <c r="X5098" s="1"/>
  <c r="X5097"/>
  <c r="AB5100"/>
  <c r="Y5097"/>
  <c r="Y5098"/>
  <c r="X5099"/>
  <c r="W5100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AC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AC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Z5049"/>
  <c r="AB5056"/>
  <c r="Y5058"/>
  <c r="AB5033"/>
  <c r="Z5042"/>
  <c r="AA5056"/>
  <c r="Y5043"/>
  <c r="S5048"/>
  <c r="X5048" s="1"/>
  <c r="T5051"/>
  <c r="Y5051" s="1"/>
  <c r="V5052"/>
  <c r="AA5052" s="1"/>
  <c r="AC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AC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7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AC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AC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S5415"/>
  <c r="X5415" s="1"/>
  <c r="AB5413"/>
  <c r="AA5413"/>
  <c r="Z5415"/>
  <c r="Y5417"/>
  <c r="AC5417" s="1"/>
  <c r="Y5415"/>
  <c r="AA5415"/>
  <c r="U5413"/>
  <c r="Z5413" s="1"/>
  <c r="T5413"/>
  <c r="Y5413" s="1"/>
  <c r="S5413"/>
  <c r="X5413" s="1"/>
  <c r="Y5404"/>
  <c r="AC5404" s="1"/>
  <c r="Y5386"/>
  <c r="S5386"/>
  <c r="X5386" s="1"/>
  <c r="AB5386"/>
  <c r="T5332"/>
  <c r="Y5332" s="1"/>
  <c r="S5334"/>
  <c r="X5334" s="1"/>
  <c r="S5332"/>
  <c r="X5332" s="1"/>
  <c r="Z5334"/>
  <c r="U5320"/>
  <c r="Z5320" s="1"/>
  <c r="T5322"/>
  <c r="Y5322" s="1"/>
  <c r="U5318"/>
  <c r="Z5318" s="1"/>
  <c r="AC5318" s="1"/>
  <c r="T5320"/>
  <c r="Y5320" s="1"/>
  <c r="S5322"/>
  <c r="X5322" s="1"/>
  <c r="U5316"/>
  <c r="Z5316" s="1"/>
  <c r="AC5316" s="1"/>
  <c r="S5320"/>
  <c r="X5320" s="1"/>
  <c r="AA5324"/>
  <c r="X5330"/>
  <c r="AC5330" s="1"/>
  <c r="U5324"/>
  <c r="Z5324" s="1"/>
  <c r="T5326"/>
  <c r="Y5326" s="1"/>
  <c r="S5328"/>
  <c r="X5328" s="1"/>
  <c r="AC5328" s="1"/>
  <c r="T5324"/>
  <c r="Y5324" s="1"/>
  <c r="S5326"/>
  <c r="X5326" s="1"/>
  <c r="X5424"/>
  <c r="AC5424" s="1"/>
  <c r="S5422"/>
  <c r="X5422" s="1"/>
  <c r="AC5422" s="1"/>
  <c r="X5406"/>
  <c r="AC5406" s="1"/>
  <c r="Z5390"/>
  <c r="AC5390" s="1"/>
  <c r="Z5388"/>
  <c r="Y5388"/>
  <c r="X5388"/>
  <c r="Z5360"/>
  <c r="Y5362"/>
  <c r="X5364"/>
  <c r="AC5364" s="1"/>
  <c r="T5360"/>
  <c r="Y5360" s="1"/>
  <c r="S5362"/>
  <c r="X5362" s="1"/>
  <c r="S5360"/>
  <c r="X5360" s="1"/>
  <c r="Y5358"/>
  <c r="AB5358"/>
  <c r="Z5354"/>
  <c r="Y5354"/>
  <c r="Y5356"/>
  <c r="AB5356"/>
  <c r="AA5356"/>
  <c r="S5354"/>
  <c r="X5354" s="1"/>
  <c r="AB5354"/>
  <c r="AA5354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X5383"/>
  <c r="Z5381"/>
  <c r="Y5381"/>
  <c r="AA5383"/>
  <c r="S5381"/>
  <c r="X5381" s="1"/>
  <c r="AB5381"/>
  <c r="AA5381"/>
  <c r="AB5379"/>
  <c r="T5379"/>
  <c r="Y5379" s="1"/>
  <c r="AA5379"/>
  <c r="N50" i="17"/>
  <c r="N51" s="1"/>
  <c r="N52" s="1"/>
  <c r="N53" s="1"/>
  <c r="X5401" i="10"/>
  <c r="AC5401" s="1"/>
  <c r="X5419"/>
  <c r="AC5419" s="1"/>
  <c r="X5409"/>
  <c r="AC5409" s="1"/>
  <c r="X5411"/>
  <c r="AC5411" s="1"/>
  <c r="Z5399"/>
  <c r="X5397"/>
  <c r="AC5397" s="1"/>
  <c r="X5373"/>
  <c r="AC5373" s="1"/>
  <c r="Z5371"/>
  <c r="AC5371" s="1"/>
  <c r="Y5369"/>
  <c r="X5369"/>
  <c r="Z5349"/>
  <c r="AC5349" s="1"/>
  <c r="Y5347"/>
  <c r="X5343"/>
  <c r="AC5343" s="1"/>
  <c r="AC5345"/>
  <c r="AA5399"/>
  <c r="AC5395"/>
  <c r="AC5393"/>
  <c r="AA5377"/>
  <c r="AC5377" s="1"/>
  <c r="S5375"/>
  <c r="X5375" s="1"/>
  <c r="AC5375" s="1"/>
  <c r="AC5367"/>
  <c r="S5351"/>
  <c r="X5351" s="1"/>
  <c r="AC5351" s="1"/>
  <c r="S5347"/>
  <c r="X5347" s="1"/>
  <c r="AC5341"/>
  <c r="AC5339"/>
  <c r="AC5337"/>
  <c r="AA4969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AC4267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105" l="1"/>
  <c r="AC5106"/>
  <c r="AC5103"/>
  <c r="AC5100"/>
  <c r="AC5104"/>
  <c r="AC5111"/>
  <c r="AC5108"/>
  <c r="AC5109"/>
  <c r="AC5101"/>
  <c r="AD5101" s="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D5055"/>
  <c r="AD5052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D4966" s="1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D4958" s="1"/>
  <c r="AC5013"/>
  <c r="AD5013" s="1"/>
  <c r="AC4961"/>
  <c r="AC4962"/>
  <c r="AD4962" s="1"/>
  <c r="AC4957"/>
  <c r="AD4957" s="1"/>
  <c r="AC4964"/>
  <c r="AD4964" s="1"/>
  <c r="AC4965"/>
  <c r="AD4965" s="1"/>
  <c r="AD4959"/>
  <c r="AD4960"/>
  <c r="AC4956"/>
  <c r="AD4956" s="1"/>
  <c r="AC4953"/>
  <c r="AC4954"/>
  <c r="AD4954" s="1"/>
  <c r="AC4955"/>
  <c r="AD4955" s="1"/>
  <c r="AC4556"/>
  <c r="AC4545"/>
  <c r="AC4963"/>
  <c r="AD4963" s="1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1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D816" s="1"/>
  <c r="AC805"/>
  <c r="AC831"/>
  <c r="AC824"/>
  <c r="AC820"/>
  <c r="AC804"/>
  <c r="AC3543"/>
  <c r="AC3544"/>
  <c r="AC807"/>
  <c r="AC3545"/>
  <c r="AC813"/>
  <c r="AC814"/>
  <c r="AC3547"/>
  <c r="AC815"/>
  <c r="AD815" s="1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D4929" s="1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5415"/>
  <c r="AC1266"/>
  <c r="AC1265"/>
  <c r="AC1147"/>
  <c r="AD1147" s="1"/>
  <c r="AC1136"/>
  <c r="AD1136" s="1"/>
  <c r="AC5413"/>
  <c r="AC5386"/>
  <c r="AC5334"/>
  <c r="AC5332"/>
  <c r="AC5322"/>
  <c r="AC5320"/>
  <c r="AC5324"/>
  <c r="AC5326"/>
  <c r="AC5388"/>
  <c r="AC5362"/>
  <c r="AC5360"/>
  <c r="AC2607"/>
  <c r="AC5356"/>
  <c r="AC5358"/>
  <c r="AC5354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5383"/>
  <c r="AC5379"/>
  <c r="AC5381"/>
  <c r="AC1407"/>
  <c r="AD1407" s="1"/>
  <c r="AC4997"/>
  <c r="AC4993"/>
  <c r="AC1144"/>
  <c r="AD1144" s="1"/>
  <c r="AC4973"/>
  <c r="AD4973" s="1"/>
  <c r="AD4971"/>
  <c r="AC4970"/>
  <c r="AD4970" s="1"/>
  <c r="AC4969"/>
  <c r="AD4969" s="1"/>
  <c r="AC5369"/>
  <c r="AC5399"/>
  <c r="AC5347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D1488" s="1"/>
  <c r="AC4902"/>
  <c r="AD4902" s="1"/>
  <c r="AC4918"/>
  <c r="AD4918" s="1"/>
  <c r="AC4913"/>
  <c r="AD4913" s="1"/>
  <c r="AD2574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C4327"/>
  <c r="AD4327" s="1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D1146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D992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5104" l="1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<sst xmlns="http://schemas.openxmlformats.org/spreadsheetml/2006/main" count="13952" uniqueCount="1044">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</sst>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5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83"/>
  <sheetViews>
    <sheetView tabSelected="1" zoomScaleNormal="100" workbookViewId="0">
      <pane ySplit="1" topLeftCell="A5071" activePane="bottomLeft" state="frozen"/>
      <selection pane="bottomLeft" activeCell="G5105" sqref="G5105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420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421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834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834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4" t="s">
        <v>289</v>
      </c>
      <c r="E18" s="154"/>
      <c r="F18" s="154"/>
      <c r="G18" s="154"/>
      <c r="H18" s="154"/>
      <c r="I18" s="154" t="s">
        <v>335</v>
      </c>
      <c r="J18" s="154"/>
      <c r="K18" s="154"/>
      <c r="L18" s="154"/>
      <c r="M18" s="154"/>
      <c r="N18" s="154" t="s">
        <v>340</v>
      </c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799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800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801</v>
      </c>
      <c r="B22" s="87">
        <v>10</v>
      </c>
      <c r="C22" s="21" t="s">
        <v>834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834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802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803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653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594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829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830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831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832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833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800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801</v>
      </c>
      <c r="B37" s="89">
        <v>16</v>
      </c>
      <c r="C37" s="21" t="s">
        <v>834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802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803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834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653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594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829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830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831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832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833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799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800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801</v>
      </c>
      <c r="B52" s="87">
        <v>12</v>
      </c>
      <c r="C52" s="21" t="s">
        <v>834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802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803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653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594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829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830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831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832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833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800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801</v>
      </c>
      <c r="B67" s="89">
        <v>10</v>
      </c>
      <c r="C67" s="21" t="s">
        <v>834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802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803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653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594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829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830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831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832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833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799</v>
      </c>
      <c r="AF80" s="60"/>
      <c r="AH80" s="59"/>
    </row>
    <row r="81" spans="1:34">
      <c r="A81" s="99" t="s">
        <v>800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801</v>
      </c>
      <c r="B82" s="87">
        <v>14</v>
      </c>
      <c r="C82" s="21" t="s">
        <v>834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802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803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653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594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829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830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831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832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833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799</v>
      </c>
      <c r="AF95" s="60"/>
      <c r="AH95" s="59"/>
    </row>
    <row r="96" spans="1:34">
      <c r="A96" s="99" t="s">
        <v>800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801</v>
      </c>
      <c r="B97" s="89">
        <v>10</v>
      </c>
      <c r="C97" s="21" t="s">
        <v>834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594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829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830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831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832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833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799</v>
      </c>
      <c r="AF110" s="60"/>
      <c r="AH110" s="59"/>
    </row>
    <row r="111" spans="1:34">
      <c r="A111" s="99" t="s">
        <v>800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801</v>
      </c>
      <c r="B112" s="87">
        <v>10</v>
      </c>
      <c r="C112" s="21" t="s">
        <v>834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802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803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653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594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829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830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831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832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833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887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799</v>
      </c>
      <c r="AF125" s="60"/>
      <c r="AH125" s="59"/>
    </row>
    <row r="126" spans="1:34">
      <c r="A126" s="99" t="s">
        <v>800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801</v>
      </c>
      <c r="B127" s="89">
        <v>0</v>
      </c>
      <c r="C127" s="21" t="s">
        <v>834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802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803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653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594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829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830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831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832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833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799</v>
      </c>
      <c r="AF140" s="60"/>
      <c r="AH140" s="59"/>
    </row>
    <row r="141" spans="1:34">
      <c r="A141" s="99" t="s">
        <v>800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801</v>
      </c>
      <c r="B142" s="89">
        <v>12</v>
      </c>
      <c r="C142" s="21" t="s">
        <v>834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802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803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653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594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829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830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831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832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833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799</v>
      </c>
      <c r="AF155" s="60"/>
      <c r="AH155" s="59"/>
    </row>
    <row r="156" spans="1:34">
      <c r="A156" s="99" t="s">
        <v>800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801</v>
      </c>
      <c r="B157" s="89">
        <v>12</v>
      </c>
      <c r="C157" s="21" t="s">
        <v>834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802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803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653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594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829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830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831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832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833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799</v>
      </c>
      <c r="AF170" s="60"/>
      <c r="AH170" s="59"/>
    </row>
    <row r="171" spans="1:34">
      <c r="A171" s="99" t="s">
        <v>800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801</v>
      </c>
      <c r="B172" s="91">
        <v>10</v>
      </c>
      <c r="C172" s="21" t="s">
        <v>834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802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803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653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594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829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830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831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832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833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799</v>
      </c>
      <c r="AF185" s="60"/>
      <c r="AH185" s="59"/>
    </row>
    <row r="186" spans="1:34">
      <c r="A186" s="99" t="s">
        <v>800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801</v>
      </c>
      <c r="B187" s="93">
        <v>16</v>
      </c>
      <c r="C187" s="21" t="s">
        <v>834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802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803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653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594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829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830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831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832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833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799</v>
      </c>
      <c r="AF200" s="60"/>
      <c r="AH200" s="59"/>
    </row>
    <row r="201" spans="1:34">
      <c r="A201" s="99" t="s">
        <v>800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801</v>
      </c>
      <c r="B202" s="91">
        <v>18</v>
      </c>
      <c r="C202" s="21" t="s">
        <v>834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802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803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653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594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829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830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831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832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833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799</v>
      </c>
      <c r="AF215" s="60"/>
      <c r="AH215" s="59"/>
    </row>
    <row r="216" spans="1:34">
      <c r="A216" s="99" t="s">
        <v>800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801</v>
      </c>
      <c r="B217" s="93">
        <v>10</v>
      </c>
      <c r="C217" s="21" t="s">
        <v>834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802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803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653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594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829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830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831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832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833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799</v>
      </c>
      <c r="AF230" s="60"/>
      <c r="AH230" s="59"/>
    </row>
    <row r="231" spans="1:34">
      <c r="A231" s="99" t="s">
        <v>800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801</v>
      </c>
      <c r="B232" s="91">
        <v>12</v>
      </c>
      <c r="C232" s="21" t="s">
        <v>834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802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803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653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594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829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830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831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832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833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552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799</v>
      </c>
      <c r="AF245" s="60"/>
      <c r="AH245" s="59"/>
    </row>
    <row r="246" spans="1:34">
      <c r="A246" s="99" t="s">
        <v>800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801</v>
      </c>
      <c r="B247" s="91">
        <v>15</v>
      </c>
      <c r="C247" s="21" t="s">
        <v>834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802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803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653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594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829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830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831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832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833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574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800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799</v>
      </c>
      <c r="AF261" s="60"/>
      <c r="AH261" s="59"/>
    </row>
    <row r="262" spans="1:34">
      <c r="A262" s="99" t="s">
        <v>801</v>
      </c>
      <c r="B262" s="93">
        <v>15</v>
      </c>
      <c r="C262" s="21" t="s">
        <v>834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802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803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653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594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829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830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831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832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833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579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800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799</v>
      </c>
      <c r="AF276" s="60"/>
      <c r="AH276" s="59"/>
    </row>
    <row r="277" spans="1:34">
      <c r="A277" s="99" t="s">
        <v>801</v>
      </c>
      <c r="B277" s="91">
        <v>15</v>
      </c>
      <c r="C277" s="21" t="s">
        <v>834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802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803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653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594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829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830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831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832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833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800</v>
      </c>
      <c r="B291" s="93">
        <v>0</v>
      </c>
      <c r="C291" s="21" t="s">
        <v>324</v>
      </c>
      <c r="D291" s="12">
        <v>0</v>
      </c>
      <c r="E291" s="12">
        <v>100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160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256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416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416</v>
      </c>
      <c r="AD291" s="48">
        <f>(ROUND(AC291-AC290,1)/AC290)</f>
        <v>0</v>
      </c>
      <c r="AE291" s="113" t="s">
        <v>799</v>
      </c>
      <c r="AF291" s="60"/>
      <c r="AH291" s="59"/>
    </row>
    <row r="292" spans="1:34">
      <c r="A292" s="99" t="s">
        <v>801</v>
      </c>
      <c r="B292" s="93">
        <v>18</v>
      </c>
      <c r="C292" s="21" t="s">
        <v>834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802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803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653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594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829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830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831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832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833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100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160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256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416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416</v>
      </c>
      <c r="AD303" s="48">
        <f>(ROUND(AC303-AC290,1)/AC290)</f>
        <v>0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100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160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256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416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416</v>
      </c>
      <c r="AD304" s="48">
        <f>(ROUND(AC304-AC290,1)/AC290)</f>
        <v>0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800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799</v>
      </c>
      <c r="AF306" s="60"/>
      <c r="AH306" s="59"/>
    </row>
    <row r="307" spans="1:34">
      <c r="A307" s="99" t="s">
        <v>801</v>
      </c>
      <c r="B307" s="91">
        <v>0</v>
      </c>
      <c r="C307" s="21" t="s">
        <v>834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802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803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653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594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829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830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831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832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833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1020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799</v>
      </c>
      <c r="AF321" s="60"/>
      <c r="AH321" s="59"/>
    </row>
    <row r="322" spans="1:34">
      <c r="A322" s="99" t="s">
        <v>800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801</v>
      </c>
      <c r="B323" s="89">
        <v>18</v>
      </c>
      <c r="C323" s="21" t="s">
        <v>834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802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803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653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594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829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830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831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832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833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885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799</v>
      </c>
      <c r="AF336" s="60"/>
      <c r="AH336" s="59"/>
    </row>
    <row r="337" spans="1:34">
      <c r="A337" s="99" t="s">
        <v>800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801</v>
      </c>
      <c r="B338" s="89">
        <v>16</v>
      </c>
      <c r="C338" s="21" t="s">
        <v>834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802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803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653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594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829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830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831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832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833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799</v>
      </c>
      <c r="AF351" s="60"/>
      <c r="AH351" s="59"/>
    </row>
    <row r="352" spans="1:34">
      <c r="A352" s="99" t="s">
        <v>800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801</v>
      </c>
      <c r="B353" s="93">
        <v>26</v>
      </c>
      <c r="C353" s="21" t="s">
        <v>834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802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803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653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594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829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830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831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832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833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799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800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801</v>
      </c>
      <c r="B369" s="87">
        <v>10</v>
      </c>
      <c r="C369" s="21" t="s">
        <v>834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802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803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653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594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829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830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831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832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833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799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800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801</v>
      </c>
      <c r="B384" s="89">
        <v>12</v>
      </c>
      <c r="C384" s="21" t="s">
        <v>834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802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803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653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594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829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830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831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832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833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799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800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801</v>
      </c>
      <c r="B399" s="87">
        <v>10</v>
      </c>
      <c r="C399" s="21" t="s">
        <v>834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802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803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653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594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829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830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831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832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833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799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800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801</v>
      </c>
      <c r="B414" s="89">
        <v>0</v>
      </c>
      <c r="C414" s="21" t="s">
        <v>834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802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803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653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594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829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830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831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832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833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799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800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801</v>
      </c>
      <c r="B429" s="87">
        <v>16</v>
      </c>
      <c r="C429" s="21" t="s">
        <v>834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802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803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653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594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829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830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831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832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833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799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800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801</v>
      </c>
      <c r="B444" s="89">
        <v>14</v>
      </c>
      <c r="C444" s="21" t="s">
        <v>834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802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803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653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594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829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830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831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832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833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799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800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801</v>
      </c>
      <c r="B459" s="87">
        <v>12</v>
      </c>
      <c r="C459" s="21" t="s">
        <v>834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802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803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653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594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829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830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831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832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833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799</v>
      </c>
      <c r="AF471" s="60"/>
      <c r="AH471" s="59"/>
    </row>
    <row r="472" spans="1:34">
      <c r="A472" s="129" t="s">
        <v>0</v>
      </c>
      <c r="B472" s="86" t="s">
        <v>613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800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801</v>
      </c>
      <c r="B474" s="87">
        <v>18</v>
      </c>
      <c r="C474" s="21" t="s">
        <v>834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802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803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653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594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829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830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831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832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833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799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800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801</v>
      </c>
      <c r="B489" s="91">
        <v>16</v>
      </c>
      <c r="C489" s="21" t="s">
        <v>834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802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803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653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594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829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830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831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832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833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799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800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801</v>
      </c>
      <c r="B504" s="93">
        <v>10</v>
      </c>
      <c r="C504" s="21" t="s">
        <v>834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802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803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653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594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829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830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831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832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833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799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800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801</v>
      </c>
      <c r="B519" s="91">
        <v>16</v>
      </c>
      <c r="C519" s="21" t="s">
        <v>834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802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803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653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594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829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830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831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832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833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799</v>
      </c>
      <c r="AF531" s="60"/>
      <c r="AH531" s="59"/>
    </row>
    <row r="532" spans="1:34">
      <c r="A532" s="106" t="s">
        <v>0</v>
      </c>
      <c r="B532" s="92" t="s">
        <v>886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800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801</v>
      </c>
      <c r="B534" s="93">
        <v>10</v>
      </c>
      <c r="C534" s="21" t="s">
        <v>834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802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803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653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594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829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830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831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832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833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799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800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801</v>
      </c>
      <c r="B549" s="91">
        <v>20</v>
      </c>
      <c r="C549" s="21" t="s">
        <v>834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802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803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653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594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829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830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831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832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833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799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800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801</v>
      </c>
      <c r="B564" s="93">
        <v>10</v>
      </c>
      <c r="C564" s="21" t="s">
        <v>834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802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803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653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594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829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830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831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832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833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799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800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801</v>
      </c>
      <c r="B579" s="91">
        <v>20</v>
      </c>
      <c r="C579" s="21" t="s">
        <v>834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802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803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653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594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829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830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831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50</v>
      </c>
      <c r="L586" s="13">
        <v>50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318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477</v>
      </c>
      <c r="AC586" s="15">
        <f t="shared" si="214"/>
        <v>598.70000000000005</v>
      </c>
      <c r="AD586" s="48">
        <f>(ROUND(AC586-AC577,1)/AC577)</f>
        <v>0.16388024883359253</v>
      </c>
      <c r="AE586" s="113"/>
      <c r="AF586" s="60"/>
      <c r="AH586" s="59"/>
    </row>
    <row r="587" spans="1:34">
      <c r="A587" s="99" t="s">
        <v>832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833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799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800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801</v>
      </c>
      <c r="B594" s="93">
        <v>16</v>
      </c>
      <c r="C594" s="21" t="s">
        <v>834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802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803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653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594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829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830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831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832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833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799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800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801</v>
      </c>
      <c r="B609" s="91">
        <v>16</v>
      </c>
      <c r="C609" s="21" t="s">
        <v>834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802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803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653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594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829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830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831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832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833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799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800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801</v>
      </c>
      <c r="B624" s="93">
        <v>16</v>
      </c>
      <c r="C624" s="21" t="s">
        <v>834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802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803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653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594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829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830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831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832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833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799</v>
      </c>
      <c r="AF636" s="60"/>
      <c r="AH636" s="59"/>
    </row>
    <row r="637" spans="1:34">
      <c r="A637" s="106" t="s">
        <v>0</v>
      </c>
      <c r="B637" s="92" t="s">
        <v>330</v>
      </c>
      <c r="C637" s="50" t="s">
        <v>241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172</v>
      </c>
      <c r="T637" s="52">
        <f>(O637/100)*(K637*$K$3)</f>
        <v>0</v>
      </c>
      <c r="U637" s="52">
        <f>(P637/100)*(K637*$K$3)+(P637/100)*(L637*$L$3)</f>
        <v>60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344</v>
      </c>
      <c r="Y637" s="52">
        <f t="shared" ref="Y637:Y651" si="227">O637+T637</f>
        <v>0</v>
      </c>
      <c r="Z637" s="52">
        <f t="shared" ref="Z637:Z651" si="228">P637+U637</f>
        <v>160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504</v>
      </c>
      <c r="AD637" s="58"/>
      <c r="AE637" s="113"/>
      <c r="AF637" s="60"/>
      <c r="AH637" s="59"/>
    </row>
    <row r="638" spans="1:34">
      <c r="A638" s="99" t="s">
        <v>800</v>
      </c>
      <c r="B638" s="93">
        <v>16</v>
      </c>
      <c r="C638" s="21" t="s">
        <v>324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309.60000000000002</v>
      </c>
      <c r="T638" s="14">
        <f>(O638/100)*(K638*$K$4)</f>
        <v>0</v>
      </c>
      <c r="U638" s="14">
        <f>(P638/100)*(K638*$K$4)+(P638/100)*(L638*$L$4)</f>
        <v>48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447.20000000000005</v>
      </c>
      <c r="Y638" s="14">
        <f t="shared" si="227"/>
        <v>0</v>
      </c>
      <c r="Z638" s="14">
        <f t="shared" si="228"/>
        <v>128</v>
      </c>
      <c r="AA638" s="14">
        <f t="shared" si="229"/>
        <v>0</v>
      </c>
      <c r="AB638" s="14">
        <f>R638+W638</f>
        <v>0</v>
      </c>
      <c r="AC638" s="15">
        <f>ROUND(X638+Y638+Z638+AA638+AB638,1)</f>
        <v>575.20000000000005</v>
      </c>
      <c r="AD638" s="48">
        <f>(ROUND(AC638-AC637,1)/AC637)</f>
        <v>0.14126984126984127</v>
      </c>
      <c r="AE638" s="113"/>
      <c r="AF638" s="60"/>
      <c r="AH638" s="59"/>
    </row>
    <row r="639" spans="1:34">
      <c r="A639" s="99" t="s">
        <v>801</v>
      </c>
      <c r="B639" s="93">
        <v>14</v>
      </c>
      <c r="C639" s="21" t="s">
        <v>834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154.80000000000001</v>
      </c>
      <c r="T639" s="14">
        <f>(O639/100)*(K639*$K$5)</f>
        <v>0</v>
      </c>
      <c r="U639" s="14">
        <f>(P639/100)*(K639*$K$5)+(P639/100)*(L639*$L$5)</f>
        <v>54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326.8</v>
      </c>
      <c r="Y639" s="14">
        <f t="shared" si="227"/>
        <v>0</v>
      </c>
      <c r="Z639" s="14">
        <f t="shared" si="228"/>
        <v>154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480.8</v>
      </c>
      <c r="AD639" s="48">
        <f>(ROUND(AC639-AC637,1)/AC637)</f>
        <v>-4.6031746031746028E-2</v>
      </c>
      <c r="AE639" s="113"/>
      <c r="AF639" s="60"/>
      <c r="AH639" s="59"/>
    </row>
    <row r="640" spans="1:34">
      <c r="A640" s="99" t="s">
        <v>802</v>
      </c>
      <c r="B640" s="93">
        <v>0</v>
      </c>
      <c r="C640" s="21" t="s">
        <v>337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154.80000000000001</v>
      </c>
      <c r="T640" s="14">
        <f>(O640/100)*(K640*$K$6)</f>
        <v>0</v>
      </c>
      <c r="U640" s="14">
        <f>(P640/100)*(K640*$K$6)+(P640/100)*(L640*$L$6)</f>
        <v>54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326.8</v>
      </c>
      <c r="Y640" s="14">
        <f t="shared" si="227"/>
        <v>0</v>
      </c>
      <c r="Z640" s="14">
        <f t="shared" si="228"/>
        <v>154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480.8</v>
      </c>
      <c r="AD640" s="48">
        <f>(ROUND(AC640-AC637,1)/AC637)</f>
        <v>-4.6031746031746028E-2</v>
      </c>
      <c r="AE640" s="113"/>
      <c r="AF640" s="60"/>
      <c r="AH640" s="59"/>
    </row>
    <row r="641" spans="1:34">
      <c r="A641" s="99" t="s">
        <v>803</v>
      </c>
      <c r="B641" s="93">
        <v>0</v>
      </c>
      <c r="C641" s="21" t="s">
        <v>338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154.80000000000001</v>
      </c>
      <c r="T641" s="14">
        <f>(O641/100)*(K641*$K$7)</f>
        <v>0</v>
      </c>
      <c r="U641" s="14">
        <f>(P641/100)*(K641*$K$7)+(P641/100)*(L641*$L$7)</f>
        <v>54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326.8</v>
      </c>
      <c r="Y641" s="14">
        <f t="shared" si="227"/>
        <v>0</v>
      </c>
      <c r="Z641" s="14">
        <f t="shared" si="228"/>
        <v>154</v>
      </c>
      <c r="AA641" s="14">
        <f t="shared" si="229"/>
        <v>0</v>
      </c>
      <c r="AB641" s="14">
        <f t="shared" si="231"/>
        <v>0</v>
      </c>
      <c r="AC641" s="15">
        <f t="shared" si="230"/>
        <v>480.8</v>
      </c>
      <c r="AD641" s="48">
        <f>(ROUND(AC641-AC637,1)/AC637)</f>
        <v>-4.6031746031746028E-2</v>
      </c>
      <c r="AE641" s="113"/>
      <c r="AF641" s="60"/>
      <c r="AH641" s="59"/>
    </row>
    <row r="642" spans="1:34">
      <c r="A642" s="99" t="s">
        <v>653</v>
      </c>
      <c r="B642" s="93"/>
      <c r="C642" s="21" t="s">
        <v>339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122.4</v>
      </c>
      <c r="T642" s="14">
        <f>(O642/100)*(K642*$K$8)</f>
        <v>0</v>
      </c>
      <c r="U642" s="14">
        <f>(P642/100)*(K642*$K$8)+(P642/100)*(L642*$L$8)</f>
        <v>54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258.39999999999998</v>
      </c>
      <c r="Y642" s="14">
        <f t="shared" si="227"/>
        <v>0</v>
      </c>
      <c r="Z642" s="14">
        <f t="shared" si="228"/>
        <v>154</v>
      </c>
      <c r="AA642" s="14">
        <f t="shared" si="229"/>
        <v>0</v>
      </c>
      <c r="AB642" s="14">
        <f t="shared" si="231"/>
        <v>0</v>
      </c>
      <c r="AC642" s="15">
        <f t="shared" si="230"/>
        <v>412.4</v>
      </c>
      <c r="AD642" s="48">
        <f>(ROUND(AC642-AC637,1)/AC637)</f>
        <v>-0.18174603174603174</v>
      </c>
      <c r="AE642" s="113"/>
      <c r="AF642" s="60"/>
      <c r="AH642" s="59"/>
    </row>
    <row r="643" spans="1:34">
      <c r="A643" s="99" t="s">
        <v>594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55.9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111.8</v>
      </c>
      <c r="Y643" s="14">
        <f t="shared" si="227"/>
        <v>462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573.79999999999995</v>
      </c>
      <c r="AD643" s="48">
        <f>(ROUND(AC643-AC637,1)/AC637)</f>
        <v>0.1384920634920635</v>
      </c>
      <c r="AE643" s="113"/>
      <c r="AF643" s="60"/>
      <c r="AH643" s="59"/>
    </row>
    <row r="644" spans="1:34">
      <c r="A644" s="99" t="s">
        <v>829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165</v>
      </c>
      <c r="Q644" s="14">
        <f>G644*$G$10</f>
        <v>0</v>
      </c>
      <c r="R644" s="14">
        <f>H644*$H$10</f>
        <v>0</v>
      </c>
      <c r="S644" s="14">
        <f>(N644/100)*(I644*$I$10)+(N644/100)*(J644*$J$10)</f>
        <v>55.9</v>
      </c>
      <c r="T644" s="14">
        <f>(O644/100)*(K644*$J$10)</f>
        <v>0</v>
      </c>
      <c r="U644" s="14">
        <f>(P644/100)*(K644*$K$10)+(P644/100)*(L644*$L$10)</f>
        <v>330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111.8</v>
      </c>
      <c r="Y644" s="14">
        <f t="shared" si="227"/>
        <v>0</v>
      </c>
      <c r="Z644" s="14">
        <f t="shared" si="228"/>
        <v>495</v>
      </c>
      <c r="AA644" s="14">
        <f t="shared" si="229"/>
        <v>0</v>
      </c>
      <c r="AB644" s="14">
        <f t="shared" si="231"/>
        <v>0</v>
      </c>
      <c r="AC644" s="15">
        <f t="shared" si="230"/>
        <v>606.79999999999995</v>
      </c>
      <c r="AD644" s="48">
        <f>(ROUND(AC644-AC637,1)/AC637)</f>
        <v>0.20396825396825397</v>
      </c>
      <c r="AE644" s="113"/>
      <c r="AF644" s="60"/>
      <c r="AH644" s="59"/>
    </row>
    <row r="645" spans="1:34">
      <c r="A645" s="99" t="s">
        <v>830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55.9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111.8</v>
      </c>
      <c r="Y645" s="14">
        <f t="shared" si="227"/>
        <v>0</v>
      </c>
      <c r="Z645" s="14">
        <f t="shared" si="228"/>
        <v>0</v>
      </c>
      <c r="AA645" s="14">
        <f t="shared" si="229"/>
        <v>462</v>
      </c>
      <c r="AB645" s="14">
        <f t="shared" si="231"/>
        <v>0</v>
      </c>
      <c r="AC645" s="15">
        <f t="shared" si="230"/>
        <v>573.79999999999995</v>
      </c>
      <c r="AD645" s="48">
        <f>(ROUND(AC645-AC637,1)/AC637)</f>
        <v>0.1384920634920635</v>
      </c>
      <c r="AE645" s="113"/>
      <c r="AF645" s="60"/>
      <c r="AH645" s="59"/>
    </row>
    <row r="646" spans="1:34">
      <c r="A646" s="99" t="s">
        <v>831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55.9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111.8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462</v>
      </c>
      <c r="AC646" s="15">
        <f t="shared" si="230"/>
        <v>573.79999999999995</v>
      </c>
      <c r="AD646" s="48">
        <f>(ROUND(AC646-AC637,1)/AC637)</f>
        <v>0.1384920634920635</v>
      </c>
      <c r="AE646" s="113"/>
      <c r="AF646" s="60"/>
      <c r="AH646" s="59"/>
    </row>
    <row r="647" spans="1:34">
      <c r="A647" s="99" t="s">
        <v>832</v>
      </c>
      <c r="B647" s="93"/>
      <c r="C647" s="21" t="s">
        <v>327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258</v>
      </c>
      <c r="T647" s="14">
        <f>(O647/100)*(K647*$K$13)+(O647/100)*(M647*$M$13)</f>
        <v>0</v>
      </c>
      <c r="U647" s="14">
        <f>(P647/100)*(K647*$K$13)+(P647/100)*(L647*$L$13)+(P647/100)*(M647*$M$13)</f>
        <v>120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387</v>
      </c>
      <c r="Y647" s="14">
        <f t="shared" si="227"/>
        <v>0</v>
      </c>
      <c r="Z647" s="14">
        <f t="shared" si="228"/>
        <v>195</v>
      </c>
      <c r="AA647" s="14">
        <f t="shared" si="229"/>
        <v>0</v>
      </c>
      <c r="AB647" s="14">
        <f t="shared" si="231"/>
        <v>0</v>
      </c>
      <c r="AC647" s="15">
        <f t="shared" si="230"/>
        <v>582</v>
      </c>
      <c r="AD647" s="48">
        <f>(ROUND(AC647-AC637,1)/AC637)</f>
        <v>0.15476190476190477</v>
      </c>
      <c r="AE647" s="113"/>
      <c r="AF647" s="60"/>
      <c r="AH647" s="59"/>
    </row>
    <row r="648" spans="1:34">
      <c r="A648" s="99" t="s">
        <v>833</v>
      </c>
      <c r="B648" s="93"/>
      <c r="C648" s="21" t="s">
        <v>328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429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594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594</v>
      </c>
      <c r="AD648" s="48">
        <f>(ROUND(AC648-AC637,1)/AC637)</f>
        <v>0.17857142857142858</v>
      </c>
      <c r="AE648" s="113"/>
      <c r="AF648" s="60"/>
      <c r="AH648" s="59"/>
    </row>
    <row r="649" spans="1:34">
      <c r="A649" s="99"/>
      <c r="B649" s="93"/>
      <c r="C649" s="21" t="s">
        <v>329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429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594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594</v>
      </c>
      <c r="AD649" s="48">
        <f>(ROUND(AC649-AC637,1)/AC637)</f>
        <v>0.17857142857142858</v>
      </c>
      <c r="AE649" s="113"/>
      <c r="AF649" s="60"/>
      <c r="AH649" s="59"/>
    </row>
    <row r="650" spans="1:34">
      <c r="A650" s="99"/>
      <c r="B650" s="93"/>
      <c r="C650" s="21" t="s">
        <v>325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291.71199999999999</v>
      </c>
      <c r="T650" s="14">
        <f>(O650/100)*(K650*$K$16)</f>
        <v>0</v>
      </c>
      <c r="U650" s="14">
        <f>(P650/100)*(K650*$K$16)+(P650/100)*(L650*$L$16)</f>
        <v>48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429.31200000000001</v>
      </c>
      <c r="Y650" s="14">
        <f t="shared" si="227"/>
        <v>0</v>
      </c>
      <c r="Z650" s="14">
        <f t="shared" si="228"/>
        <v>128</v>
      </c>
      <c r="AA650" s="14">
        <f t="shared" si="229"/>
        <v>0</v>
      </c>
      <c r="AB650" s="14">
        <f t="shared" si="231"/>
        <v>0</v>
      </c>
      <c r="AC650" s="15">
        <f t="shared" si="230"/>
        <v>557.29999999999995</v>
      </c>
      <c r="AD650" s="48">
        <f>(ROUND(AC650-AC637,1)/AC637)</f>
        <v>0.10575396825396825</v>
      </c>
      <c r="AE650" s="113"/>
      <c r="AF650" s="60"/>
      <c r="AH650" s="59"/>
    </row>
    <row r="651" spans="1:34">
      <c r="A651" s="99"/>
      <c r="B651" s="93"/>
      <c r="C651" s="21" t="s">
        <v>326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355.00799999999998</v>
      </c>
      <c r="T651" s="14">
        <f>(O651/100)*(K651*$K$17)</f>
        <v>0</v>
      </c>
      <c r="U651" s="14">
        <f>(P651/100)*(K651*$K$17)+(P651/100)*(L651*$L$17)</f>
        <v>48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492.60799999999995</v>
      </c>
      <c r="Y651" s="14">
        <f t="shared" si="227"/>
        <v>0</v>
      </c>
      <c r="Z651" s="14">
        <f t="shared" si="228"/>
        <v>128</v>
      </c>
      <c r="AA651" s="14">
        <f t="shared" si="229"/>
        <v>0</v>
      </c>
      <c r="AB651" s="14">
        <f t="shared" si="231"/>
        <v>0</v>
      </c>
      <c r="AC651" s="15">
        <f t="shared" si="230"/>
        <v>620.6</v>
      </c>
      <c r="AD651" s="48">
        <f>(ROUND(AC651-AC637,1)/AC637)</f>
        <v>0.23134920634920633</v>
      </c>
      <c r="AE651" s="113" t="s">
        <v>799</v>
      </c>
      <c r="AF651" s="63"/>
      <c r="AH651" s="59"/>
    </row>
    <row r="652" spans="1:34">
      <c r="A652" s="106" t="s">
        <v>0</v>
      </c>
      <c r="B652" s="90" t="s">
        <v>534</v>
      </c>
      <c r="C652" s="50" t="s">
        <v>241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324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504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 t="s">
        <v>328</v>
      </c>
      <c r="AE652" s="113"/>
      <c r="AF652" s="60"/>
      <c r="AH652" s="59"/>
    </row>
    <row r="653" spans="1:34">
      <c r="A653" s="99" t="s">
        <v>800</v>
      </c>
      <c r="B653" s="91">
        <v>10</v>
      </c>
      <c r="C653" s="21" t="s">
        <v>324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460.79999999999995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604.79999999999995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604.79999999999995</v>
      </c>
      <c r="AD653" s="48">
        <f>(ROUND(AC653-AC652,1)/AC652)</f>
        <v>0.19999999999999998</v>
      </c>
      <c r="AE653" s="113"/>
      <c r="AF653" s="60"/>
      <c r="AH653" s="59"/>
    </row>
    <row r="654" spans="1:34">
      <c r="A654" s="99" t="s">
        <v>801</v>
      </c>
      <c r="B654" s="91">
        <v>10</v>
      </c>
      <c r="C654" s="21" t="s">
        <v>834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291.60000000000002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471.6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471.6</v>
      </c>
      <c r="AD654" s="48">
        <f>(ROUND(AC654-AC652,1)/AC652)</f>
        <v>-6.4285714285714279E-2</v>
      </c>
      <c r="AE654" s="113"/>
      <c r="AF654" s="60"/>
      <c r="AH654" s="59"/>
    </row>
    <row r="655" spans="1:34">
      <c r="A655" s="99" t="s">
        <v>802</v>
      </c>
      <c r="B655" s="91">
        <v>16</v>
      </c>
      <c r="C655" s="21" t="s">
        <v>337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291.60000000000002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471.6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471.6</v>
      </c>
      <c r="AD655" s="48">
        <f>(ROUND(AC655-AC652,1)/AC652)</f>
        <v>-6.4285714285714279E-2</v>
      </c>
      <c r="AE655" s="113"/>
      <c r="AF655" s="60"/>
      <c r="AH655" s="59"/>
    </row>
    <row r="656" spans="1:34">
      <c r="A656" s="99" t="s">
        <v>803</v>
      </c>
      <c r="B656" s="91">
        <v>0</v>
      </c>
      <c r="C656" s="21" t="s">
        <v>338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291.60000000000002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471.6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471.6</v>
      </c>
      <c r="AD656" s="48">
        <f>(ROUND(AC656-AC652,1)/AC652)</f>
        <v>-6.4285714285714279E-2</v>
      </c>
      <c r="AE656" s="113"/>
      <c r="AF656" s="60"/>
      <c r="AH656" s="59"/>
    </row>
    <row r="657" spans="1:34">
      <c r="A657" s="99" t="s">
        <v>653</v>
      </c>
      <c r="B657" s="91"/>
      <c r="C657" s="21" t="s">
        <v>339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291.60000000000002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471.6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471.6</v>
      </c>
      <c r="AD657" s="48">
        <f>(ROUND(AC657-AC652,1)/AC652)</f>
        <v>-6.4285714285714279E-2</v>
      </c>
      <c r="AE657" s="113"/>
      <c r="AF657" s="60"/>
      <c r="AH657" s="59"/>
    </row>
    <row r="658" spans="1:34">
      <c r="A658" s="99" t="s">
        <v>594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133.38</v>
      </c>
      <c r="T658" s="14">
        <f>(O658/100)*(K658*$K$9)</f>
        <v>246.96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191.88</v>
      </c>
      <c r="Y658" s="14">
        <f t="shared" si="233"/>
        <v>393.96000000000004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585.79999999999995</v>
      </c>
      <c r="AD658" s="48">
        <f>(ROUND(AC658-AC652,1)/AC652)</f>
        <v>0.16230158730158731</v>
      </c>
      <c r="AE658" s="113"/>
      <c r="AF658" s="60"/>
      <c r="AH658" s="59"/>
    </row>
    <row r="659" spans="1:34">
      <c r="A659" s="99" t="s">
        <v>829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147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93.6</v>
      </c>
      <c r="T659" s="14">
        <f>(O659/100)*(K659*$J$10)</f>
        <v>0</v>
      </c>
      <c r="U659" s="14">
        <f>(P659/100)*(K659*$K$10)+(P659/100)*(L659*$L$10)</f>
        <v>294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152.1</v>
      </c>
      <c r="Y659" s="14">
        <f t="shared" si="233"/>
        <v>0</v>
      </c>
      <c r="Z659" s="14">
        <f t="shared" si="234"/>
        <v>441</v>
      </c>
      <c r="AA659" s="14">
        <f t="shared" si="235"/>
        <v>0</v>
      </c>
      <c r="AB659" s="14">
        <f t="shared" si="237"/>
        <v>0</v>
      </c>
      <c r="AC659" s="15">
        <f t="shared" si="236"/>
        <v>593.1</v>
      </c>
      <c r="AD659" s="48">
        <f>(ROUND(AC659-AC652,1)/AC652)</f>
        <v>0.17678571428571427</v>
      </c>
      <c r="AE659" s="113"/>
      <c r="AF659" s="60"/>
      <c r="AH659" s="59"/>
    </row>
    <row r="660" spans="1:34">
      <c r="A660" s="99" t="s">
        <v>830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35.099999999999994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355.74</v>
      </c>
      <c r="W660" s="14">
        <f>(R660/100)*(K660*$K$11)+(R660/100)*(L660*$L$11)</f>
        <v>0</v>
      </c>
      <c r="X660" s="14">
        <f t="shared" si="232"/>
        <v>93.6</v>
      </c>
      <c r="Y660" s="14">
        <f t="shared" si="233"/>
        <v>0</v>
      </c>
      <c r="Z660" s="14">
        <f t="shared" si="234"/>
        <v>0</v>
      </c>
      <c r="AA660" s="14">
        <f t="shared" si="235"/>
        <v>502.74</v>
      </c>
      <c r="AB660" s="14">
        <f t="shared" si="237"/>
        <v>0</v>
      </c>
      <c r="AC660" s="15">
        <f t="shared" si="236"/>
        <v>596.29999999999995</v>
      </c>
      <c r="AD660" s="48">
        <f>(ROUND(AC660-AC652,1)/AC652)</f>
        <v>0.18313492063492062</v>
      </c>
      <c r="AE660" s="113"/>
      <c r="AF660" s="60"/>
      <c r="AH660" s="59"/>
    </row>
    <row r="661" spans="1:34">
      <c r="A661" s="99" t="s">
        <v>831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93.6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294</v>
      </c>
      <c r="X661" s="14">
        <f t="shared" si="232"/>
        <v>152.1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441</v>
      </c>
      <c r="AC661" s="15">
        <f t="shared" si="236"/>
        <v>593.1</v>
      </c>
      <c r="AD661" s="48">
        <f>(ROUND(AC661-AC652,1)/AC652)</f>
        <v>0.17678571428571427</v>
      </c>
      <c r="AE661" s="113"/>
      <c r="AF661" s="60"/>
      <c r="AH661" s="59"/>
    </row>
    <row r="662" spans="1:34">
      <c r="A662" s="99" t="s">
        <v>832</v>
      </c>
      <c r="B662" s="91"/>
      <c r="C662" s="21" t="s">
        <v>327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445.5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580.5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580.5</v>
      </c>
      <c r="AD662" s="48">
        <f>(ROUND(AC662-AC652,1)/AC652)</f>
        <v>0.15178571428571427</v>
      </c>
      <c r="AE662" s="113"/>
      <c r="AF662" s="60"/>
      <c r="AH662" s="59"/>
    </row>
    <row r="663" spans="1:34">
      <c r="A663" s="99" t="s">
        <v>833</v>
      </c>
      <c r="B663" s="91"/>
      <c r="C663" s="21" t="s">
        <v>328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396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576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576</v>
      </c>
      <c r="AD663" s="48">
        <f>(ROUND(AC663-AC652,1)/AC652)</f>
        <v>0.14285714285714285</v>
      </c>
      <c r="AE663" s="113"/>
      <c r="AF663" s="60"/>
      <c r="AH663" s="59"/>
    </row>
    <row r="664" spans="1:34">
      <c r="A664" s="99"/>
      <c r="B664" s="91"/>
      <c r="C664" s="21" t="s">
        <v>329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396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576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576</v>
      </c>
      <c r="AD664" s="48">
        <f>(ROUND(AC664-AC652,1)/AC652)</f>
        <v>0.14285714285714285</v>
      </c>
      <c r="AE664" s="113"/>
      <c r="AF664" s="60"/>
      <c r="AH664" s="59"/>
    </row>
    <row r="665" spans="1:34">
      <c r="A665" s="99"/>
      <c r="B665" s="91"/>
      <c r="C665" s="21" t="s">
        <v>325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446.4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590.4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590.4</v>
      </c>
      <c r="AD665" s="48">
        <f>(ROUND(AC665-AC652,1)/AC652)</f>
        <v>0.17142857142857143</v>
      </c>
      <c r="AE665" s="113"/>
      <c r="AF665" s="60"/>
      <c r="AH665" s="59"/>
    </row>
    <row r="666" spans="1:34">
      <c r="A666" s="99"/>
      <c r="B666" s="91"/>
      <c r="C666" s="21" t="s">
        <v>326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446.4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590.4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590.4</v>
      </c>
      <c r="AD666" s="48">
        <f>(ROUND(AC666-AC652,1)/AC652)</f>
        <v>0.17142857142857143</v>
      </c>
      <c r="AE666" s="113" t="s">
        <v>799</v>
      </c>
      <c r="AF666" s="60"/>
      <c r="AH666" s="59"/>
    </row>
    <row r="667" spans="1:34">
      <c r="A667" s="106" t="s">
        <v>0</v>
      </c>
      <c r="B667" s="92" t="s">
        <v>539</v>
      </c>
      <c r="C667" s="50" t="s">
        <v>241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292.79999999999995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536.79999999999995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536.79999999999995</v>
      </c>
      <c r="AD667" s="58" t="s">
        <v>328</v>
      </c>
      <c r="AE667" s="113"/>
      <c r="AF667" s="60"/>
      <c r="AH667" s="59"/>
    </row>
    <row r="668" spans="1:34">
      <c r="A668" s="99" t="s">
        <v>800</v>
      </c>
      <c r="B668" s="93">
        <v>10</v>
      </c>
      <c r="C668" s="21" t="s">
        <v>324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448.96000000000004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644.16000000000008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644.20000000000005</v>
      </c>
      <c r="AD668" s="48">
        <f>(ROUND(AC668-AC667,1)/AC667)</f>
        <v>0.20007451564828616</v>
      </c>
      <c r="AE668" s="113"/>
      <c r="AF668" s="60"/>
      <c r="AH668" s="59"/>
    </row>
    <row r="669" spans="1:34">
      <c r="A669" s="99" t="s">
        <v>801</v>
      </c>
      <c r="B669" s="93">
        <v>10</v>
      </c>
      <c r="C669" s="21" t="s">
        <v>834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263.52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507.52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507.5</v>
      </c>
      <c r="AD669" s="48">
        <f>(ROUND(AC669-AC667,1)/AC667)</f>
        <v>-5.4582712369597622E-2</v>
      </c>
      <c r="AE669" s="113"/>
      <c r="AF669" s="60"/>
      <c r="AH669" s="60"/>
    </row>
    <row r="670" spans="1:34">
      <c r="A670" s="99" t="s">
        <v>802</v>
      </c>
      <c r="B670" s="93">
        <v>20</v>
      </c>
      <c r="C670" s="21" t="s">
        <v>337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263.52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507.52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507.5</v>
      </c>
      <c r="AD670" s="48">
        <f>(ROUND(AC670-AC667,1)/AC667)</f>
        <v>-5.4582712369597622E-2</v>
      </c>
      <c r="AE670" s="113"/>
      <c r="AF670" s="60"/>
      <c r="AH670" s="59"/>
    </row>
    <row r="671" spans="1:34">
      <c r="A671" s="99" t="s">
        <v>803</v>
      </c>
      <c r="B671" s="93">
        <v>0</v>
      </c>
      <c r="C671" s="21" t="s">
        <v>338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263.52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507.52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507.5</v>
      </c>
      <c r="AD671" s="48">
        <f>(ROUND(AC671-AC667,1)/AC667)</f>
        <v>-5.4582712369597622E-2</v>
      </c>
      <c r="AE671" s="113"/>
      <c r="AF671" s="60"/>
      <c r="AH671" s="59"/>
    </row>
    <row r="672" spans="1:34">
      <c r="A672" s="99" t="s">
        <v>653</v>
      </c>
      <c r="B672" s="93"/>
      <c r="C672" s="21" t="s">
        <v>339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263.52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507.52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507.5</v>
      </c>
      <c r="AD672" s="48">
        <f>(ROUND(AC672-AC667,1)/AC667)</f>
        <v>-5.4582712369597622E-2</v>
      </c>
      <c r="AE672" s="113"/>
      <c r="AF672" s="60"/>
      <c r="AH672" s="59"/>
    </row>
    <row r="673" spans="1:34">
      <c r="A673" s="99" t="s">
        <v>594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133.12</v>
      </c>
      <c r="T673" s="14">
        <f>(O673/100)*(K673*$K$9)</f>
        <v>234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216.32</v>
      </c>
      <c r="Y673" s="14">
        <f t="shared" si="239"/>
        <v>429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645.29999999999995</v>
      </c>
      <c r="AD673" s="48">
        <f>(ROUND(AC673-AC667,1)/AC667)</f>
        <v>0.20212369597615501</v>
      </c>
      <c r="AE673" s="113"/>
      <c r="AF673" s="60"/>
      <c r="AH673" s="59"/>
    </row>
    <row r="674" spans="1:34">
      <c r="A674" s="99" t="s">
        <v>829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195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83.2</v>
      </c>
      <c r="T674" s="14">
        <f>(O674/100)*(K674*$J$10)</f>
        <v>0</v>
      </c>
      <c r="U674" s="14">
        <f>(P674/100)*(K674*$K$10)+(P674/100)*(L674*$L$10)</f>
        <v>234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166.4</v>
      </c>
      <c r="Y674" s="14">
        <f t="shared" si="239"/>
        <v>0</v>
      </c>
      <c r="Z674" s="14">
        <f t="shared" si="240"/>
        <v>429</v>
      </c>
      <c r="AA674" s="14">
        <f t="shared" si="241"/>
        <v>0</v>
      </c>
      <c r="AB674" s="14">
        <f t="shared" si="243"/>
        <v>0</v>
      </c>
      <c r="AC674" s="15">
        <f t="shared" si="242"/>
        <v>595.4</v>
      </c>
      <c r="AD674" s="48">
        <f>(ROUND(AC674-AC667,1)/AC667)</f>
        <v>0.10916542473919524</v>
      </c>
      <c r="AE674" s="113"/>
      <c r="AF674" s="60"/>
      <c r="AH674" s="59"/>
    </row>
    <row r="675" spans="1:34">
      <c r="A675" s="99" t="s">
        <v>830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33.28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280.8</v>
      </c>
      <c r="W675" s="14">
        <f>(R675/100)*(K675*$K$11)+(R675/100)*(L675*$L$11)</f>
        <v>0</v>
      </c>
      <c r="X675" s="14">
        <f t="shared" si="238"/>
        <v>116.48</v>
      </c>
      <c r="Y675" s="14">
        <f t="shared" si="239"/>
        <v>0</v>
      </c>
      <c r="Z675" s="14">
        <f t="shared" si="240"/>
        <v>0</v>
      </c>
      <c r="AA675" s="14">
        <f t="shared" si="241"/>
        <v>475.8</v>
      </c>
      <c r="AB675" s="14">
        <f t="shared" si="243"/>
        <v>0</v>
      </c>
      <c r="AC675" s="15">
        <f t="shared" si="242"/>
        <v>592.29999999999995</v>
      </c>
      <c r="AD675" s="48">
        <f>(ROUND(AC675-AC667,1)/AC667)</f>
        <v>0.10339046199701939</v>
      </c>
      <c r="AE675" s="113"/>
      <c r="AF675" s="60"/>
      <c r="AH675" s="59"/>
    </row>
    <row r="676" spans="1:34">
      <c r="A676" s="99" t="s">
        <v>831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83.2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234</v>
      </c>
      <c r="X676" s="14">
        <f t="shared" si="238"/>
        <v>166.4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429</v>
      </c>
      <c r="AC676" s="15">
        <f t="shared" si="242"/>
        <v>595.4</v>
      </c>
      <c r="AD676" s="48">
        <f>(ROUND(AC676-AC667,1)/AC667)</f>
        <v>0.10916542473919524</v>
      </c>
      <c r="AE676" s="113"/>
      <c r="AF676" s="60"/>
      <c r="AH676" s="59"/>
    </row>
    <row r="677" spans="1:34">
      <c r="A677" s="99" t="s">
        <v>832</v>
      </c>
      <c r="B677" s="93"/>
      <c r="C677" s="21" t="s">
        <v>327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439.2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622.20000000000005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622.20000000000005</v>
      </c>
      <c r="AD677" s="48">
        <f>(ROUND(AC677-AC667,1)/AC667)</f>
        <v>0.15909090909090912</v>
      </c>
      <c r="AE677" s="113"/>
      <c r="AF677" s="60"/>
      <c r="AH677" s="59"/>
    </row>
    <row r="678" spans="1:34">
      <c r="A678" s="99" t="s">
        <v>833</v>
      </c>
      <c r="B678" s="93"/>
      <c r="C678" s="21" t="s">
        <v>328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405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630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630</v>
      </c>
      <c r="AD678" s="48">
        <f>(ROUND(AC678-AC667,1)/AC667)</f>
        <v>0.17362146050670643</v>
      </c>
      <c r="AE678" s="113"/>
      <c r="AF678" s="60"/>
      <c r="AH678" s="59"/>
    </row>
    <row r="679" spans="1:34">
      <c r="A679" s="99"/>
      <c r="B679" s="93"/>
      <c r="C679" s="21" t="s">
        <v>329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405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630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630</v>
      </c>
      <c r="AD679" s="48">
        <f>(ROUND(AC679-AC667,1)/AC667)</f>
        <v>0.17362146050670643</v>
      </c>
      <c r="AE679" s="113"/>
      <c r="AF679" s="60"/>
      <c r="AH679" s="59"/>
    </row>
    <row r="680" spans="1:34">
      <c r="A680" s="99"/>
      <c r="B680" s="93"/>
      <c r="C680" s="21" t="s">
        <v>325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435.29600000000005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630.49600000000009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630.5</v>
      </c>
      <c r="AD680" s="48">
        <f>(ROUND(AC680-AC667,1)/AC667)</f>
        <v>0.17455290611028318</v>
      </c>
      <c r="AE680" s="113"/>
      <c r="AF680" s="60"/>
      <c r="AH680" s="59"/>
    </row>
    <row r="681" spans="1:34">
      <c r="A681" s="99"/>
      <c r="B681" s="93"/>
      <c r="C681" s="21" t="s">
        <v>326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435.29600000000005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630.49600000000009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630.5</v>
      </c>
      <c r="AD681" s="48">
        <f>(ROUND(AC681-AC667,1)/AC667)</f>
        <v>0.17455290611028318</v>
      </c>
      <c r="AE681" s="113" t="s">
        <v>799</v>
      </c>
      <c r="AF681" s="60"/>
      <c r="AH681" s="59"/>
    </row>
    <row r="682" spans="1:34">
      <c r="A682" s="106" t="s">
        <v>0</v>
      </c>
      <c r="B682" s="90" t="s">
        <v>558</v>
      </c>
      <c r="C682" s="50" t="s">
        <v>241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144</v>
      </c>
      <c r="T682" s="52">
        <f>(O682/100)*(K682*$K$3)</f>
        <v>80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324</v>
      </c>
      <c r="Y682" s="52">
        <f t="shared" ref="Y682:Y696" si="245">O682+T682</f>
        <v>180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504</v>
      </c>
      <c r="AD682" s="58" t="s">
        <v>328</v>
      </c>
      <c r="AE682" s="113"/>
      <c r="AF682" s="60"/>
      <c r="AH682" s="59"/>
    </row>
    <row r="683" spans="1:34">
      <c r="A683" s="99" t="s">
        <v>800</v>
      </c>
      <c r="B683" s="91">
        <v>16</v>
      </c>
      <c r="C683" s="21" t="s">
        <v>324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324</v>
      </c>
      <c r="T683" s="14">
        <f>(O683/100)*(K683*$K$4)</f>
        <v>64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468</v>
      </c>
      <c r="Y683" s="14">
        <f t="shared" si="245"/>
        <v>144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612</v>
      </c>
      <c r="AD683" s="48">
        <f>(ROUND(AC683-AC682,1)/AC682)</f>
        <v>0.21428571428571427</v>
      </c>
      <c r="AE683" s="113"/>
      <c r="AF683" s="60"/>
      <c r="AH683" s="59"/>
    </row>
    <row r="684" spans="1:34">
      <c r="A684" s="99" t="s">
        <v>801</v>
      </c>
      <c r="B684" s="91">
        <v>16</v>
      </c>
      <c r="C684" s="21" t="s">
        <v>834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129.6</v>
      </c>
      <c r="T684" s="14">
        <f>(O684/100)*(K684*$K$6)</f>
        <v>72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309.60000000000002</v>
      </c>
      <c r="Y684" s="14">
        <f t="shared" ref="Y684" si="249">O684+T684</f>
        <v>172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481.6</v>
      </c>
      <c r="AD684" s="48">
        <f>(ROUND(AC684-AC682,1)/AC682)</f>
        <v>-4.4444444444444439E-2</v>
      </c>
      <c r="AE684" s="113"/>
      <c r="AF684" s="60"/>
      <c r="AH684" s="59"/>
    </row>
    <row r="685" spans="1:34">
      <c r="A685" s="99" t="s">
        <v>802</v>
      </c>
      <c r="B685" s="91">
        <v>12</v>
      </c>
      <c r="C685" s="21" t="s">
        <v>337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129.6</v>
      </c>
      <c r="T685" s="14">
        <f>(O685/100)*(K685*$K$6)</f>
        <v>72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309.60000000000002</v>
      </c>
      <c r="Y685" s="14">
        <f t="shared" si="245"/>
        <v>172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481.6</v>
      </c>
      <c r="AD685" s="48">
        <f>(ROUND(AC685-AC682,1)/AC682)</f>
        <v>-4.4444444444444439E-2</v>
      </c>
      <c r="AE685" s="113"/>
      <c r="AF685" s="60"/>
      <c r="AH685" s="59"/>
    </row>
    <row r="686" spans="1:34">
      <c r="A686" s="99" t="s">
        <v>803</v>
      </c>
      <c r="B686" s="91">
        <v>0</v>
      </c>
      <c r="C686" s="21" t="s">
        <v>338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129.6</v>
      </c>
      <c r="T686" s="14">
        <f>(O686/100)*(K686*$K$7)</f>
        <v>72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309.60000000000002</v>
      </c>
      <c r="Y686" s="14">
        <f t="shared" si="245"/>
        <v>172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481.6</v>
      </c>
      <c r="AD686" s="48">
        <f>(ROUND(AC686-AC682,1)/AC682)</f>
        <v>-4.4444444444444439E-2</v>
      </c>
      <c r="AE686" s="113"/>
      <c r="AF686" s="60"/>
      <c r="AH686" s="59"/>
    </row>
    <row r="687" spans="1:34">
      <c r="A687" s="99" t="s">
        <v>653</v>
      </c>
      <c r="B687" s="91"/>
      <c r="C687" s="21" t="s">
        <v>339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129.6</v>
      </c>
      <c r="T687" s="14">
        <f>(O687/100)*(K687*$K$8)</f>
        <v>72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309.60000000000002</v>
      </c>
      <c r="Y687" s="14">
        <f t="shared" si="245"/>
        <v>172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481.6</v>
      </c>
      <c r="AD687" s="48">
        <f>(ROUND(AC687-AC682,1)/AC682)</f>
        <v>-4.4444444444444439E-2</v>
      </c>
      <c r="AE687" s="113"/>
      <c r="AF687" s="60"/>
      <c r="AH687" s="59"/>
    </row>
    <row r="688" spans="1:34">
      <c r="A688" s="99" t="s">
        <v>594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46.8</v>
      </c>
      <c r="T688" s="14">
        <f>(O688/100)*(K688*$K$9)</f>
        <v>330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105.3</v>
      </c>
      <c r="Y688" s="14">
        <f t="shared" si="245"/>
        <v>495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600.29999999999995</v>
      </c>
      <c r="AD688" s="48">
        <f>(ROUND(AC688-AC682,1)/AC682)</f>
        <v>0.19107142857142856</v>
      </c>
      <c r="AE688" s="113"/>
      <c r="AF688" s="60"/>
      <c r="AH688" s="59"/>
    </row>
    <row r="689" spans="1:34">
      <c r="A689" s="99" t="s">
        <v>829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165</v>
      </c>
      <c r="Q689" s="14">
        <f>G689*$G$10</f>
        <v>0</v>
      </c>
      <c r="R689" s="14">
        <f>H689*$H$10</f>
        <v>0</v>
      </c>
      <c r="S689" s="14">
        <f>(N689/100)*(I689*$I$10)+(N689/100)*(J689*$J$10)</f>
        <v>46.8</v>
      </c>
      <c r="T689" s="14">
        <f>(O689/100)*(K689*$J$10)</f>
        <v>0</v>
      </c>
      <c r="U689" s="14">
        <f>(P689/100)*(K689*$K$10)+(P689/100)*(L689*$L$10)</f>
        <v>297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105.3</v>
      </c>
      <c r="Y689" s="14">
        <f t="shared" si="245"/>
        <v>0</v>
      </c>
      <c r="Z689" s="14">
        <f t="shared" si="246"/>
        <v>462</v>
      </c>
      <c r="AA689" s="14">
        <f t="shared" si="247"/>
        <v>0</v>
      </c>
      <c r="AB689" s="14">
        <f t="shared" si="254"/>
        <v>0</v>
      </c>
      <c r="AC689" s="15">
        <f t="shared" si="255"/>
        <v>567.29999999999995</v>
      </c>
      <c r="AD689" s="48">
        <f>(ROUND(AC689-AC682,1)/AC682)</f>
        <v>0.12559523809523809</v>
      </c>
      <c r="AE689" s="113"/>
      <c r="AF689" s="60"/>
      <c r="AH689" s="59"/>
    </row>
    <row r="690" spans="1:34">
      <c r="A690" s="99" t="s">
        <v>830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46.8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297</v>
      </c>
      <c r="W690" s="14">
        <f>(R690/100)*(K690*$K$11)+(R690/100)*(L690*$L$11)</f>
        <v>0</v>
      </c>
      <c r="X690" s="14">
        <f t="shared" si="244"/>
        <v>105.3</v>
      </c>
      <c r="Y690" s="14">
        <f t="shared" si="245"/>
        <v>0</v>
      </c>
      <c r="Z690" s="14">
        <f t="shared" si="246"/>
        <v>0</v>
      </c>
      <c r="AA690" s="14">
        <f t="shared" si="247"/>
        <v>462</v>
      </c>
      <c r="AB690" s="14">
        <f t="shared" si="254"/>
        <v>0</v>
      </c>
      <c r="AC690" s="15">
        <f t="shared" si="255"/>
        <v>567.29999999999995</v>
      </c>
      <c r="AD690" s="48">
        <f>(ROUND(AC690-AC682,1)/AC682)</f>
        <v>0.12559523809523809</v>
      </c>
      <c r="AE690" s="113"/>
      <c r="AF690" s="60"/>
      <c r="AH690" s="59"/>
    </row>
    <row r="691" spans="1:34">
      <c r="A691" s="99" t="s">
        <v>831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46.8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297</v>
      </c>
      <c r="X691" s="14">
        <f t="shared" si="244"/>
        <v>105.3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462</v>
      </c>
      <c r="AC691" s="15">
        <f t="shared" si="255"/>
        <v>567.29999999999995</v>
      </c>
      <c r="AD691" s="48">
        <f>(ROUND(AC691-AC682,1)/AC682)</f>
        <v>0.12559523809523809</v>
      </c>
      <c r="AE691" s="113"/>
      <c r="AF691" s="60"/>
      <c r="AH691" s="59"/>
    </row>
    <row r="692" spans="1:34">
      <c r="A692" s="99" t="s">
        <v>832</v>
      </c>
      <c r="B692" s="91"/>
      <c r="C692" s="21" t="s">
        <v>327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243</v>
      </c>
      <c r="T692" s="14">
        <f>(O692/100)*(K692*$K$13)+(O692/100)*(M692*$M$13)</f>
        <v>135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378</v>
      </c>
      <c r="Y692" s="14">
        <f t="shared" si="245"/>
        <v>210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588</v>
      </c>
      <c r="AD692" s="48">
        <f>(ROUND(AC692-AC682,1)/AC682)</f>
        <v>0.16666666666666666</v>
      </c>
      <c r="AE692" s="113"/>
      <c r="AF692" s="60"/>
      <c r="AH692" s="59"/>
    </row>
    <row r="693" spans="1:34">
      <c r="A693" s="99" t="s">
        <v>833</v>
      </c>
      <c r="B693" s="91"/>
      <c r="C693" s="21" t="s">
        <v>328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429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594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594</v>
      </c>
      <c r="AD693" s="48">
        <f>(ROUND(AC693-AC682,1)/AC682)</f>
        <v>0.17857142857142858</v>
      </c>
      <c r="AE693" s="113"/>
      <c r="AF693" s="60"/>
      <c r="AH693" s="59"/>
    </row>
    <row r="694" spans="1:34">
      <c r="A694" s="99"/>
      <c r="B694" s="91"/>
      <c r="C694" s="21" t="s">
        <v>329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429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594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594</v>
      </c>
      <c r="AD694" s="48">
        <f>(ROUND(AC694-AC682,1)/AC682)</f>
        <v>0.17857142857142858</v>
      </c>
      <c r="AE694" s="113"/>
      <c r="AF694" s="60"/>
      <c r="AH694" s="59"/>
    </row>
    <row r="695" spans="1:34">
      <c r="A695" s="99"/>
      <c r="B695" s="91"/>
      <c r="C695" s="21" t="s">
        <v>325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280.8</v>
      </c>
      <c r="T695" s="14">
        <f>(O695/100)*(K695*$K$16)</f>
        <v>64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424.8</v>
      </c>
      <c r="Y695" s="14">
        <f t="shared" si="245"/>
        <v>144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568.79999999999995</v>
      </c>
      <c r="AD695" s="48">
        <f>(ROUND(AC695-AC682,1)/AC682)</f>
        <v>0.12857142857142856</v>
      </c>
      <c r="AE695" s="113"/>
      <c r="AF695" s="60"/>
      <c r="AH695" s="59"/>
    </row>
    <row r="696" spans="1:34">
      <c r="A696" s="99"/>
      <c r="B696" s="91"/>
      <c r="C696" s="21" t="s">
        <v>326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280.8</v>
      </c>
      <c r="T696" s="14">
        <f>(O696/100)*(K696*$K$17)</f>
        <v>64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424.8</v>
      </c>
      <c r="Y696" s="14">
        <f t="shared" si="245"/>
        <v>144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568.79999999999995</v>
      </c>
      <c r="AD696" s="48">
        <f>(ROUND(AC696-AC682,1)/AC682)</f>
        <v>0.12857142857142856</v>
      </c>
      <c r="AE696" s="111"/>
      <c r="AF696" s="60"/>
      <c r="AH696" s="59"/>
    </row>
    <row r="697" spans="1:34">
      <c r="A697" s="106" t="s">
        <v>0</v>
      </c>
      <c r="B697" s="92" t="s">
        <v>562</v>
      </c>
      <c r="C697" s="50" t="s">
        <v>241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224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40</v>
      </c>
      <c r="W697" s="52">
        <f>(R697/100)*(K697*$K$3)+(R697/100)*(L697*$L$3)</f>
        <v>0</v>
      </c>
      <c r="X697" s="52">
        <f t="shared" ref="X697:X711" si="256">N697+S697</f>
        <v>384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140</v>
      </c>
      <c r="AB697" s="52">
        <f>R697+W697</f>
        <v>0</v>
      </c>
      <c r="AC697" s="53">
        <f>ROUND(X697+Y697+Z697+AA697+AB697,1)</f>
        <v>524</v>
      </c>
      <c r="AD697" s="58"/>
      <c r="AE697" s="113"/>
      <c r="AF697" s="60"/>
      <c r="AH697" s="59"/>
    </row>
    <row r="698" spans="1:34">
      <c r="A698" s="99" t="s">
        <v>800</v>
      </c>
      <c r="B698" s="93">
        <v>10</v>
      </c>
      <c r="C698" s="21" t="s">
        <v>324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320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32</v>
      </c>
      <c r="W698" s="14">
        <f>(R698/100)*(K698*$K$4)+(R698/100)*(L698*$L$4)</f>
        <v>0</v>
      </c>
      <c r="X698" s="14">
        <f t="shared" si="256"/>
        <v>448</v>
      </c>
      <c r="Y698" s="14">
        <f t="shared" si="257"/>
        <v>0</v>
      </c>
      <c r="Z698" s="14">
        <f t="shared" si="258"/>
        <v>0</v>
      </c>
      <c r="AA698" s="14">
        <f t="shared" si="259"/>
        <v>112</v>
      </c>
      <c r="AB698" s="14">
        <f>R698+W698</f>
        <v>0</v>
      </c>
      <c r="AC698" s="15">
        <f>ROUND(X698+Y698+Z698+AA698+AB698,1)</f>
        <v>560</v>
      </c>
      <c r="AD698" s="48">
        <f>(ROUND(AC698-AC697,1)/AC697)</f>
        <v>6.8702290076335881E-2</v>
      </c>
      <c r="AE698" s="113"/>
      <c r="AF698" s="60"/>
      <c r="AH698" s="59"/>
    </row>
    <row r="699" spans="1:34">
      <c r="A699" s="99" t="s">
        <v>801</v>
      </c>
      <c r="B699" s="93">
        <v>18</v>
      </c>
      <c r="C699" s="21" t="s">
        <v>834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201.6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36</v>
      </c>
      <c r="W699" s="14">
        <f>(R699/100)*(K699*$K$5)+(R699/100)*(L699*$L$5)</f>
        <v>0</v>
      </c>
      <c r="X699" s="14">
        <f t="shared" si="256"/>
        <v>361.6</v>
      </c>
      <c r="Y699" s="14">
        <f t="shared" si="257"/>
        <v>0</v>
      </c>
      <c r="Z699" s="14">
        <f t="shared" si="258"/>
        <v>0</v>
      </c>
      <c r="AA699" s="14">
        <f t="shared" si="259"/>
        <v>136</v>
      </c>
      <c r="AB699" s="14">
        <f>R699+W699</f>
        <v>0</v>
      </c>
      <c r="AC699" s="15">
        <f t="shared" ref="AC699:AC711" si="260">ROUND(X699+Y699+Z699+AA699+AB699,1)</f>
        <v>497.6</v>
      </c>
      <c r="AD699" s="48">
        <f>(ROUND(AC699-AC697,1)/AC697)</f>
        <v>-5.0381679389312976E-2</v>
      </c>
      <c r="AE699" s="113"/>
      <c r="AF699" s="60"/>
      <c r="AH699" s="59"/>
    </row>
    <row r="700" spans="1:34">
      <c r="A700" s="99" t="s">
        <v>802</v>
      </c>
      <c r="B700" s="93">
        <v>0</v>
      </c>
      <c r="C700" s="21" t="s">
        <v>337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201.6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36</v>
      </c>
      <c r="W700" s="14">
        <f>(R700/100)*(K700*$K$6)+(R700/100)*(L700*$L$6)</f>
        <v>0</v>
      </c>
      <c r="X700" s="14">
        <f t="shared" si="256"/>
        <v>361.6</v>
      </c>
      <c r="Y700" s="14">
        <f t="shared" si="257"/>
        <v>0</v>
      </c>
      <c r="Z700" s="14">
        <f t="shared" si="258"/>
        <v>0</v>
      </c>
      <c r="AA700" s="14">
        <f t="shared" si="259"/>
        <v>136</v>
      </c>
      <c r="AB700" s="14">
        <f t="shared" ref="AB700:AB711" si="261">R700+W700</f>
        <v>0</v>
      </c>
      <c r="AC700" s="15">
        <f t="shared" si="260"/>
        <v>497.6</v>
      </c>
      <c r="AD700" s="48">
        <f>(ROUND(AC700-AC697,1)/AC697)</f>
        <v>-5.0381679389312976E-2</v>
      </c>
      <c r="AE700" s="113"/>
      <c r="AF700" s="60"/>
      <c r="AH700" s="59"/>
    </row>
    <row r="701" spans="1:34">
      <c r="A701" s="99" t="s">
        <v>803</v>
      </c>
      <c r="B701" s="93">
        <v>0</v>
      </c>
      <c r="C701" s="21" t="s">
        <v>338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201.6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36</v>
      </c>
      <c r="W701" s="14">
        <f>(R701/100)*(K701*$K$7)+(R701/100)*(L701*$L$7)</f>
        <v>0</v>
      </c>
      <c r="X701" s="14">
        <f t="shared" si="256"/>
        <v>361.6</v>
      </c>
      <c r="Y701" s="14">
        <f t="shared" si="257"/>
        <v>0</v>
      </c>
      <c r="Z701" s="14">
        <f t="shared" si="258"/>
        <v>0</v>
      </c>
      <c r="AA701" s="14">
        <f t="shared" si="259"/>
        <v>136</v>
      </c>
      <c r="AB701" s="14">
        <f t="shared" si="261"/>
        <v>0</v>
      </c>
      <c r="AC701" s="15">
        <f t="shared" si="260"/>
        <v>497.6</v>
      </c>
      <c r="AD701" s="48">
        <f>(ROUND(AC701-AC697,1)/AC697)</f>
        <v>-5.0381679389312976E-2</v>
      </c>
      <c r="AE701" s="113"/>
      <c r="AF701" s="60"/>
      <c r="AH701" s="59"/>
    </row>
    <row r="702" spans="1:34">
      <c r="A702" s="99" t="s">
        <v>653</v>
      </c>
      <c r="B702" s="93"/>
      <c r="C702" s="21" t="s">
        <v>339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201.6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36</v>
      </c>
      <c r="W702" s="14">
        <f>(R702/100)*(K702*$K$8)+(R702/100)*(L702*$L$8)</f>
        <v>0</v>
      </c>
      <c r="X702" s="14">
        <f t="shared" si="256"/>
        <v>361.6</v>
      </c>
      <c r="Y702" s="14">
        <f t="shared" si="257"/>
        <v>0</v>
      </c>
      <c r="Z702" s="14">
        <f t="shared" si="258"/>
        <v>0</v>
      </c>
      <c r="AA702" s="14">
        <f t="shared" si="259"/>
        <v>136</v>
      </c>
      <c r="AB702" s="14">
        <f t="shared" si="261"/>
        <v>0</v>
      </c>
      <c r="AC702" s="15">
        <f t="shared" si="260"/>
        <v>497.6</v>
      </c>
      <c r="AD702" s="48">
        <f>(ROUND(AC702-AC697,1)/AC697)</f>
        <v>-5.0381679389312976E-2</v>
      </c>
      <c r="AE702" s="113"/>
      <c r="AF702" s="60"/>
      <c r="AH702" s="59"/>
    </row>
    <row r="703" spans="1:34">
      <c r="A703" s="99" t="s">
        <v>594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72.8</v>
      </c>
      <c r="T703" s="14">
        <f>(O703/100)*(K703*$K$9)</f>
        <v>297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124.8</v>
      </c>
      <c r="Y703" s="14">
        <f t="shared" si="257"/>
        <v>462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586.79999999999995</v>
      </c>
      <c r="AD703" s="48">
        <f>(ROUND(AC703-AC697,1)/AC697)</f>
        <v>0.1198473282442748</v>
      </c>
      <c r="AE703" s="113"/>
      <c r="AF703" s="60"/>
      <c r="AH703" s="59"/>
    </row>
    <row r="704" spans="1:34">
      <c r="A704" s="99" t="s">
        <v>829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72.8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124.8</v>
      </c>
      <c r="Y704" s="14">
        <f t="shared" si="257"/>
        <v>0</v>
      </c>
      <c r="Z704" s="14">
        <f t="shared" si="258"/>
        <v>462</v>
      </c>
      <c r="AA704" s="14">
        <f t="shared" si="259"/>
        <v>0</v>
      </c>
      <c r="AB704" s="14">
        <f t="shared" si="261"/>
        <v>0</v>
      </c>
      <c r="AC704" s="15">
        <f t="shared" si="260"/>
        <v>586.79999999999995</v>
      </c>
      <c r="AD704" s="48">
        <f>(ROUND(AC704-AC697,1)/AC697)</f>
        <v>0.1198473282442748</v>
      </c>
      <c r="AE704" s="113"/>
      <c r="AF704" s="60"/>
      <c r="AH704" s="59"/>
    </row>
    <row r="705" spans="1:34">
      <c r="A705" s="99" t="s">
        <v>830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72.8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330</v>
      </c>
      <c r="W705" s="14">
        <f>(R705/100)*(K705*$K$11)+(R705/100)*(L705*$L$11)</f>
        <v>0</v>
      </c>
      <c r="X705" s="14">
        <f t="shared" si="256"/>
        <v>124.8</v>
      </c>
      <c r="Y705" s="14">
        <f t="shared" si="257"/>
        <v>0</v>
      </c>
      <c r="Z705" s="14">
        <f t="shared" si="258"/>
        <v>0</v>
      </c>
      <c r="AA705" s="14">
        <f t="shared" si="259"/>
        <v>495</v>
      </c>
      <c r="AB705" s="14">
        <f t="shared" si="261"/>
        <v>0</v>
      </c>
      <c r="AC705" s="15">
        <f t="shared" si="260"/>
        <v>619.79999999999995</v>
      </c>
      <c r="AD705" s="48">
        <f>(ROUND(AC705-AC697,1)/AC697)</f>
        <v>0.18282442748091601</v>
      </c>
      <c r="AE705" s="113"/>
      <c r="AF705" s="60"/>
      <c r="AH705" s="59"/>
    </row>
    <row r="706" spans="1:34">
      <c r="A706" s="99" t="s">
        <v>831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72.8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6"/>
        <v>124.8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462</v>
      </c>
      <c r="AC706" s="15">
        <f t="shared" si="260"/>
        <v>586.79999999999995</v>
      </c>
      <c r="AD706" s="48">
        <f>(ROUND(AC706-AC697,1)/AC697)</f>
        <v>0.1198473282442748</v>
      </c>
      <c r="AE706" s="113"/>
      <c r="AF706" s="60"/>
      <c r="AH706" s="59"/>
    </row>
    <row r="707" spans="1:34">
      <c r="A707" s="99" t="s">
        <v>832</v>
      </c>
      <c r="B707" s="93"/>
      <c r="C707" s="21" t="s">
        <v>327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336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105</v>
      </c>
      <c r="W707" s="14">
        <f>(R707/100)*(K707*$K$13)+(R707/100)*(L707*$L$13)+(R707/100)*(M707*$M$13)</f>
        <v>0</v>
      </c>
      <c r="X707" s="14">
        <f>N707+S707</f>
        <v>456</v>
      </c>
      <c r="Y707" s="14">
        <f t="shared" si="257"/>
        <v>0</v>
      </c>
      <c r="Z707" s="14">
        <f t="shared" si="258"/>
        <v>0</v>
      </c>
      <c r="AA707" s="14">
        <f t="shared" si="259"/>
        <v>180</v>
      </c>
      <c r="AB707" s="14">
        <f t="shared" si="261"/>
        <v>0</v>
      </c>
      <c r="AC707" s="15">
        <f t="shared" si="260"/>
        <v>636</v>
      </c>
      <c r="AD707" s="48">
        <f>(ROUND(AC707-AC697,1)/AC697)</f>
        <v>0.21374045801526717</v>
      </c>
      <c r="AE707" s="113"/>
      <c r="AF707" s="60"/>
      <c r="AH707" s="59"/>
    </row>
    <row r="708" spans="1:34">
      <c r="A708" s="99" t="s">
        <v>833</v>
      </c>
      <c r="B708" s="93"/>
      <c r="C708" s="21" t="s">
        <v>328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450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600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600</v>
      </c>
      <c r="AD708" s="48">
        <f>(ROUND(AC708-AC697,1)/AC697)</f>
        <v>0.14503816793893129</v>
      </c>
      <c r="AE708" s="113"/>
      <c r="AF708" s="60"/>
      <c r="AH708" s="59"/>
    </row>
    <row r="709" spans="1:34">
      <c r="A709" s="99"/>
      <c r="B709" s="93"/>
      <c r="C709" s="21" t="s">
        <v>329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450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600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600</v>
      </c>
      <c r="AD709" s="48">
        <f>(ROUND(AC709-AC697,1)/AC697)</f>
        <v>0.14503816793893129</v>
      </c>
      <c r="AE709" s="113"/>
      <c r="AF709" s="60"/>
      <c r="AH709" s="59"/>
    </row>
    <row r="710" spans="1:34">
      <c r="A710" s="99"/>
      <c r="B710" s="93"/>
      <c r="C710" s="21" t="s">
        <v>325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384.00000000000006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32</v>
      </c>
      <c r="W710" s="14">
        <f>(R710/100)*(K710*$K$16)+(R710/100)*(L710*$L$16)</f>
        <v>0</v>
      </c>
      <c r="X710" s="14">
        <f t="shared" si="256"/>
        <v>512</v>
      </c>
      <c r="Y710" s="14">
        <f t="shared" si="257"/>
        <v>0</v>
      </c>
      <c r="Z710" s="14">
        <f t="shared" si="258"/>
        <v>0</v>
      </c>
      <c r="AA710" s="14">
        <f t="shared" si="259"/>
        <v>112</v>
      </c>
      <c r="AB710" s="14">
        <f t="shared" si="261"/>
        <v>0</v>
      </c>
      <c r="AC710" s="15">
        <f t="shared" si="260"/>
        <v>624</v>
      </c>
      <c r="AD710" s="48">
        <f>(ROUND(AC710-AC697,1)/AC697)</f>
        <v>0.19083969465648856</v>
      </c>
      <c r="AE710" s="113"/>
      <c r="AF710" s="60"/>
      <c r="AH710" s="59"/>
    </row>
    <row r="711" spans="1:34">
      <c r="A711" s="99"/>
      <c r="B711" s="93"/>
      <c r="C711" s="21" t="s">
        <v>326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310.39999999999998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32</v>
      </c>
      <c r="W711" s="14">
        <f>(R711/100)*(K711*$K$17)+(R711/100)*(L711*$L$17)</f>
        <v>0</v>
      </c>
      <c r="X711" s="14">
        <f t="shared" si="256"/>
        <v>438.4</v>
      </c>
      <c r="Y711" s="14">
        <f t="shared" si="257"/>
        <v>0</v>
      </c>
      <c r="Z711" s="14">
        <f t="shared" si="258"/>
        <v>0</v>
      </c>
      <c r="AA711" s="14">
        <f t="shared" si="259"/>
        <v>112</v>
      </c>
      <c r="AB711" s="14">
        <f t="shared" si="261"/>
        <v>0</v>
      </c>
      <c r="AC711" s="15">
        <f t="shared" si="260"/>
        <v>550.4</v>
      </c>
      <c r="AD711" s="48">
        <f>(ROUND(AC711-AC697,1)/AC697)</f>
        <v>5.0381679389312976E-2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241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25</v>
      </c>
      <c r="L712" s="51">
        <v>25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80</v>
      </c>
      <c r="T712" s="52">
        <f>(O712/100)*(K712*$K$3)</f>
        <v>30</v>
      </c>
      <c r="U712" s="52">
        <f>(P712/100)*(K712*$K$3)+(P712/100)*(L712*$L$3)</f>
        <v>60</v>
      </c>
      <c r="V712" s="52">
        <f>(Q712/100)*(L712*$L$3)</f>
        <v>0</v>
      </c>
      <c r="W712" s="52">
        <f>(R712/100)*(K712*$K$3)+(R712/100)*(L712*$L$3)</f>
        <v>60</v>
      </c>
      <c r="X712" s="52">
        <f t="shared" ref="X712:X727" si="262">N712+S712</f>
        <v>180</v>
      </c>
      <c r="Y712" s="52">
        <f t="shared" ref="Y712:Y727" si="263">O712+T712</f>
        <v>90</v>
      </c>
      <c r="Z712" s="52">
        <f t="shared" ref="Z712:Z727" si="264">P712+U712</f>
        <v>120</v>
      </c>
      <c r="AA712" s="52">
        <f t="shared" ref="AA712:AA727" si="265">Q712+V712</f>
        <v>0</v>
      </c>
      <c r="AB712" s="52">
        <f>R712+W712</f>
        <v>120</v>
      </c>
      <c r="AC712" s="53">
        <f>ROUND(X712+Y712+Z712+AA712+AB712,1)</f>
        <v>510</v>
      </c>
      <c r="AD712" s="58"/>
      <c r="AE712" s="113" t="s">
        <v>799</v>
      </c>
      <c r="AF712" s="60"/>
      <c r="AH712" s="59"/>
    </row>
    <row r="713" spans="1:34">
      <c r="A713" s="99" t="s">
        <v>800</v>
      </c>
      <c r="B713" s="91">
        <v>10</v>
      </c>
      <c r="C713" s="21" t="s">
        <v>324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25</v>
      </c>
      <c r="L713" s="13">
        <v>25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272</v>
      </c>
      <c r="T713" s="14">
        <f>(O713/100)*(K713*$K$4)</f>
        <v>24</v>
      </c>
      <c r="U713" s="14">
        <f>(P713/100)*(K713*$K$4)+(P713/100)*(L713*$L$4)</f>
        <v>48</v>
      </c>
      <c r="V713" s="14">
        <f>(Q713/100)*(L713*$L$4)</f>
        <v>0</v>
      </c>
      <c r="W713" s="14">
        <f>(R713/100)*(K713*$K$4)+(R713/100)*(L713*$L$4)</f>
        <v>48</v>
      </c>
      <c r="X713" s="14">
        <f t="shared" si="262"/>
        <v>352</v>
      </c>
      <c r="Y713" s="14">
        <f t="shared" si="263"/>
        <v>72</v>
      </c>
      <c r="Z713" s="14">
        <f t="shared" si="264"/>
        <v>96</v>
      </c>
      <c r="AA713" s="14">
        <f t="shared" si="265"/>
        <v>0</v>
      </c>
      <c r="AB713" s="14">
        <f>R713+W713</f>
        <v>96</v>
      </c>
      <c r="AC713" s="15">
        <f>ROUND(X713+Y713+Z713+AA713+AB713,1)</f>
        <v>616</v>
      </c>
      <c r="AD713" s="48">
        <f>(ROUND(AC713-AC712,1)/AC712)</f>
        <v>0.20784313725490197</v>
      </c>
      <c r="AE713" s="113"/>
      <c r="AF713" s="60"/>
      <c r="AH713" s="59"/>
    </row>
    <row r="714" spans="1:34">
      <c r="A714" s="99" t="s">
        <v>801</v>
      </c>
      <c r="B714" s="91">
        <v>10</v>
      </c>
      <c r="C714" s="21" t="s">
        <v>834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25</v>
      </c>
      <c r="L714" s="13">
        <v>25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72</v>
      </c>
      <c r="T714" s="14">
        <f>(O714/100)*(K714*$K$5)</f>
        <v>27</v>
      </c>
      <c r="U714" s="14">
        <f>(P714/100)*(K714*$K$5)+(P714/100)*(L714*$L$5)</f>
        <v>54</v>
      </c>
      <c r="V714" s="14">
        <f>(Q714/100)*(L714*$L$5)</f>
        <v>0</v>
      </c>
      <c r="W714" s="14">
        <f>(R714/100)*(K714*$K$5)+(R714/100)*(L714*$L$5)</f>
        <v>54</v>
      </c>
      <c r="X714" s="14">
        <f t="shared" si="262"/>
        <v>172</v>
      </c>
      <c r="Y714" s="14">
        <f t="shared" si="263"/>
        <v>87</v>
      </c>
      <c r="Z714" s="14">
        <f t="shared" si="264"/>
        <v>114</v>
      </c>
      <c r="AA714" s="14">
        <f t="shared" si="265"/>
        <v>0</v>
      </c>
      <c r="AB714" s="14">
        <f>R714+W714</f>
        <v>114</v>
      </c>
      <c r="AC714" s="15">
        <f t="shared" ref="AC714:AC726" si="266">ROUND(X714+Y714+Z714+AA714+AB714,1)</f>
        <v>487</v>
      </c>
      <c r="AD714" s="48">
        <f>(ROUND(AC714-AC712,1)/AC712)</f>
        <v>-4.5098039215686274E-2</v>
      </c>
      <c r="AE714" s="113"/>
      <c r="AF714" s="60"/>
      <c r="AH714" s="59"/>
    </row>
    <row r="715" spans="1:34">
      <c r="A715" s="99" t="s">
        <v>802</v>
      </c>
      <c r="B715" s="91">
        <v>20</v>
      </c>
      <c r="C715" s="21" t="s">
        <v>337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25</v>
      </c>
      <c r="L715" s="13">
        <v>25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72</v>
      </c>
      <c r="T715" s="14">
        <f>(O715/100)*(K715*$K$6)</f>
        <v>27</v>
      </c>
      <c r="U715" s="14">
        <f>(P715/100)*(K715*$K$6)+(P715/100)*(L715*$L$6)</f>
        <v>54</v>
      </c>
      <c r="V715" s="14">
        <f>(Q715/100)*(L715*$L$6)</f>
        <v>0</v>
      </c>
      <c r="W715" s="14">
        <f>(R715/100)*(K715*$K$6)+(R715/100)*(L715*$L$6)</f>
        <v>54</v>
      </c>
      <c r="X715" s="14">
        <f t="shared" si="262"/>
        <v>172</v>
      </c>
      <c r="Y715" s="14">
        <f t="shared" si="263"/>
        <v>87</v>
      </c>
      <c r="Z715" s="14">
        <f t="shared" si="264"/>
        <v>114</v>
      </c>
      <c r="AA715" s="14">
        <f t="shared" si="265"/>
        <v>0</v>
      </c>
      <c r="AB715" s="14">
        <f t="shared" ref="AB715:AB726" si="267">R715+W715</f>
        <v>114</v>
      </c>
      <c r="AC715" s="15">
        <f t="shared" si="266"/>
        <v>487</v>
      </c>
      <c r="AD715" s="48">
        <f>(ROUND(AC715-AC712,1)/AC712)</f>
        <v>-4.5098039215686274E-2</v>
      </c>
      <c r="AE715" s="113"/>
      <c r="AF715" s="60"/>
      <c r="AH715" s="59"/>
    </row>
    <row r="716" spans="1:34">
      <c r="A716" s="99" t="s">
        <v>803</v>
      </c>
      <c r="B716" s="91">
        <v>20</v>
      </c>
      <c r="C716" s="21" t="s">
        <v>338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25</v>
      </c>
      <c r="L716" s="13">
        <v>25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72</v>
      </c>
      <c r="T716" s="14">
        <f>(O716/100)*(K716*$K$7)</f>
        <v>27</v>
      </c>
      <c r="U716" s="14">
        <f>(P716/100)*(K716*$K$7)+(P716/100)*(L716*$L$7)</f>
        <v>54</v>
      </c>
      <c r="V716" s="14">
        <f>(Q716/100)*(L716*$L$7)</f>
        <v>0</v>
      </c>
      <c r="W716" s="14">
        <f>(R716/100)*(K716*$K$7)+(R716/100)*(L716*$L$7)</f>
        <v>54</v>
      </c>
      <c r="X716" s="14">
        <f t="shared" si="262"/>
        <v>172</v>
      </c>
      <c r="Y716" s="14">
        <f t="shared" si="263"/>
        <v>87</v>
      </c>
      <c r="Z716" s="14">
        <f t="shared" si="264"/>
        <v>114</v>
      </c>
      <c r="AA716" s="14">
        <f t="shared" si="265"/>
        <v>0</v>
      </c>
      <c r="AB716" s="14">
        <f t="shared" si="267"/>
        <v>114</v>
      </c>
      <c r="AC716" s="15">
        <f t="shared" si="266"/>
        <v>487</v>
      </c>
      <c r="AD716" s="48">
        <f>(ROUND(AC716-AC712,1)/AC712)</f>
        <v>-4.5098039215686274E-2</v>
      </c>
      <c r="AE716" s="113"/>
      <c r="AF716" s="60"/>
      <c r="AH716" s="59"/>
    </row>
    <row r="717" spans="1:34">
      <c r="A717" s="99" t="s">
        <v>653</v>
      </c>
      <c r="B717" s="91"/>
      <c r="C717" s="21" t="s">
        <v>339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25</v>
      </c>
      <c r="L717" s="13">
        <v>25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72</v>
      </c>
      <c r="T717" s="14">
        <f>(O717/100)*(K717*$K$8)</f>
        <v>27</v>
      </c>
      <c r="U717" s="14">
        <f>(P717/100)*(K717*$K$8)+(P717/100)*(L717*$L$8)</f>
        <v>54</v>
      </c>
      <c r="V717" s="14">
        <f>(Q717/100)*(L717*$L$8)</f>
        <v>0</v>
      </c>
      <c r="W717" s="14">
        <f>(R717/100)*(K717*$K$8)+(R717/100)*(L717*$L$8)</f>
        <v>54</v>
      </c>
      <c r="X717" s="14">
        <f t="shared" si="262"/>
        <v>172</v>
      </c>
      <c r="Y717" s="14">
        <f t="shared" si="263"/>
        <v>87</v>
      </c>
      <c r="Z717" s="14">
        <f t="shared" si="264"/>
        <v>114</v>
      </c>
      <c r="AA717" s="14">
        <f t="shared" si="265"/>
        <v>0</v>
      </c>
      <c r="AB717" s="14">
        <f t="shared" si="267"/>
        <v>114</v>
      </c>
      <c r="AC717" s="15">
        <f t="shared" si="266"/>
        <v>487</v>
      </c>
      <c r="AD717" s="48">
        <f>(ROUND(AC717-AC712,1)/AC712)</f>
        <v>-4.5098039215686274E-2</v>
      </c>
      <c r="AE717" s="113"/>
      <c r="AF717" s="60"/>
      <c r="AH717" s="59"/>
    </row>
    <row r="718" spans="1:34">
      <c r="A718" s="99" t="s">
        <v>594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50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26</v>
      </c>
      <c r="T718" s="14">
        <f>(O718/100)*(K718*$K$9)</f>
        <v>270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58.5</v>
      </c>
      <c r="Y718" s="14">
        <f t="shared" si="263"/>
        <v>540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598.5</v>
      </c>
      <c r="AD718" s="48">
        <f>(ROUND(AC718-AC712,1)/AC712)</f>
        <v>0.17352941176470588</v>
      </c>
      <c r="AE718" s="113"/>
      <c r="AF718" s="60"/>
      <c r="AH718" s="59"/>
    </row>
    <row r="719" spans="1:34">
      <c r="A719" s="99" t="s">
        <v>829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25</v>
      </c>
      <c r="L719" s="13">
        <v>25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270</v>
      </c>
      <c r="Q719" s="14">
        <f>G719*$G$10</f>
        <v>0</v>
      </c>
      <c r="R719" s="14">
        <f>H719*$H$10</f>
        <v>0</v>
      </c>
      <c r="S719" s="14">
        <f>(N719/100)*(I719*$I$10)+(N719/100)*(J719*$J$10)</f>
        <v>26</v>
      </c>
      <c r="T719" s="14">
        <f>(O719/100)*(K719*$J$10)</f>
        <v>0</v>
      </c>
      <c r="U719" s="14">
        <f>(P719/100)*(K719*$K$10)+(P719/100)*(L719*$L$10)</f>
        <v>270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58.5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598.5</v>
      </c>
      <c r="AD719" s="48">
        <f>(ROUND(AC719-AC712,1)/AC712)</f>
        <v>0.17352941176470588</v>
      </c>
      <c r="AE719" s="113"/>
      <c r="AF719" s="60"/>
      <c r="AH719" s="59"/>
    </row>
    <row r="720" spans="1:34">
      <c r="A720" s="99" t="s">
        <v>830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50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26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270</v>
      </c>
      <c r="W720" s="14">
        <f>(R720/100)*(K720*$K$11)+(R720/100)*(L720*$L$11)</f>
        <v>0</v>
      </c>
      <c r="X720" s="14">
        <f t="shared" si="262"/>
        <v>58.5</v>
      </c>
      <c r="Y720" s="14">
        <f t="shared" si="263"/>
        <v>0</v>
      </c>
      <c r="Z720" s="14">
        <f t="shared" si="264"/>
        <v>0</v>
      </c>
      <c r="AA720" s="14">
        <f t="shared" si="265"/>
        <v>540</v>
      </c>
      <c r="AB720" s="14">
        <f t="shared" si="267"/>
        <v>0</v>
      </c>
      <c r="AC720" s="15">
        <f t="shared" si="266"/>
        <v>598.5</v>
      </c>
      <c r="AD720" s="48">
        <f>(ROUND(AC720-AC712,1)/AC712)</f>
        <v>0.17352941176470588</v>
      </c>
      <c r="AE720" s="113"/>
      <c r="AF720" s="60"/>
      <c r="AH720" s="59"/>
    </row>
    <row r="721" spans="1:34">
      <c r="A721" s="99" t="s">
        <v>831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25</v>
      </c>
      <c r="L721" s="13">
        <v>25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26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270</v>
      </c>
      <c r="X721" s="14">
        <f t="shared" si="262"/>
        <v>58.5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540</v>
      </c>
      <c r="AC721" s="15">
        <f t="shared" si="266"/>
        <v>598.5</v>
      </c>
      <c r="AD721" s="48">
        <f>(ROUND(AC721-AC712,1)/AC712)</f>
        <v>0.17352941176470588</v>
      </c>
      <c r="AE721" s="113"/>
      <c r="AF721" s="60"/>
      <c r="AH721" s="59"/>
    </row>
    <row r="722" spans="1:34">
      <c r="A722" s="99" t="s">
        <v>832</v>
      </c>
      <c r="B722" s="91"/>
      <c r="C722" s="21" t="s">
        <v>327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25</v>
      </c>
      <c r="L722" s="13">
        <v>25</v>
      </c>
      <c r="M722" s="13">
        <v>25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156</v>
      </c>
      <c r="T722" s="14">
        <f>(O722/100)*(K722*$K$13)+(O722/100)*(M722*$M$13)</f>
        <v>45</v>
      </c>
      <c r="U722" s="14">
        <f>(P722/100)*(K722*$K$13)+(P722/100)*(L722*$L$13)+(P722/100)*(M722*$M$13)</f>
        <v>67.5</v>
      </c>
      <c r="V722" s="14">
        <f>(Q722/100)*(L722*$L$13)+(Q722/100)*(M722*$M$13)</f>
        <v>0</v>
      </c>
      <c r="W722" s="14">
        <f>(R722/100)*(K722*$K$13)+(R722/100)*(L722*$L$13)+(R722/100)*(M722*$M$13)</f>
        <v>67.5</v>
      </c>
      <c r="X722" s="14">
        <f>N722+S722</f>
        <v>276</v>
      </c>
      <c r="Y722" s="14">
        <f t="shared" si="263"/>
        <v>90</v>
      </c>
      <c r="Z722" s="14">
        <f t="shared" si="264"/>
        <v>112.5</v>
      </c>
      <c r="AA722" s="14">
        <f t="shared" si="265"/>
        <v>0</v>
      </c>
      <c r="AB722" s="14">
        <f t="shared" si="267"/>
        <v>112.5</v>
      </c>
      <c r="AC722" s="15">
        <f t="shared" si="266"/>
        <v>591</v>
      </c>
      <c r="AD722" s="48">
        <f>(ROUND(AC722-AC712,1)/AC712)</f>
        <v>0.1588235294117647</v>
      </c>
      <c r="AE722" s="113"/>
      <c r="AF722" s="60"/>
      <c r="AH722" s="59"/>
    </row>
    <row r="723" spans="1:34">
      <c r="A723" s="99" t="s">
        <v>833</v>
      </c>
      <c r="B723" s="91"/>
      <c r="C723" s="21" t="s">
        <v>328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50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378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588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588</v>
      </c>
      <c r="AD723" s="48">
        <f>(ROUND(AC723-AC712,1)/AC712)</f>
        <v>0.15294117647058825</v>
      </c>
      <c r="AE723" s="113"/>
      <c r="AF723" s="60"/>
      <c r="AH723" s="59"/>
    </row>
    <row r="724" spans="1:34">
      <c r="A724" s="99"/>
      <c r="B724" s="91" t="s">
        <v>875</v>
      </c>
      <c r="C724" s="21" t="s">
        <v>329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50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378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588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588</v>
      </c>
      <c r="AD724" s="48">
        <f>(ROUND(AC724-AC712,1)/AC712)</f>
        <v>0.15294117647058825</v>
      </c>
      <c r="AE724" s="113"/>
      <c r="AF724" s="60"/>
      <c r="AH724" s="59"/>
    </row>
    <row r="725" spans="1:34">
      <c r="A725" s="99"/>
      <c r="B725" s="91"/>
      <c r="C725" s="21" t="s">
        <v>325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25</v>
      </c>
      <c r="L725" s="13">
        <v>25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240</v>
      </c>
      <c r="T725" s="14">
        <f>(O725/100)*(K725*$K$16)</f>
        <v>24</v>
      </c>
      <c r="U725" s="14">
        <f>(P725/100)*(K725*$K$16)+(P725/100)*(L725*$L$16)</f>
        <v>48</v>
      </c>
      <c r="V725" s="14">
        <f>(Q725/100)*(L725*$L$16)</f>
        <v>0</v>
      </c>
      <c r="W725" s="14">
        <f>(R725/100)*(K725*$K$16)+(R725/100)*(L725*$L$16)</f>
        <v>48</v>
      </c>
      <c r="X725" s="14">
        <f t="shared" si="262"/>
        <v>320</v>
      </c>
      <c r="Y725" s="14">
        <f t="shared" si="263"/>
        <v>72</v>
      </c>
      <c r="Z725" s="14">
        <f t="shared" si="264"/>
        <v>96</v>
      </c>
      <c r="AA725" s="14">
        <f t="shared" si="265"/>
        <v>0</v>
      </c>
      <c r="AB725" s="14">
        <f t="shared" si="267"/>
        <v>96</v>
      </c>
      <c r="AC725" s="15">
        <f t="shared" si="266"/>
        <v>584</v>
      </c>
      <c r="AD725" s="48">
        <f>(ROUND(AC725-AC712,1)/AC712)</f>
        <v>0.14509803921568629</v>
      </c>
      <c r="AE725" s="113"/>
      <c r="AF725" s="60"/>
      <c r="AH725" s="59"/>
    </row>
    <row r="726" spans="1:34">
      <c r="A726" s="99"/>
      <c r="B726" s="91"/>
      <c r="C726" s="21" t="s">
        <v>326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25</v>
      </c>
      <c r="L726" s="13">
        <v>25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240</v>
      </c>
      <c r="T726" s="14">
        <f>(O726/100)*(K726*$K$17)</f>
        <v>24</v>
      </c>
      <c r="U726" s="14">
        <f>(P726/100)*(K726*$K$17)+(P726/100)*(L726*$L$17)</f>
        <v>48</v>
      </c>
      <c r="V726" s="14">
        <f>(Q726/100)*(L726*$L$17)</f>
        <v>0</v>
      </c>
      <c r="W726" s="14">
        <f>(R726/100)*(K726*$K$17)+(R726/100)*(L726*$L$17)</f>
        <v>48</v>
      </c>
      <c r="X726" s="14">
        <f t="shared" si="262"/>
        <v>320</v>
      </c>
      <c r="Y726" s="14">
        <f t="shared" si="263"/>
        <v>72</v>
      </c>
      <c r="Z726" s="14">
        <f t="shared" si="264"/>
        <v>96</v>
      </c>
      <c r="AA726" s="14">
        <f t="shared" si="265"/>
        <v>0</v>
      </c>
      <c r="AB726" s="14">
        <f t="shared" si="267"/>
        <v>96</v>
      </c>
      <c r="AC726" s="15">
        <f t="shared" si="266"/>
        <v>584</v>
      </c>
      <c r="AD726" s="48">
        <f>(ROUND(AC726-AC712,1)/AC712)</f>
        <v>0.14509803921568629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242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340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510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510</v>
      </c>
      <c r="AD727" s="58"/>
      <c r="AE727" s="113" t="s">
        <v>799</v>
      </c>
      <c r="AF727" s="60"/>
      <c r="AH727" s="59"/>
    </row>
    <row r="728" spans="1:34">
      <c r="A728" s="99" t="s">
        <v>800</v>
      </c>
      <c r="B728" s="93">
        <v>0</v>
      </c>
      <c r="C728" s="21" t="s">
        <v>324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408.00000000000006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544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544</v>
      </c>
      <c r="AD728" s="48">
        <f>(ROUND(AC728-AC727,1)/AC727)</f>
        <v>6.6666666666666666E-2</v>
      </c>
      <c r="AE728" s="113"/>
      <c r="AF728" s="60"/>
      <c r="AH728" s="59"/>
    </row>
    <row r="729" spans="1:34">
      <c r="A729" s="99" t="s">
        <v>801</v>
      </c>
      <c r="B729" s="93">
        <v>0</v>
      </c>
      <c r="C729" s="21" t="s">
        <v>834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306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476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476</v>
      </c>
      <c r="AD729" s="48">
        <f>(ROUND(AC729-AC727,1)/AC727)</f>
        <v>-6.6666666666666666E-2</v>
      </c>
      <c r="AE729" s="113"/>
      <c r="AF729" s="60"/>
      <c r="AH729" s="59"/>
    </row>
    <row r="730" spans="1:34">
      <c r="A730" s="99" t="s">
        <v>802</v>
      </c>
      <c r="B730" s="93">
        <v>25</v>
      </c>
      <c r="C730" s="21" t="s">
        <v>337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306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476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476</v>
      </c>
      <c r="AD730" s="48">
        <f>(ROUND(AC730-AC727,1)/AC727)</f>
        <v>-6.6666666666666666E-2</v>
      </c>
      <c r="AE730" s="113"/>
      <c r="AF730" s="60"/>
      <c r="AH730" s="59"/>
    </row>
    <row r="731" spans="1:34">
      <c r="A731" s="99" t="s">
        <v>803</v>
      </c>
      <c r="B731" s="93">
        <v>0</v>
      </c>
      <c r="C731" s="21" t="s">
        <v>338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306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476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476</v>
      </c>
      <c r="AD731" s="48">
        <f>(ROUND(AC731-AC727,1)/AC727)</f>
        <v>-6.6666666666666666E-2</v>
      </c>
      <c r="AE731" s="113"/>
      <c r="AF731" s="60"/>
      <c r="AH731" s="59"/>
    </row>
    <row r="732" spans="1:34">
      <c r="A732" s="99" t="s">
        <v>653</v>
      </c>
      <c r="B732" s="93"/>
      <c r="C732" s="21" t="s">
        <v>339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306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476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476</v>
      </c>
      <c r="AD732" s="48">
        <f>(ROUND(AC732-AC727,1)/AC727)</f>
        <v>-6.6666666666666666E-2</v>
      </c>
      <c r="AE732" s="113"/>
      <c r="AF732" s="60"/>
      <c r="AH732" s="59"/>
    </row>
    <row r="733" spans="1:34">
      <c r="A733" s="99" t="s">
        <v>594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432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612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612</v>
      </c>
      <c r="AD733" s="48">
        <f>(ROUND(AC733-AC727,1)/AC727)</f>
        <v>0.2</v>
      </c>
      <c r="AE733" s="113"/>
      <c r="AF733" s="60"/>
      <c r="AH733" s="60"/>
    </row>
    <row r="734" spans="1:34">
      <c r="A734" s="99" t="s">
        <v>829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180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360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540</v>
      </c>
      <c r="AD734" s="48">
        <f>(ROUND(AC734-AC727,1)/AC727)</f>
        <v>5.8823529411764705E-2</v>
      </c>
      <c r="AE734" s="113"/>
      <c r="AF734" s="60"/>
      <c r="AH734" s="59"/>
    </row>
    <row r="735" spans="1:34">
      <c r="A735" s="99" t="s">
        <v>830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360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540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831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360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540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832</v>
      </c>
      <c r="B737" s="93"/>
      <c r="C737" s="21" t="s">
        <v>327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459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586.5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586.5</v>
      </c>
      <c r="AD737" s="48">
        <f>(ROUND(AC737-AC727,1)/AC727)</f>
        <v>0.15</v>
      </c>
      <c r="AE737" s="113"/>
      <c r="AF737" s="60"/>
      <c r="AH737" s="59"/>
    </row>
    <row r="738" spans="1:34">
      <c r="A738" s="99" t="s">
        <v>833</v>
      </c>
      <c r="B738" s="93"/>
      <c r="C738" s="21" t="s">
        <v>328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390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585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585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329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390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585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585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325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408.00000000000006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544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544</v>
      </c>
      <c r="AD740" s="48">
        <f>(ROUND(AC740-AC727,1)/AC727)</f>
        <v>6.6666666666666666E-2</v>
      </c>
      <c r="AE740" s="113"/>
      <c r="AF740" s="60"/>
      <c r="AH740" s="59"/>
    </row>
    <row r="741" spans="1:34">
      <c r="A741" s="99"/>
      <c r="B741" s="93"/>
      <c r="C741" s="21" t="s">
        <v>326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408.00000000000006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544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544</v>
      </c>
      <c r="AD741" s="48">
        <f>(ROUND(AC741-AC727,1)/AC727)</f>
        <v>6.6666666666666666E-2</v>
      </c>
      <c r="AE741" s="113"/>
      <c r="AF741" s="60"/>
      <c r="AH741" s="59"/>
    </row>
    <row r="742" spans="1:34">
      <c r="A742" s="106" t="s">
        <v>0</v>
      </c>
      <c r="B742" s="90" t="s">
        <v>532</v>
      </c>
      <c r="C742" s="50" t="s">
        <v>341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300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500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500</v>
      </c>
      <c r="AD742" s="58"/>
      <c r="AE742" s="113" t="s">
        <v>799</v>
      </c>
      <c r="AF742" s="60"/>
      <c r="AH742" s="59"/>
    </row>
    <row r="743" spans="1:34">
      <c r="A743" s="99" t="s">
        <v>800</v>
      </c>
      <c r="B743" s="91">
        <v>20</v>
      </c>
      <c r="C743" s="21" t="s">
        <v>324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420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580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580</v>
      </c>
      <c r="AD743" s="48">
        <f>(ROUND(AC743-AC742,1)/AC742)</f>
        <v>0.16</v>
      </c>
      <c r="AE743" s="113"/>
      <c r="AF743" s="60"/>
      <c r="AH743" s="59"/>
    </row>
    <row r="744" spans="1:34">
      <c r="A744" s="99" t="s">
        <v>801</v>
      </c>
      <c r="B744" s="91">
        <v>12</v>
      </c>
      <c r="C744" s="21" t="s">
        <v>834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270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470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470</v>
      </c>
      <c r="AD744" s="48">
        <f>(ROUND(AC744-AC742,1)/AC742)</f>
        <v>-0.06</v>
      </c>
      <c r="AE744" s="113"/>
      <c r="AF744" s="60"/>
      <c r="AH744" s="59"/>
    </row>
    <row r="745" spans="1:34">
      <c r="A745" s="99" t="s">
        <v>802</v>
      </c>
      <c r="B745" s="91">
        <v>0</v>
      </c>
      <c r="C745" s="21" t="s">
        <v>337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270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470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470</v>
      </c>
      <c r="AD745" s="48">
        <f>(ROUND(AC745-AC742,1)/AC742)</f>
        <v>-0.06</v>
      </c>
      <c r="AE745" s="113"/>
      <c r="AF745" s="60"/>
      <c r="AH745" s="59"/>
    </row>
    <row r="746" spans="1:34">
      <c r="A746" s="99" t="s">
        <v>803</v>
      </c>
      <c r="B746" s="91">
        <v>0</v>
      </c>
      <c r="C746" s="21" t="s">
        <v>338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270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470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470</v>
      </c>
      <c r="AD746" s="48">
        <f>(ROUND(AC746-AC742,1)/AC742)</f>
        <v>-0.06</v>
      </c>
      <c r="AE746" s="113"/>
      <c r="AF746" s="60"/>
      <c r="AH746" s="59"/>
    </row>
    <row r="747" spans="1:34">
      <c r="A747" s="99" t="s">
        <v>653</v>
      </c>
      <c r="B747" s="91"/>
      <c r="C747" s="21" t="s">
        <v>339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270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470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470</v>
      </c>
      <c r="AD747" s="48">
        <f>(ROUND(AC747-AC742,1)/AC742)</f>
        <v>-0.06</v>
      </c>
      <c r="AE747" s="113"/>
      <c r="AF747" s="60"/>
      <c r="AH747" s="59"/>
    </row>
    <row r="748" spans="1:34">
      <c r="A748" s="99" t="s">
        <v>594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97.5</v>
      </c>
      <c r="T748" s="14">
        <f>(O748/100)*(K748*$K$9)</f>
        <v>264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162.5</v>
      </c>
      <c r="Y748" s="14">
        <f t="shared" si="275"/>
        <v>429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591.5</v>
      </c>
      <c r="AD748" s="48">
        <f>(ROUND(AC748-AC742,1)/AC742)</f>
        <v>0.183</v>
      </c>
      <c r="AE748" s="113"/>
      <c r="AF748" s="60"/>
      <c r="AH748" s="59"/>
    </row>
    <row r="749" spans="1:34">
      <c r="A749" s="99" t="s">
        <v>829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165</v>
      </c>
      <c r="Q749" s="14">
        <f>G749*$G$10</f>
        <v>0</v>
      </c>
      <c r="R749" s="14">
        <f>H749*$H$10</f>
        <v>0</v>
      </c>
      <c r="S749" s="14">
        <f>(N749/100)*(I749*$I$10)+(N749/100)*(J749*$J$10)</f>
        <v>97.5</v>
      </c>
      <c r="T749" s="14">
        <f>(O749/100)*(K749*$J$10)</f>
        <v>0</v>
      </c>
      <c r="U749" s="14">
        <f>(P749/100)*(K749*$K$10)+(P749/100)*(L749*$L$10)</f>
        <v>264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162.5</v>
      </c>
      <c r="Y749" s="14">
        <f t="shared" si="275"/>
        <v>0</v>
      </c>
      <c r="Z749" s="14">
        <f t="shared" si="276"/>
        <v>429</v>
      </c>
      <c r="AA749" s="14">
        <f t="shared" si="277"/>
        <v>0</v>
      </c>
      <c r="AB749" s="14">
        <f t="shared" si="279"/>
        <v>0</v>
      </c>
      <c r="AC749" s="15">
        <f t="shared" si="278"/>
        <v>591.5</v>
      </c>
      <c r="AD749" s="48">
        <f>(ROUND(AC749-AC742,1)/AC742)</f>
        <v>0.183</v>
      </c>
      <c r="AE749" s="113"/>
      <c r="AF749" s="60"/>
      <c r="AH749" s="59"/>
    </row>
    <row r="750" spans="1:34">
      <c r="A750" s="99" t="s">
        <v>830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97.5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264</v>
      </c>
      <c r="W750" s="14">
        <f>(R750/100)*(K750*$K$11)+(R750/100)*(L750*$L$11)</f>
        <v>0</v>
      </c>
      <c r="X750" s="14">
        <f t="shared" si="274"/>
        <v>162.5</v>
      </c>
      <c r="Y750" s="14">
        <f t="shared" si="275"/>
        <v>0</v>
      </c>
      <c r="Z750" s="14">
        <f t="shared" si="276"/>
        <v>0</v>
      </c>
      <c r="AA750" s="14">
        <f t="shared" si="277"/>
        <v>429</v>
      </c>
      <c r="AB750" s="14">
        <f t="shared" si="279"/>
        <v>0</v>
      </c>
      <c r="AC750" s="15">
        <f t="shared" si="278"/>
        <v>591.5</v>
      </c>
      <c r="AD750" s="48">
        <f>(ROUND(AC750-AC742,1)/AC742)</f>
        <v>0.183</v>
      </c>
      <c r="AE750" s="113"/>
      <c r="AF750" s="60"/>
      <c r="AH750" s="59"/>
    </row>
    <row r="751" spans="1:34">
      <c r="A751" s="99" t="s">
        <v>831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97.5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264</v>
      </c>
      <c r="X751" s="14">
        <f t="shared" si="274"/>
        <v>162.5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429</v>
      </c>
      <c r="AC751" s="15">
        <f t="shared" si="278"/>
        <v>591.5</v>
      </c>
      <c r="AD751" s="48">
        <f>(ROUND(AC751-AC742,1)/AC742)</f>
        <v>0.183</v>
      </c>
      <c r="AE751" s="113"/>
      <c r="AF751" s="60"/>
      <c r="AH751" s="59"/>
    </row>
    <row r="752" spans="1:34">
      <c r="A752" s="99" t="s">
        <v>832</v>
      </c>
      <c r="B752" s="91"/>
      <c r="C752" s="21" t="s">
        <v>327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429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579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579</v>
      </c>
      <c r="AD752" s="48">
        <f>(ROUND(AC752-AC742,1)/AC742)</f>
        <v>0.158</v>
      </c>
      <c r="AE752" s="113"/>
      <c r="AF752" s="60"/>
      <c r="AH752" s="59"/>
    </row>
    <row r="753" spans="1:34">
      <c r="A753" s="99" t="s">
        <v>833</v>
      </c>
      <c r="B753" s="91"/>
      <c r="C753" s="21" t="s">
        <v>328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429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579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579</v>
      </c>
      <c r="AD753" s="48">
        <f>(ROUND(AC753-AC742,1)/AC742)</f>
        <v>0.158</v>
      </c>
      <c r="AE753" s="113"/>
      <c r="AF753" s="60"/>
      <c r="AH753" s="59"/>
    </row>
    <row r="754" spans="1:34">
      <c r="A754" s="99"/>
      <c r="B754" s="91"/>
      <c r="C754" s="21" t="s">
        <v>329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429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579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579</v>
      </c>
      <c r="AD754" s="48">
        <f>(ROUND(AC754-AC742,1)/AC742)</f>
        <v>0.158</v>
      </c>
      <c r="AE754" s="113"/>
      <c r="AF754" s="60"/>
      <c r="AH754" s="59"/>
    </row>
    <row r="755" spans="1:34">
      <c r="A755" s="99"/>
      <c r="B755" s="91"/>
      <c r="C755" s="21" t="s">
        <v>325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388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548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548</v>
      </c>
      <c r="AD755" s="48">
        <f>(ROUND(AC755-AC742,1)/AC742)</f>
        <v>9.6000000000000002E-2</v>
      </c>
      <c r="AE755" s="113"/>
      <c r="AF755" s="60"/>
      <c r="AH755" s="59"/>
    </row>
    <row r="756" spans="1:34">
      <c r="A756" s="99"/>
      <c r="B756" s="91"/>
      <c r="C756" s="21" t="s">
        <v>326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432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592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592</v>
      </c>
      <c r="AD756" s="48">
        <f>(ROUND(AC756-AC742,1)/AC742)</f>
        <v>0.184</v>
      </c>
      <c r="AE756" s="113"/>
      <c r="AF756" s="60"/>
      <c r="AH756" s="59"/>
    </row>
    <row r="757" spans="1:34">
      <c r="A757" s="106" t="s">
        <v>0</v>
      </c>
      <c r="B757" s="92" t="s">
        <v>550</v>
      </c>
      <c r="C757" s="50" t="s">
        <v>341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227.2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511.2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511.2</v>
      </c>
      <c r="AD757" s="58"/>
      <c r="AE757" s="113" t="s">
        <v>799</v>
      </c>
      <c r="AF757" s="60"/>
      <c r="AH757" s="59"/>
    </row>
    <row r="758" spans="1:34">
      <c r="A758" s="99" t="s">
        <v>800</v>
      </c>
      <c r="B758" s="93">
        <v>18</v>
      </c>
      <c r="C758" s="21" t="s">
        <v>324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340.8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568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568</v>
      </c>
      <c r="AD758" s="48">
        <f>(ROUND(AC758-AC757,1)/AC757)</f>
        <v>0.1111111111111111</v>
      </c>
      <c r="AE758" s="113"/>
      <c r="AF758" s="60"/>
      <c r="AH758" s="59"/>
    </row>
    <row r="759" spans="1:34">
      <c r="A759" s="99" t="s">
        <v>801</v>
      </c>
      <c r="B759" s="93">
        <v>12</v>
      </c>
      <c r="C759" s="21" t="s">
        <v>834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204.48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488.48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488.5</v>
      </c>
      <c r="AD759" s="48">
        <f>(ROUND(AC759-AC757,1)/AC757)</f>
        <v>-4.4405320813771521E-2</v>
      </c>
      <c r="AE759" s="113"/>
      <c r="AF759" s="60"/>
      <c r="AH759" s="59"/>
    </row>
    <row r="760" spans="1:34">
      <c r="A760" s="99" t="s">
        <v>802</v>
      </c>
      <c r="B760" s="93">
        <v>0</v>
      </c>
      <c r="C760" s="21" t="s">
        <v>337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204.48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488.48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488.5</v>
      </c>
      <c r="AD760" s="48">
        <f>(ROUND(AC760-AC757,1)/AC757)</f>
        <v>-4.4405320813771521E-2</v>
      </c>
      <c r="AE760" s="113"/>
      <c r="AF760" s="60"/>
      <c r="AH760" s="59"/>
    </row>
    <row r="761" spans="1:34">
      <c r="A761" s="99" t="s">
        <v>803</v>
      </c>
      <c r="B761" s="93">
        <v>0</v>
      </c>
      <c r="C761" s="21" t="s">
        <v>338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204.48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488.48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488.5</v>
      </c>
      <c r="AD761" s="48">
        <f>(ROUND(AC761-AC757,1)/AC757)</f>
        <v>-4.4405320813771521E-2</v>
      </c>
      <c r="AE761" s="113"/>
      <c r="AF761" s="60"/>
      <c r="AH761" s="59"/>
    </row>
    <row r="762" spans="1:34">
      <c r="A762" s="99" t="s">
        <v>653</v>
      </c>
      <c r="B762" s="93"/>
      <c r="C762" s="21" t="s">
        <v>339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204.48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488.48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488.5</v>
      </c>
      <c r="AD762" s="48">
        <f>(ROUND(AC762-AC757,1)/AC757)</f>
        <v>-4.4405320813771521E-2</v>
      </c>
      <c r="AE762" s="113"/>
      <c r="AF762" s="60"/>
      <c r="AH762" s="59"/>
    </row>
    <row r="763" spans="1:34">
      <c r="A763" s="99" t="s">
        <v>594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63.44</v>
      </c>
      <c r="T763" s="14">
        <f>(O763/100)*(K763*$K$9)</f>
        <v>225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142.74</v>
      </c>
      <c r="Y763" s="14">
        <f t="shared" si="281"/>
        <v>450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592.70000000000005</v>
      </c>
      <c r="AD763" s="48">
        <f>(ROUND(AC763-AC757,1)/AC757)</f>
        <v>0.15942879499217527</v>
      </c>
      <c r="AE763" s="113"/>
      <c r="AF763" s="60"/>
      <c r="AH763" s="59"/>
    </row>
    <row r="764" spans="1:34">
      <c r="A764" s="99" t="s">
        <v>829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225</v>
      </c>
      <c r="Q764" s="14">
        <f>G764*$G$10</f>
        <v>0</v>
      </c>
      <c r="R764" s="14">
        <f>H764*$H$10</f>
        <v>0</v>
      </c>
      <c r="S764" s="14">
        <f>(N764/100)*(I764*$I$10)+(N764/100)*(J764*$J$10)</f>
        <v>63.44</v>
      </c>
      <c r="T764" s="14">
        <f>(O764/100)*(K764*$J$10)</f>
        <v>0</v>
      </c>
      <c r="U764" s="14">
        <f>(P764/100)*(K764*$K$10)+(P764/100)*(L764*$L$10)</f>
        <v>225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142.74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592.70000000000005</v>
      </c>
      <c r="AD764" s="48">
        <f>(ROUND(AC764-AC757,1)/AC757)</f>
        <v>0.15942879499217527</v>
      </c>
      <c r="AE764" s="113"/>
      <c r="AF764" s="60"/>
      <c r="AH764" s="59"/>
    </row>
    <row r="765" spans="1:34">
      <c r="A765" s="99" t="s">
        <v>830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63.44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225</v>
      </c>
      <c r="W765" s="14">
        <f>(R765/100)*(K765*$K$11)+(R765/100)*(L765*$L$11)</f>
        <v>0</v>
      </c>
      <c r="X765" s="14">
        <f t="shared" si="280"/>
        <v>142.74</v>
      </c>
      <c r="Y765" s="14">
        <f t="shared" si="281"/>
        <v>0</v>
      </c>
      <c r="Z765" s="14">
        <f t="shared" si="282"/>
        <v>0</v>
      </c>
      <c r="AA765" s="14">
        <f t="shared" si="283"/>
        <v>450</v>
      </c>
      <c r="AB765" s="14">
        <f t="shared" si="285"/>
        <v>0</v>
      </c>
      <c r="AC765" s="15">
        <f t="shared" si="284"/>
        <v>592.70000000000005</v>
      </c>
      <c r="AD765" s="48">
        <f>(ROUND(AC765-AC757,1)/AC757)</f>
        <v>0.15942879499217527</v>
      </c>
      <c r="AE765" s="113"/>
      <c r="AF765" s="60"/>
      <c r="AH765" s="59"/>
    </row>
    <row r="766" spans="1:34">
      <c r="A766" s="99" t="s">
        <v>831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63.44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225</v>
      </c>
      <c r="X766" s="14">
        <f t="shared" si="280"/>
        <v>142.74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450</v>
      </c>
      <c r="AC766" s="15">
        <f t="shared" si="284"/>
        <v>592.70000000000005</v>
      </c>
      <c r="AD766" s="48">
        <f>(ROUND(AC766-AC757,1)/AC757)</f>
        <v>0.15942879499217527</v>
      </c>
      <c r="AE766" s="113"/>
      <c r="AF766" s="60"/>
      <c r="AH766" s="59"/>
    </row>
    <row r="767" spans="1:34">
      <c r="A767" s="99" t="s">
        <v>832</v>
      </c>
      <c r="B767" s="93"/>
      <c r="C767" s="21" t="s">
        <v>327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383.4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596.4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596.4</v>
      </c>
      <c r="AD767" s="48">
        <f>(ROUND(AC767-AC757,1)/AC757)</f>
        <v>0.16666666666666669</v>
      </c>
      <c r="AE767" s="113"/>
      <c r="AF767" s="60"/>
      <c r="AH767" s="59"/>
    </row>
    <row r="768" spans="1:34">
      <c r="A768" s="99" t="s">
        <v>833</v>
      </c>
      <c r="B768" s="93"/>
      <c r="C768" s="21" t="s">
        <v>328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383.4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596.4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596.4</v>
      </c>
      <c r="AD768" s="48">
        <f>(ROUND(AC768-AC757,1)/AC757)</f>
        <v>0.16666666666666669</v>
      </c>
      <c r="AE768" s="113"/>
      <c r="AF768" s="60"/>
      <c r="AH768" s="59"/>
    </row>
    <row r="769" spans="1:34">
      <c r="A769" s="99"/>
      <c r="B769" s="93"/>
      <c r="C769" s="21" t="s">
        <v>329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383.4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596.4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596.4</v>
      </c>
      <c r="AD769" s="48">
        <f>(ROUND(AC769-AC757,1)/AC757)</f>
        <v>0.16666666666666669</v>
      </c>
      <c r="AE769" s="113"/>
      <c r="AF769" s="60"/>
      <c r="AH769" s="59"/>
    </row>
    <row r="770" spans="1:34">
      <c r="A770" s="99"/>
      <c r="B770" s="93"/>
      <c r="C770" s="21" t="s">
        <v>325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306.72000000000003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533.92000000000007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533.9</v>
      </c>
      <c r="AD770" s="48">
        <f>(ROUND(AC770-AC757,1)/AC757)</f>
        <v>4.4405320813771521E-2</v>
      </c>
      <c r="AE770" s="113"/>
      <c r="AF770" s="60"/>
      <c r="AH770" s="59"/>
    </row>
    <row r="771" spans="1:34">
      <c r="A771" s="99"/>
      <c r="B771" s="93"/>
      <c r="C771" s="21" t="s">
        <v>326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380.56000000000006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607.7600000000001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607.79999999999995</v>
      </c>
      <c r="AD771" s="48">
        <f>(ROUND(AC771-AC757,1)/AC757)</f>
        <v>0.18896713615023472</v>
      </c>
      <c r="AE771" s="113"/>
      <c r="AF771" s="60"/>
      <c r="AH771" s="59"/>
    </row>
    <row r="772" spans="1:34">
      <c r="A772" s="106" t="s">
        <v>0</v>
      </c>
      <c r="B772" s="90" t="s">
        <v>876</v>
      </c>
      <c r="C772" s="50" t="s">
        <v>241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50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96</v>
      </c>
      <c r="T772" s="52">
        <f>(O772/100)*(K772*$K$3)</f>
        <v>160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192</v>
      </c>
      <c r="Y772" s="52">
        <f t="shared" si="281"/>
        <v>320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512</v>
      </c>
      <c r="AD772" s="58"/>
      <c r="AE772" s="113" t="s">
        <v>799</v>
      </c>
      <c r="AF772" s="60"/>
      <c r="AH772" s="59"/>
    </row>
    <row r="773" spans="1:34">
      <c r="A773" s="99" t="s">
        <v>800</v>
      </c>
      <c r="B773" s="91">
        <v>10</v>
      </c>
      <c r="C773" s="21" t="s">
        <v>324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50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230.40000000000003</v>
      </c>
      <c r="T773" s="14">
        <f>(O773/100)*(K773*$K$4)</f>
        <v>128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307.20000000000005</v>
      </c>
      <c r="Y773" s="14">
        <f t="shared" si="281"/>
        <v>256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563.20000000000005</v>
      </c>
      <c r="AD773" s="48">
        <f>(ROUND(AC773-AC772,1)/AC772)</f>
        <v>0.1</v>
      </c>
      <c r="AE773" s="113"/>
      <c r="AF773" s="60"/>
      <c r="AH773" s="59"/>
    </row>
    <row r="774" spans="1:34">
      <c r="A774" s="99" t="s">
        <v>801</v>
      </c>
      <c r="B774" s="91">
        <v>15</v>
      </c>
      <c r="C774" s="21" t="s">
        <v>834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50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86.4</v>
      </c>
      <c r="T774" s="14">
        <f>(O774/100)*(K774*$K$5)</f>
        <v>144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182.4</v>
      </c>
      <c r="Y774" s="14">
        <f t="shared" si="281"/>
        <v>304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486.4</v>
      </c>
      <c r="AD774" s="48">
        <f>(ROUND(AC774-AC772,1)/AC772)</f>
        <v>-0.05</v>
      </c>
      <c r="AE774" s="113"/>
      <c r="AF774" s="60"/>
      <c r="AH774" s="59"/>
    </row>
    <row r="775" spans="1:34">
      <c r="A775" s="99" t="s">
        <v>802</v>
      </c>
      <c r="B775" s="91">
        <v>20</v>
      </c>
      <c r="C775" s="21" t="s">
        <v>337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50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86.4</v>
      </c>
      <c r="T775" s="14">
        <f>(O775/100)*(K775*$K$6)</f>
        <v>144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182.4</v>
      </c>
      <c r="Y775" s="14">
        <f t="shared" si="281"/>
        <v>304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486.4</v>
      </c>
      <c r="AD775" s="48">
        <f>(ROUND(AC775-AC772,1)/AC772)</f>
        <v>-0.05</v>
      </c>
      <c r="AE775" s="113"/>
      <c r="AF775" s="60"/>
      <c r="AH775" s="59"/>
    </row>
    <row r="776" spans="1:34">
      <c r="A776" s="99" t="s">
        <v>803</v>
      </c>
      <c r="B776" s="91">
        <v>0</v>
      </c>
      <c r="C776" s="21" t="s">
        <v>338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50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86.4</v>
      </c>
      <c r="T776" s="14">
        <f>(O776/100)*(K776*$K$7)</f>
        <v>144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182.4</v>
      </c>
      <c r="Y776" s="14">
        <f t="shared" si="281"/>
        <v>304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486.4</v>
      </c>
      <c r="AD776" s="48">
        <f>(ROUND(AC776-AC772,1)/AC772)</f>
        <v>-0.05</v>
      </c>
      <c r="AE776" s="113"/>
      <c r="AF776" s="60"/>
      <c r="AH776" s="59"/>
    </row>
    <row r="777" spans="1:34">
      <c r="A777" s="99" t="s">
        <v>653</v>
      </c>
      <c r="B777" s="91"/>
      <c r="C777" s="21" t="s">
        <v>339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50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86.4</v>
      </c>
      <c r="T777" s="14">
        <f>(O777/100)*(K777*$K$8)</f>
        <v>144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182.4</v>
      </c>
      <c r="Y777" s="14">
        <f t="shared" si="281"/>
        <v>304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486.4</v>
      </c>
      <c r="AD777" s="48">
        <f>(ROUND(AC777-AC772,1)/AC772)</f>
        <v>-0.05</v>
      </c>
      <c r="AE777" s="113"/>
      <c r="AF777" s="60"/>
      <c r="AH777" s="59"/>
    </row>
    <row r="778" spans="1:34">
      <c r="A778" s="99" t="s">
        <v>594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50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31.200000000000006</v>
      </c>
      <c r="T778" s="14">
        <f>(O778/100)*(K778*$K$9)</f>
        <v>270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62.400000000000006</v>
      </c>
      <c r="Y778" s="14">
        <f t="shared" si="281"/>
        <v>540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602.4</v>
      </c>
      <c r="AD778" s="48">
        <f>(ROUND(AC778-AC772,1)/AC772)</f>
        <v>0.17656250000000001</v>
      </c>
      <c r="AE778" s="113"/>
      <c r="AF778" s="60"/>
      <c r="AH778" s="60"/>
    </row>
    <row r="779" spans="1:34">
      <c r="A779" s="99" t="s">
        <v>829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25</v>
      </c>
      <c r="L779" s="13">
        <v>25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270</v>
      </c>
      <c r="Q779" s="14">
        <f>G779*$G$10</f>
        <v>0</v>
      </c>
      <c r="R779" s="14">
        <f>H779*$H$10</f>
        <v>0</v>
      </c>
      <c r="S779" s="14">
        <f>(N779/100)*(I779*$I$10)+(N779/100)*(J779*$J$10)</f>
        <v>31.200000000000006</v>
      </c>
      <c r="T779" s="14">
        <f>(O779/100)*(K779*$J$10)</f>
        <v>0</v>
      </c>
      <c r="U779" s="14">
        <f>(P779/100)*(K779*$K$10)+(P779/100)*(L779*$L$10)</f>
        <v>270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62.400000000000006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602.4</v>
      </c>
      <c r="AD779" s="48">
        <f>(ROUND(AC779-AC772,1)/AC772)</f>
        <v>0.17656250000000001</v>
      </c>
      <c r="AE779" s="113"/>
      <c r="AF779" s="60"/>
      <c r="AH779" s="59"/>
    </row>
    <row r="780" spans="1:34">
      <c r="A780" s="99" t="s">
        <v>830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50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31.200000000000006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270</v>
      </c>
      <c r="W780" s="14">
        <f>(R780/100)*(K780*$K$11)+(R780/100)*(L780*$L$11)</f>
        <v>0</v>
      </c>
      <c r="X780" s="14">
        <f t="shared" si="280"/>
        <v>62.400000000000006</v>
      </c>
      <c r="Y780" s="14">
        <f t="shared" si="281"/>
        <v>0</v>
      </c>
      <c r="Z780" s="14">
        <f t="shared" si="282"/>
        <v>0</v>
      </c>
      <c r="AA780" s="14">
        <f t="shared" si="283"/>
        <v>540</v>
      </c>
      <c r="AB780" s="14">
        <f t="shared" si="287"/>
        <v>0</v>
      </c>
      <c r="AC780" s="15">
        <f t="shared" si="286"/>
        <v>602.4</v>
      </c>
      <c r="AD780" s="48">
        <f>(ROUND(AC780-AC772,1)/AC772)</f>
        <v>0.17656250000000001</v>
      </c>
      <c r="AE780" s="113"/>
      <c r="AF780" s="60"/>
      <c r="AH780" s="59"/>
    </row>
    <row r="781" spans="1:34">
      <c r="A781" s="99" t="s">
        <v>831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25</v>
      </c>
      <c r="L781" s="13">
        <v>25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31.200000000000006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270</v>
      </c>
      <c r="X781" s="14">
        <f t="shared" si="280"/>
        <v>62.400000000000006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540</v>
      </c>
      <c r="AC781" s="15">
        <f t="shared" si="286"/>
        <v>602.4</v>
      </c>
      <c r="AD781" s="48">
        <f>(ROUND(AC781-AC772,1)/AC772)</f>
        <v>0.17656250000000001</v>
      </c>
      <c r="AE781" s="113"/>
      <c r="AF781" s="60"/>
      <c r="AH781" s="59"/>
    </row>
    <row r="782" spans="1:34">
      <c r="A782" s="99" t="s">
        <v>832</v>
      </c>
      <c r="B782" s="91"/>
      <c r="C782" s="21" t="s">
        <v>327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50</v>
      </c>
      <c r="L782" s="13">
        <v>0</v>
      </c>
      <c r="M782" s="13">
        <v>25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180</v>
      </c>
      <c r="T782" s="14">
        <f>(O782/100)*(K782*$K$13)+(O782/100)*(M782*$M$13)</f>
        <v>180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300</v>
      </c>
      <c r="Y782" s="14">
        <f t="shared" si="281"/>
        <v>300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600</v>
      </c>
      <c r="AD782" s="48">
        <f>(ROUND(AC782-AC772,1)/AC772)</f>
        <v>0.171875</v>
      </c>
      <c r="AE782" s="113"/>
      <c r="AF782" s="60"/>
      <c r="AH782" s="59"/>
    </row>
    <row r="783" spans="1:34">
      <c r="A783" s="99" t="s">
        <v>833</v>
      </c>
      <c r="B783" s="91"/>
      <c r="C783" s="21" t="s">
        <v>328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50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405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607.5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607.5</v>
      </c>
      <c r="AD783" s="48">
        <f>(ROUND(AC783-AC772,1)/AC772)</f>
        <v>0.1865234375</v>
      </c>
      <c r="AE783" s="113"/>
      <c r="AF783" s="60"/>
      <c r="AH783" s="59"/>
    </row>
    <row r="784" spans="1:34">
      <c r="A784" s="99"/>
      <c r="B784" s="91" t="s">
        <v>875</v>
      </c>
      <c r="C784" s="21" t="s">
        <v>329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50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405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607.5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607.5</v>
      </c>
      <c r="AD784" s="48">
        <f>(ROUND(AC784-AC772,1)/AC772)</f>
        <v>0.1865234375</v>
      </c>
      <c r="AE784" s="113"/>
      <c r="AF784" s="60"/>
      <c r="AH784" s="59"/>
    </row>
    <row r="785" spans="1:34">
      <c r="A785" s="99"/>
      <c r="B785" s="91"/>
      <c r="C785" s="21" t="s">
        <v>325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50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249.60000000000005</v>
      </c>
      <c r="T785" s="14">
        <f>(O785/100)*(K785*$K$16)</f>
        <v>128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326.40000000000009</v>
      </c>
      <c r="Y785" s="14">
        <f t="shared" si="281"/>
        <v>256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582.4</v>
      </c>
      <c r="AD785" s="48">
        <f>(ROUND(AC785-AC772,1)/AC772)</f>
        <v>0.13750000000000001</v>
      </c>
      <c r="AE785" s="113"/>
      <c r="AF785" s="60"/>
      <c r="AH785" s="59"/>
    </row>
    <row r="786" spans="1:34">
      <c r="A786" s="99"/>
      <c r="B786" s="91"/>
      <c r="C786" s="21" t="s">
        <v>326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50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205.44000000000003</v>
      </c>
      <c r="T786" s="14">
        <f>(O786/100)*(K786*$K$17)</f>
        <v>128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282.24</v>
      </c>
      <c r="Y786" s="14">
        <f t="shared" si="281"/>
        <v>256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538.20000000000005</v>
      </c>
      <c r="AD786" s="48">
        <f>(ROUND(AC786-AC772,1)/AC772)</f>
        <v>5.1171874999999999E-2</v>
      </c>
      <c r="AE786" s="113"/>
      <c r="AF786" s="60"/>
      <c r="AH786" s="59"/>
    </row>
    <row r="787" spans="1:34">
      <c r="A787" s="107"/>
      <c r="B787" s="149" t="s">
        <v>1021</v>
      </c>
      <c r="C787" s="149"/>
      <c r="D787" s="149"/>
      <c r="E787" s="149"/>
      <c r="F787" s="149"/>
      <c r="G787" s="149"/>
      <c r="H787" s="149"/>
      <c r="I787" s="149"/>
      <c r="J787" s="149"/>
      <c r="K787" s="149"/>
      <c r="L787" s="149"/>
      <c r="M787" s="149"/>
      <c r="N787" s="149"/>
      <c r="O787" s="149"/>
      <c r="P787" s="149"/>
      <c r="Q787" s="149"/>
      <c r="R787" s="149"/>
      <c r="S787" s="149"/>
      <c r="T787" s="149"/>
      <c r="U787" s="149"/>
      <c r="V787" s="149"/>
      <c r="W787" s="149"/>
      <c r="X787" s="149"/>
      <c r="Y787" s="149"/>
      <c r="Z787" s="149"/>
      <c r="AA787" s="149"/>
      <c r="AB787" s="149"/>
      <c r="AC787" s="18">
        <v>400</v>
      </c>
      <c r="AD787" s="18"/>
      <c r="AE787" s="113" t="s">
        <v>799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243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259.2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403.2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403.2</v>
      </c>
      <c r="AD788" s="58">
        <v>0</v>
      </c>
      <c r="AE788" s="113"/>
      <c r="AF788" s="60"/>
      <c r="AH788" s="59"/>
    </row>
    <row r="789" spans="1:34">
      <c r="A789" s="99" t="s">
        <v>800</v>
      </c>
      <c r="B789" s="89">
        <v>12</v>
      </c>
      <c r="C789" s="21" t="s">
        <v>324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351.36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466.56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466.6</v>
      </c>
      <c r="AD789" s="48">
        <f>(ROUND(AC789-AC788,1)/AC788)</f>
        <v>0.15724206349206349</v>
      </c>
      <c r="AE789" s="113"/>
      <c r="AF789" s="60"/>
      <c r="AH789" s="59"/>
    </row>
    <row r="790" spans="1:34">
      <c r="A790" s="99" t="s">
        <v>801</v>
      </c>
      <c r="B790" s="89">
        <v>20</v>
      </c>
      <c r="C790" s="21" t="s">
        <v>834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233.27999999999997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377.28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377.3</v>
      </c>
      <c r="AD790" s="48">
        <f>(ROUND(AC790-AC788,1)/AC788)</f>
        <v>-6.4236111111111105E-2</v>
      </c>
      <c r="AE790" s="113"/>
      <c r="AF790" s="60"/>
      <c r="AH790" s="59"/>
    </row>
    <row r="791" spans="1:34">
      <c r="A791" s="99" t="s">
        <v>802</v>
      </c>
      <c r="B791" s="89">
        <v>0</v>
      </c>
      <c r="C791" s="21" t="s">
        <v>337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233.27999999999997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377.28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377.3</v>
      </c>
      <c r="AD791" s="48">
        <f>(ROUND(AC791-AC788,1)/AC788)</f>
        <v>-6.4236111111111105E-2</v>
      </c>
      <c r="AE791" s="113"/>
      <c r="AF791" s="60"/>
      <c r="AH791" s="59"/>
    </row>
    <row r="792" spans="1:34">
      <c r="A792" s="99" t="s">
        <v>803</v>
      </c>
      <c r="B792" s="89">
        <v>0</v>
      </c>
      <c r="C792" s="21" t="s">
        <v>338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233.27999999999997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377.28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377.3</v>
      </c>
      <c r="AD792" s="48">
        <f>(ROUND(AC792-AC788,1)/AC788)</f>
        <v>-6.4236111111111105E-2</v>
      </c>
      <c r="AE792" s="113"/>
      <c r="AF792" s="60"/>
      <c r="AH792" s="59"/>
    </row>
    <row r="793" spans="1:34">
      <c r="A793" s="99" t="s">
        <v>653</v>
      </c>
      <c r="B793" s="89"/>
      <c r="C793" s="21" t="s">
        <v>339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233.27999999999997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377.28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377.3</v>
      </c>
      <c r="AD793" s="48">
        <f>(ROUND(AC793-AC788,1)/AC788)</f>
        <v>-6.4236111111111105E-2</v>
      </c>
      <c r="AE793" s="113"/>
      <c r="AF793" s="60"/>
      <c r="AH793" s="59"/>
    </row>
    <row r="794" spans="1:34">
      <c r="A794" s="99" t="s">
        <v>594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84.240000000000009</v>
      </c>
      <c r="T794" s="14">
        <f>(O794/100)*(K794*$K$9)</f>
        <v>228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131.04000000000002</v>
      </c>
      <c r="Y794" s="14">
        <f t="shared" si="289"/>
        <v>348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479</v>
      </c>
      <c r="AD794" s="48">
        <f>(ROUND(AC794-AC788,1)/AC788)</f>
        <v>0.18799603174603174</v>
      </c>
      <c r="AE794" s="113"/>
      <c r="AF794" s="60"/>
      <c r="AH794" s="59"/>
    </row>
    <row r="795" spans="1:34">
      <c r="A795" s="99" t="s">
        <v>829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120</v>
      </c>
      <c r="Q795" s="14">
        <f>G795*$G$10</f>
        <v>0</v>
      </c>
      <c r="R795" s="14">
        <f>H795*$H$10</f>
        <v>0</v>
      </c>
      <c r="S795" s="14">
        <f>(N795/100)*(I795*$I$10)+(N795/100)*(J795*$J$10)</f>
        <v>84.240000000000009</v>
      </c>
      <c r="T795" s="14">
        <f>(O795/100)*(K795*$J$10)</f>
        <v>0</v>
      </c>
      <c r="U795" s="14">
        <f>(P795/100)*(K795*$K$10)+(P795/100)*(L795*$L$10)</f>
        <v>228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131.04000000000002</v>
      </c>
      <c r="Y795" s="14">
        <f t="shared" si="289"/>
        <v>0</v>
      </c>
      <c r="Z795" s="14">
        <f t="shared" si="290"/>
        <v>348</v>
      </c>
      <c r="AA795" s="14">
        <f t="shared" si="291"/>
        <v>0</v>
      </c>
      <c r="AB795" s="14">
        <f t="shared" si="293"/>
        <v>0</v>
      </c>
      <c r="AC795" s="15">
        <f t="shared" si="292"/>
        <v>479</v>
      </c>
      <c r="AD795" s="48">
        <f>(ROUND(AC795-AC788,1)/AC788)</f>
        <v>0.18799603174603174</v>
      </c>
      <c r="AE795" s="113"/>
      <c r="AF795" s="60"/>
      <c r="AH795" s="59"/>
    </row>
    <row r="796" spans="1:34">
      <c r="A796" s="99" t="s">
        <v>830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84.240000000000009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228</v>
      </c>
      <c r="W796" s="14">
        <f>(R796/100)*(K796*$K$11)+(R796/100)*(L796*$L$11)</f>
        <v>0</v>
      </c>
      <c r="X796" s="14">
        <f t="shared" si="288"/>
        <v>131.04000000000002</v>
      </c>
      <c r="Y796" s="14">
        <f t="shared" si="289"/>
        <v>0</v>
      </c>
      <c r="Z796" s="14">
        <f t="shared" si="290"/>
        <v>0</v>
      </c>
      <c r="AA796" s="14">
        <f t="shared" si="291"/>
        <v>348</v>
      </c>
      <c r="AB796" s="14">
        <f t="shared" si="293"/>
        <v>0</v>
      </c>
      <c r="AC796" s="15">
        <f t="shared" si="292"/>
        <v>479</v>
      </c>
      <c r="AD796" s="48">
        <f>(ROUND(AC796-AC788,1)/AC788)</f>
        <v>0.18799603174603174</v>
      </c>
      <c r="AE796" s="113"/>
      <c r="AF796" s="60"/>
      <c r="AH796" s="59"/>
    </row>
    <row r="797" spans="1:34">
      <c r="A797" s="99" t="s">
        <v>831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84.240000000000009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228</v>
      </c>
      <c r="X797" s="14">
        <f t="shared" si="288"/>
        <v>131.04000000000002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348</v>
      </c>
      <c r="AC797" s="15">
        <f t="shared" si="292"/>
        <v>479</v>
      </c>
      <c r="AD797" s="48">
        <f>(ROUND(AC797-AC788,1)/AC788)</f>
        <v>0.18799603174603174</v>
      </c>
      <c r="AE797" s="113"/>
      <c r="AF797" s="60"/>
      <c r="AH797" s="59"/>
    </row>
    <row r="798" spans="1:34">
      <c r="A798" s="99" t="s">
        <v>832</v>
      </c>
      <c r="B798" s="89"/>
      <c r="C798" s="21" t="s">
        <v>327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356.40000000000003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464.40000000000003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464.4</v>
      </c>
      <c r="AD798" s="48">
        <f>(ROUND(AC798-AC788,1)/AC788)</f>
        <v>0.1517857142857143</v>
      </c>
      <c r="AE798" s="113"/>
      <c r="AF798" s="60"/>
      <c r="AH798" s="59"/>
    </row>
    <row r="799" spans="1:34">
      <c r="A799" s="99" t="s">
        <v>833</v>
      </c>
      <c r="B799" s="89"/>
      <c r="C799" s="21" t="s">
        <v>328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356.40000000000003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464.40000000000003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464.4</v>
      </c>
      <c r="AD799" s="48">
        <f>(ROUND(AC799-AC788,1)/AC788)</f>
        <v>0.1517857142857143</v>
      </c>
      <c r="AE799" s="113"/>
      <c r="AF799" s="60"/>
      <c r="AH799" s="59"/>
    </row>
    <row r="800" spans="1:34">
      <c r="A800" s="99"/>
      <c r="B800" s="89"/>
      <c r="C800" s="21" t="s">
        <v>329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356.40000000000003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464.40000000000003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464.4</v>
      </c>
      <c r="AD800" s="48">
        <f>(ROUND(AC800-AC788,1)/AC788)</f>
        <v>0.1517857142857143</v>
      </c>
      <c r="AE800" s="113"/>
      <c r="AF800" s="60"/>
      <c r="AH800" s="59"/>
    </row>
    <row r="801" spans="1:34">
      <c r="A801" s="99"/>
      <c r="B801" s="89"/>
      <c r="C801" s="21" t="s">
        <v>325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365.18400000000003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480.38400000000001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480.4</v>
      </c>
      <c r="AD801" s="48">
        <f>(ROUND(AC801-AC788,1)/AC788)</f>
        <v>0.19146825396825398</v>
      </c>
      <c r="AE801" s="113"/>
      <c r="AF801" s="60"/>
      <c r="AH801" s="59"/>
    </row>
    <row r="802" spans="1:34">
      <c r="A802" s="99"/>
      <c r="B802" s="89"/>
      <c r="C802" s="21" t="s">
        <v>326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323.13600000000002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438.33600000000001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438.3</v>
      </c>
      <c r="AD802" s="48">
        <f>(ROUND(AC802-AC788,1)/AC788)</f>
        <v>8.7053571428571438E-2</v>
      </c>
      <c r="AE802" s="113" t="s">
        <v>799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241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340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510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510</v>
      </c>
      <c r="AD803" s="58"/>
      <c r="AE803" s="113"/>
      <c r="AF803" s="60"/>
      <c r="AH803" s="59"/>
    </row>
    <row r="804" spans="1:34">
      <c r="A804" s="99" t="s">
        <v>800</v>
      </c>
      <c r="B804" s="91">
        <v>18</v>
      </c>
      <c r="C804" s="21" t="s">
        <v>324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476.00000000000006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612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612</v>
      </c>
      <c r="AD804" s="48">
        <f>(ROUND(AC804-AC803,1)/AC803)</f>
        <v>0.2</v>
      </c>
      <c r="AE804" s="113"/>
      <c r="AF804" s="60"/>
      <c r="AH804" s="59"/>
    </row>
    <row r="805" spans="1:34">
      <c r="A805" s="99" t="s">
        <v>801</v>
      </c>
      <c r="B805" s="91">
        <v>18</v>
      </c>
      <c r="C805" s="21" t="s">
        <v>834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306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476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476</v>
      </c>
      <c r="AD805" s="48">
        <f>(ROUND(AC805-AC803,1)/AC803)</f>
        <v>-6.6666666666666666E-2</v>
      </c>
      <c r="AE805" s="113"/>
      <c r="AF805" s="60"/>
      <c r="AH805" s="59"/>
    </row>
    <row r="806" spans="1:34">
      <c r="A806" s="99" t="s">
        <v>802</v>
      </c>
      <c r="B806" s="91">
        <v>0</v>
      </c>
      <c r="C806" s="21" t="s">
        <v>337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306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476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476</v>
      </c>
      <c r="AD806" s="48">
        <f>(ROUND(AC806-AC803,1)/AC803)</f>
        <v>-6.6666666666666666E-2</v>
      </c>
      <c r="AE806" s="113"/>
      <c r="AF806" s="60"/>
      <c r="AH806" s="59"/>
    </row>
    <row r="807" spans="1:34">
      <c r="A807" s="99" t="s">
        <v>803</v>
      </c>
      <c r="B807" s="91">
        <v>0</v>
      </c>
      <c r="C807" s="21" t="s">
        <v>338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306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476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476</v>
      </c>
      <c r="AD807" s="48">
        <f>(ROUND(AC807-AC803,1)/AC803)</f>
        <v>-6.6666666666666666E-2</v>
      </c>
      <c r="AE807" s="113"/>
      <c r="AF807" s="60"/>
      <c r="AH807" s="59"/>
    </row>
    <row r="808" spans="1:34">
      <c r="A808" s="99" t="s">
        <v>653</v>
      </c>
      <c r="B808" s="91"/>
      <c r="C808" s="21" t="s">
        <v>339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306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476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476</v>
      </c>
      <c r="AD808" s="48">
        <f>(ROUND(AC808-AC803,1)/AC803)</f>
        <v>-6.6666666666666666E-2</v>
      </c>
      <c r="AE808" s="113"/>
      <c r="AF808" s="60"/>
      <c r="AH808" s="59"/>
    </row>
    <row r="809" spans="1:34">
      <c r="A809" s="99" t="s">
        <v>594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109.2</v>
      </c>
      <c r="T809" s="14">
        <f>(O809/100)*(K809*$K$9)</f>
        <v>297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163.80000000000001</v>
      </c>
      <c r="Y809" s="14">
        <f t="shared" si="289"/>
        <v>432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595.79999999999995</v>
      </c>
      <c r="AD809" s="48">
        <f>(ROUND(AC809-AC803,1)/AC803)</f>
        <v>0.16823529411764707</v>
      </c>
      <c r="AE809" s="113"/>
      <c r="AF809" s="60"/>
      <c r="AH809" s="59"/>
    </row>
    <row r="810" spans="1:34">
      <c r="A810" s="99" t="s">
        <v>829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135</v>
      </c>
      <c r="Q810" s="14">
        <f>G810*$G$10</f>
        <v>0</v>
      </c>
      <c r="R810" s="14">
        <f>H810*$H$10</f>
        <v>0</v>
      </c>
      <c r="S810" s="14">
        <f>(N810/100)*(I810*$I$10)+(N810/100)*(J810*$J$10)</f>
        <v>109.2</v>
      </c>
      <c r="T810" s="14">
        <f>(O810/100)*(K810*$J$10)</f>
        <v>0</v>
      </c>
      <c r="U810" s="14">
        <f>(P810/100)*(K810*$K$10)+(P810/100)*(L810*$L$10)</f>
        <v>297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163.80000000000001</v>
      </c>
      <c r="Y810" s="14">
        <f t="shared" si="289"/>
        <v>0</v>
      </c>
      <c r="Z810" s="14">
        <f t="shared" si="290"/>
        <v>432</v>
      </c>
      <c r="AA810" s="14">
        <f t="shared" si="291"/>
        <v>0</v>
      </c>
      <c r="AB810" s="14">
        <f t="shared" si="296"/>
        <v>0</v>
      </c>
      <c r="AC810" s="15">
        <f t="shared" si="295"/>
        <v>595.79999999999995</v>
      </c>
      <c r="AD810" s="48">
        <f>(ROUND(AC810-AC803,1)/AC803)</f>
        <v>0.16823529411764707</v>
      </c>
      <c r="AE810" s="113"/>
      <c r="AF810" s="60"/>
      <c r="AH810" s="59"/>
    </row>
    <row r="811" spans="1:34">
      <c r="A811" s="99" t="s">
        <v>830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109.2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297</v>
      </c>
      <c r="W811" s="14">
        <f>(R811/100)*(K811*$K$11)+(R811/100)*(L811*$L$11)</f>
        <v>0</v>
      </c>
      <c r="X811" s="14">
        <f t="shared" si="294"/>
        <v>163.80000000000001</v>
      </c>
      <c r="Y811" s="14">
        <f t="shared" si="289"/>
        <v>0</v>
      </c>
      <c r="Z811" s="14">
        <f t="shared" si="290"/>
        <v>0</v>
      </c>
      <c r="AA811" s="14">
        <f t="shared" si="291"/>
        <v>432</v>
      </c>
      <c r="AB811" s="14">
        <f t="shared" si="296"/>
        <v>0</v>
      </c>
      <c r="AC811" s="15">
        <f t="shared" si="295"/>
        <v>595.79999999999995</v>
      </c>
      <c r="AD811" s="48">
        <f>(ROUND(AC811-AC803,1)/AC803)</f>
        <v>0.16823529411764707</v>
      </c>
      <c r="AE811" s="113"/>
      <c r="AF811" s="60"/>
      <c r="AH811" s="59"/>
    </row>
    <row r="812" spans="1:34">
      <c r="A812" s="99" t="s">
        <v>831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109.2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297</v>
      </c>
      <c r="X812" s="14">
        <f t="shared" si="294"/>
        <v>163.80000000000001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432</v>
      </c>
      <c r="AC812" s="15">
        <f t="shared" si="295"/>
        <v>595.79999999999995</v>
      </c>
      <c r="AD812" s="48">
        <f>(ROUND(AC812-AC803,1)/AC803)</f>
        <v>0.16823529411764707</v>
      </c>
      <c r="AE812" s="113"/>
      <c r="AF812" s="60"/>
      <c r="AH812" s="59"/>
    </row>
    <row r="813" spans="1:34">
      <c r="A813" s="99" t="s">
        <v>832</v>
      </c>
      <c r="B813" s="91"/>
      <c r="C813" s="21" t="s">
        <v>327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459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586.5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586.5</v>
      </c>
      <c r="AD813" s="48">
        <f>(ROUND(AC813-AC803,1)/AC803)</f>
        <v>0.15</v>
      </c>
      <c r="AE813" s="113"/>
      <c r="AF813" s="60"/>
      <c r="AH813" s="59"/>
    </row>
    <row r="814" spans="1:34">
      <c r="A814" s="99" t="s">
        <v>833</v>
      </c>
      <c r="B814" s="91"/>
      <c r="C814" s="21" t="s">
        <v>328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459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586.5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586.5</v>
      </c>
      <c r="AD814" s="48">
        <f>(ROUND(AC814-AC803,1)/AC803)</f>
        <v>0.15</v>
      </c>
      <c r="AE814" s="113"/>
      <c r="AF814" s="60"/>
      <c r="AH814" s="59"/>
    </row>
    <row r="815" spans="1:34">
      <c r="A815" s="99"/>
      <c r="B815" s="91"/>
      <c r="C815" s="21" t="s">
        <v>329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459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586.5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586.5</v>
      </c>
      <c r="AD815" s="48">
        <f>(ROUND(AC815-AC803,1)/AC803)</f>
        <v>0.15</v>
      </c>
      <c r="AE815" s="113"/>
      <c r="AF815" s="60"/>
      <c r="AH815" s="59"/>
    </row>
    <row r="816" spans="1:34">
      <c r="A816" s="99"/>
      <c r="B816" s="91"/>
      <c r="C816" s="21" t="s">
        <v>325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458.32000000000005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594.32000000000005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594.29999999999995</v>
      </c>
      <c r="AD816" s="48">
        <f>(ROUND(AC816-AC803,1)/AC803)</f>
        <v>0.16529411764705881</v>
      </c>
      <c r="AE816" s="113"/>
      <c r="AF816" s="60"/>
      <c r="AH816" s="59"/>
    </row>
    <row r="817" spans="1:34">
      <c r="A817" s="99"/>
      <c r="B817" s="91"/>
      <c r="C817" s="21" t="s">
        <v>326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458.32000000000005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594.32000000000005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594.29999999999995</v>
      </c>
      <c r="AD817" s="48">
        <f>(ROUND(AC817-AC803,1)/AC803)</f>
        <v>0.16529411764705881</v>
      </c>
      <c r="AE817" s="113" t="s">
        <v>799</v>
      </c>
      <c r="AF817" s="60"/>
      <c r="AH817" s="59"/>
    </row>
    <row r="818" spans="1:34">
      <c r="A818" s="106" t="s">
        <v>0</v>
      </c>
      <c r="B818" s="90" t="s">
        <v>1030</v>
      </c>
      <c r="C818" s="50" t="s">
        <v>241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120</v>
      </c>
      <c r="T818" s="52">
        <f>(O818/100)*(K818*$K$3)</f>
        <v>150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220</v>
      </c>
      <c r="Y818" s="52">
        <f t="shared" ref="Y818:Y832" si="298">O818+T818</f>
        <v>300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520</v>
      </c>
      <c r="AD818" s="58"/>
      <c r="AE818" s="113"/>
      <c r="AF818" s="60"/>
      <c r="AH818" s="59"/>
    </row>
    <row r="819" spans="1:34">
      <c r="A819" s="99" t="s">
        <v>800</v>
      </c>
      <c r="B819" s="91">
        <v>10</v>
      </c>
      <c r="C819" s="21" t="s">
        <v>324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280</v>
      </c>
      <c r="T819" s="14">
        <f>(O819/100)*(K819*$K$4)</f>
        <v>120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360</v>
      </c>
      <c r="Y819" s="14">
        <f t="shared" si="298"/>
        <v>240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600</v>
      </c>
      <c r="AD819" s="48">
        <f>(ROUND(AC819-AC818,1)/AC818)</f>
        <v>0.15384615384615385</v>
      </c>
      <c r="AE819" s="113"/>
      <c r="AF819" s="60"/>
      <c r="AH819" s="59"/>
    </row>
    <row r="820" spans="1:34">
      <c r="A820" s="99" t="s">
        <v>801</v>
      </c>
      <c r="B820" s="91">
        <v>16</v>
      </c>
      <c r="C820" s="21" t="s">
        <v>834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108</v>
      </c>
      <c r="T820" s="14">
        <f>(O820/100)*(K820*$K$5)</f>
        <v>135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208</v>
      </c>
      <c r="Y820" s="14">
        <f t="shared" si="298"/>
        <v>285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493</v>
      </c>
      <c r="AD820" s="48">
        <f>(ROUND(AC820-AC818,1)/AC818)</f>
        <v>-5.1923076923076926E-2</v>
      </c>
      <c r="AE820" s="113"/>
      <c r="AF820" s="60"/>
      <c r="AH820" s="59"/>
    </row>
    <row r="821" spans="1:34">
      <c r="A821" s="99" t="s">
        <v>802</v>
      </c>
      <c r="B821" s="91">
        <v>20</v>
      </c>
      <c r="C821" s="21" t="s">
        <v>337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108</v>
      </c>
      <c r="T821" s="14">
        <f>(O821/100)*(K821*$K$6)</f>
        <v>135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208</v>
      </c>
      <c r="Y821" s="14">
        <f t="shared" si="298"/>
        <v>285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493</v>
      </c>
      <c r="AD821" s="48">
        <f>(ROUND(AC821-AC818,1)/AC818)</f>
        <v>-5.1923076923076926E-2</v>
      </c>
      <c r="AE821" s="113"/>
      <c r="AF821" s="60"/>
      <c r="AH821" s="59"/>
    </row>
    <row r="822" spans="1:34">
      <c r="A822" s="99" t="s">
        <v>803</v>
      </c>
      <c r="B822" s="91">
        <v>0</v>
      </c>
      <c r="C822" s="21" t="s">
        <v>338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108</v>
      </c>
      <c r="T822" s="14">
        <f>(O822/100)*(K822*$K$7)</f>
        <v>135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208</v>
      </c>
      <c r="Y822" s="14">
        <f t="shared" si="298"/>
        <v>285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493</v>
      </c>
      <c r="AD822" s="48">
        <f>(ROUND(AC822-AC818,1)/AC818)</f>
        <v>-5.1923076923076926E-2</v>
      </c>
      <c r="AE822" s="113"/>
      <c r="AF822" s="60"/>
      <c r="AH822" s="59"/>
    </row>
    <row r="823" spans="1:34">
      <c r="A823" s="99" t="s">
        <v>653</v>
      </c>
      <c r="B823" s="91"/>
      <c r="C823" s="21" t="s">
        <v>339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108</v>
      </c>
      <c r="T823" s="14">
        <f>(O823/100)*(K823*$K$8)</f>
        <v>135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208</v>
      </c>
      <c r="Y823" s="14">
        <f t="shared" si="298"/>
        <v>285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493</v>
      </c>
      <c r="AD823" s="48">
        <f>(ROUND(AC823-AC818,1)/AC818)</f>
        <v>-5.1923076923076926E-2</v>
      </c>
      <c r="AE823" s="113"/>
      <c r="AF823" s="60"/>
      <c r="AH823" s="59"/>
    </row>
    <row r="824" spans="1:34">
      <c r="A824" s="99" t="s">
        <v>594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39</v>
      </c>
      <c r="T824" s="14">
        <f>(O824/100)*(K824*$K$9)</f>
        <v>378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71.5</v>
      </c>
      <c r="Y824" s="14">
        <f t="shared" si="298"/>
        <v>588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659.5</v>
      </c>
      <c r="AD824" s="48">
        <f>(ROUND(AC824-AC818,1)/AC818)</f>
        <v>0.26826923076923076</v>
      </c>
      <c r="AE824" s="113"/>
      <c r="AF824" s="60"/>
      <c r="AH824" s="59"/>
    </row>
    <row r="825" spans="1:34">
      <c r="A825" s="99" t="s">
        <v>829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210</v>
      </c>
      <c r="Q825" s="14">
        <f>G825*$G$10</f>
        <v>0</v>
      </c>
      <c r="R825" s="14">
        <f>H825*$H$10</f>
        <v>0</v>
      </c>
      <c r="S825" s="14">
        <f>(N825/100)*(I825*$I$10)+(N825/100)*(J825*$J$10)</f>
        <v>39</v>
      </c>
      <c r="T825" s="14">
        <f>(O825/100)*(K825*$J$10)</f>
        <v>0</v>
      </c>
      <c r="U825" s="14">
        <f>(P825/100)*(K825*$K$10)+(P825/100)*(L825*$L$10)</f>
        <v>336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71.5</v>
      </c>
      <c r="Y825" s="14">
        <f t="shared" si="298"/>
        <v>0</v>
      </c>
      <c r="Z825" s="14">
        <f t="shared" si="299"/>
        <v>546</v>
      </c>
      <c r="AA825" s="14">
        <f t="shared" si="300"/>
        <v>0</v>
      </c>
      <c r="AB825" s="14">
        <f t="shared" si="302"/>
        <v>0</v>
      </c>
      <c r="AC825" s="15">
        <f t="shared" si="301"/>
        <v>617.5</v>
      </c>
      <c r="AD825" s="48">
        <f>(ROUND(AC825-AC818,1)/AC818)</f>
        <v>0.1875</v>
      </c>
      <c r="AE825" s="113"/>
      <c r="AF825" s="60"/>
      <c r="AH825" s="59"/>
    </row>
    <row r="826" spans="1:34">
      <c r="A826" s="99" t="s">
        <v>830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39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336</v>
      </c>
      <c r="W826" s="14">
        <f>(R826/100)*(K826*$K$11)+(R826/100)*(L826*$L$11)</f>
        <v>0</v>
      </c>
      <c r="X826" s="14">
        <f t="shared" si="297"/>
        <v>71.5</v>
      </c>
      <c r="Y826" s="14">
        <f t="shared" si="298"/>
        <v>0</v>
      </c>
      <c r="Z826" s="14">
        <f t="shared" si="299"/>
        <v>0</v>
      </c>
      <c r="AA826" s="14">
        <f t="shared" si="300"/>
        <v>546</v>
      </c>
      <c r="AB826" s="14">
        <f t="shared" si="302"/>
        <v>0</v>
      </c>
      <c r="AC826" s="15">
        <f t="shared" si="301"/>
        <v>617.5</v>
      </c>
      <c r="AD826" s="48">
        <f>(ROUND(AC826-AC818,1)/AC818)</f>
        <v>0.1875</v>
      </c>
      <c r="AE826" s="113"/>
      <c r="AF826" s="60"/>
      <c r="AH826" s="59"/>
    </row>
    <row r="827" spans="1:34">
      <c r="A827" s="99" t="s">
        <v>831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39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336</v>
      </c>
      <c r="X827" s="14">
        <f t="shared" si="297"/>
        <v>71.5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546</v>
      </c>
      <c r="AC827" s="15">
        <f t="shared" si="301"/>
        <v>617.5</v>
      </c>
      <c r="AD827" s="48">
        <f>(ROUND(AC827-AC818,1)/AC818)</f>
        <v>0.1875</v>
      </c>
      <c r="AE827" s="113"/>
      <c r="AF827" s="60"/>
      <c r="AH827" s="59"/>
    </row>
    <row r="828" spans="1:34">
      <c r="A828" s="99" t="s">
        <v>832</v>
      </c>
      <c r="B828" s="91"/>
      <c r="C828" s="21" t="s">
        <v>327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180</v>
      </c>
      <c r="T828" s="14">
        <f>(O828/100)*(K828*$K$13)+(O828/100)*(M828*$M$13)</f>
        <v>247.5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255</v>
      </c>
      <c r="Y828" s="14">
        <f t="shared" si="298"/>
        <v>360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615</v>
      </c>
      <c r="AD828" s="48">
        <f>(ROUND(AC828-AC818,1)/AC818)</f>
        <v>0.18269230769230768</v>
      </c>
      <c r="AE828" s="113"/>
      <c r="AF828" s="60"/>
      <c r="AH828" s="60"/>
    </row>
    <row r="829" spans="1:34">
      <c r="A829" s="99" t="s">
        <v>833</v>
      </c>
      <c r="B829" s="91"/>
      <c r="C829" s="21" t="s">
        <v>328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445.20000000000005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604.20000000000005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604.20000000000005</v>
      </c>
      <c r="AD829" s="48">
        <f>(ROUND(AC829-AC818,1)/AC818)</f>
        <v>0.16192307692307692</v>
      </c>
      <c r="AE829" s="113"/>
      <c r="AF829" s="60"/>
      <c r="AH829" s="59"/>
    </row>
    <row r="830" spans="1:34">
      <c r="A830" s="99"/>
      <c r="B830" s="91"/>
      <c r="C830" s="21" t="s">
        <v>329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445.20000000000005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604.20000000000005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604.20000000000005</v>
      </c>
      <c r="AD830" s="48">
        <f>(ROUND(AC830-AC818,1)/AC818)</f>
        <v>0.16192307692307692</v>
      </c>
      <c r="AE830" s="113"/>
      <c r="AF830" s="60"/>
      <c r="AH830" s="59"/>
    </row>
    <row r="831" spans="1:34">
      <c r="A831" s="99"/>
      <c r="B831" s="91"/>
      <c r="C831" s="21" t="s">
        <v>325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296</v>
      </c>
      <c r="T831" s="14">
        <f>(O831/100)*(K831*$K$16)</f>
        <v>120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376</v>
      </c>
      <c r="Y831" s="14">
        <f t="shared" si="298"/>
        <v>240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616</v>
      </c>
      <c r="AD831" s="48">
        <f>(ROUND(AC831-AC818,1)/AC818)</f>
        <v>0.18461538461538463</v>
      </c>
      <c r="AE831" s="113"/>
      <c r="AF831" s="60"/>
      <c r="AH831" s="59"/>
    </row>
    <row r="832" spans="1:34">
      <c r="A832" s="99"/>
      <c r="B832" s="91"/>
      <c r="C832" s="21" t="s">
        <v>326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256</v>
      </c>
      <c r="T832" s="14">
        <f>(O832/100)*(K832*$K$17)</f>
        <v>120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336</v>
      </c>
      <c r="Y832" s="14">
        <f t="shared" si="298"/>
        <v>240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576</v>
      </c>
      <c r="AD832" s="48">
        <f>(ROUND(AC832-AC818,1)/AC818)</f>
        <v>0.1076923076923077</v>
      </c>
      <c r="AE832" s="113" t="s">
        <v>799</v>
      </c>
      <c r="AF832" s="60"/>
      <c r="AH832" s="59"/>
    </row>
    <row r="833" spans="1:34">
      <c r="A833" s="107"/>
      <c r="B833" s="149" t="s">
        <v>42</v>
      </c>
      <c r="C833" s="149"/>
      <c r="D833" s="149"/>
      <c r="E833" s="149"/>
      <c r="F833" s="149"/>
      <c r="G833" s="149"/>
      <c r="H833" s="149"/>
      <c r="I833" s="149"/>
      <c r="J833" s="149"/>
      <c r="K833" s="149"/>
      <c r="L833" s="149"/>
      <c r="M833" s="149"/>
      <c r="N833" s="149"/>
      <c r="O833" s="149"/>
      <c r="P833" s="149"/>
      <c r="Q833" s="149"/>
      <c r="R833" s="149"/>
      <c r="S833" s="149"/>
      <c r="T833" s="149"/>
      <c r="U833" s="149"/>
      <c r="V833" s="149"/>
      <c r="W833" s="149"/>
      <c r="X833" s="149"/>
      <c r="Y833" s="149"/>
      <c r="Z833" s="149"/>
      <c r="AA833" s="149"/>
      <c r="AB833" s="149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243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380.80000000000007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604.80000000000007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604.79999999999995</v>
      </c>
      <c r="AD834" s="48">
        <v>0</v>
      </c>
      <c r="AE834" s="113"/>
      <c r="AF834" s="60"/>
      <c r="AH834" s="59"/>
    </row>
    <row r="835" spans="1:34">
      <c r="A835" s="99" t="s">
        <v>800</v>
      </c>
      <c r="B835" s="87">
        <v>16</v>
      </c>
      <c r="C835" s="21" t="s">
        <v>324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519.68000000000006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698.88000000000011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698.9</v>
      </c>
      <c r="AD835" s="48">
        <f>(ROUND(AC835-AC834,1)/AC834)</f>
        <v>0.15558862433862433</v>
      </c>
      <c r="AE835" s="113"/>
      <c r="AF835" s="60"/>
      <c r="AH835" s="59"/>
    </row>
    <row r="836" spans="1:34">
      <c r="A836" s="99" t="s">
        <v>801</v>
      </c>
      <c r="B836" s="87">
        <v>10</v>
      </c>
      <c r="C836" s="21" t="s">
        <v>834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342.72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566.72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566.70000000000005</v>
      </c>
      <c r="AD836" s="48">
        <f>(ROUND(AC836-AC834,1)/AC834)</f>
        <v>-6.2996031746031758E-2</v>
      </c>
      <c r="AE836" s="113"/>
      <c r="AF836" s="60"/>
      <c r="AH836" s="59"/>
    </row>
    <row r="837" spans="1:34">
      <c r="A837" s="99" t="s">
        <v>802</v>
      </c>
      <c r="B837" s="87">
        <v>0</v>
      </c>
      <c r="C837" s="21" t="s">
        <v>337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342.72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566.72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566.70000000000005</v>
      </c>
      <c r="AD837" s="48">
        <f>(ROUND(AC837-AC834,1)/AC834)</f>
        <v>-6.2996031746031758E-2</v>
      </c>
      <c r="AE837" s="113"/>
      <c r="AF837" s="60"/>
      <c r="AH837" s="59"/>
    </row>
    <row r="838" spans="1:34">
      <c r="A838" s="99" t="s">
        <v>803</v>
      </c>
      <c r="B838" s="87">
        <v>0</v>
      </c>
      <c r="C838" s="21" t="s">
        <v>338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342.72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566.72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566.70000000000005</v>
      </c>
      <c r="AD838" s="48">
        <f>(ROUND(AC838-AC834,1)/AC834)</f>
        <v>-6.2996031746031758E-2</v>
      </c>
      <c r="AE838" s="113"/>
      <c r="AF838" s="60"/>
      <c r="AH838" s="59"/>
    </row>
    <row r="839" spans="1:34">
      <c r="A839" s="99" t="s">
        <v>653</v>
      </c>
      <c r="B839" s="87"/>
      <c r="C839" s="21" t="s">
        <v>339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342.72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566.72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566.70000000000005</v>
      </c>
      <c r="AD839" s="48">
        <f>(ROUND(AC839-AC834,1)/AC834)</f>
        <v>-6.2996031746031758E-2</v>
      </c>
      <c r="AE839" s="113"/>
      <c r="AF839" s="60"/>
      <c r="AH839" s="59"/>
    </row>
    <row r="840" spans="1:34">
      <c r="A840" s="99" t="s">
        <v>594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145.86000000000001</v>
      </c>
      <c r="T840" s="14">
        <f>(O840/100)*(K840*$K$9)</f>
        <v>313.2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231.66000000000003</v>
      </c>
      <c r="Y840" s="14">
        <f t="shared" si="304"/>
        <v>487.2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718.9</v>
      </c>
      <c r="AD840" s="48">
        <f>(ROUND(AC840-AC834,1)/AC834)</f>
        <v>0.18865740740740741</v>
      </c>
      <c r="AE840" s="113"/>
      <c r="AF840" s="60"/>
      <c r="AH840" s="59"/>
    </row>
    <row r="841" spans="1:34">
      <c r="A841" s="99" t="s">
        <v>829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174</v>
      </c>
      <c r="Q841" s="14">
        <f>G841*$G$10</f>
        <v>0</v>
      </c>
      <c r="R841" s="14">
        <f>H841*$H$10</f>
        <v>0</v>
      </c>
      <c r="S841" s="14">
        <f>(N841/100)*(I841*$I$10)+(N841/100)*(J841*$J$10)</f>
        <v>145.86000000000001</v>
      </c>
      <c r="T841" s="14">
        <f>(O841/100)*(K841*$J$10)</f>
        <v>0</v>
      </c>
      <c r="U841" s="14">
        <f>(P841/100)*(K841*$K$10)+(P841/100)*(L841*$L$10)</f>
        <v>313.2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231.66000000000003</v>
      </c>
      <c r="Y841" s="14">
        <f t="shared" si="304"/>
        <v>0</v>
      </c>
      <c r="Z841" s="14">
        <f t="shared" si="305"/>
        <v>487.2</v>
      </c>
      <c r="AA841" s="14">
        <f t="shared" si="306"/>
        <v>0</v>
      </c>
      <c r="AB841" s="14">
        <f t="shared" si="308"/>
        <v>0</v>
      </c>
      <c r="AC841" s="15">
        <f t="shared" si="307"/>
        <v>718.9</v>
      </c>
      <c r="AD841" s="48">
        <f>(ROUND(AC841-AC834,1)/AC834)</f>
        <v>0.18865740740740741</v>
      </c>
      <c r="AE841" s="113"/>
      <c r="AF841" s="60"/>
      <c r="AH841" s="59"/>
    </row>
    <row r="842" spans="1:34">
      <c r="A842" s="99" t="s">
        <v>830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145.86000000000001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313.2</v>
      </c>
      <c r="W842" s="14">
        <f>(R842/100)*(K842*$K$11)+(R842/100)*(L842*$L$11)</f>
        <v>0</v>
      </c>
      <c r="X842" s="14">
        <f t="shared" si="303"/>
        <v>231.66000000000003</v>
      </c>
      <c r="Y842" s="14">
        <f t="shared" si="304"/>
        <v>0</v>
      </c>
      <c r="Z842" s="14">
        <f t="shared" si="305"/>
        <v>0</v>
      </c>
      <c r="AA842" s="14">
        <f t="shared" si="306"/>
        <v>487.2</v>
      </c>
      <c r="AB842" s="14">
        <f t="shared" si="308"/>
        <v>0</v>
      </c>
      <c r="AC842" s="15">
        <f t="shared" si="307"/>
        <v>718.9</v>
      </c>
      <c r="AD842" s="48">
        <f>(ROUND(AC842-AC834,1)/AC834)</f>
        <v>0.18865740740740741</v>
      </c>
      <c r="AE842" s="113"/>
      <c r="AF842" s="60"/>
      <c r="AH842" s="59"/>
    </row>
    <row r="843" spans="1:34">
      <c r="A843" s="99" t="s">
        <v>831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145.86000000000001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313.2</v>
      </c>
      <c r="X843" s="14">
        <f t="shared" si="303"/>
        <v>231.66000000000003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487.2</v>
      </c>
      <c r="AC843" s="15">
        <f t="shared" si="307"/>
        <v>718.9</v>
      </c>
      <c r="AD843" s="48">
        <f>(ROUND(AC843-AC834,1)/AC834)</f>
        <v>0.18865740740740741</v>
      </c>
      <c r="AE843" s="113"/>
      <c r="AF843" s="60"/>
      <c r="AH843" s="59"/>
    </row>
    <row r="844" spans="1:34">
      <c r="A844" s="99" t="s">
        <v>832</v>
      </c>
      <c r="B844" s="87"/>
      <c r="C844" s="21" t="s">
        <v>327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527.52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695.52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695.5</v>
      </c>
      <c r="AD844" s="48">
        <f>(ROUND(AC844-AC834,1)/AC834)</f>
        <v>0.14996693121693122</v>
      </c>
      <c r="AE844" s="113"/>
      <c r="AF844" s="60"/>
      <c r="AH844" s="59"/>
    </row>
    <row r="845" spans="1:34">
      <c r="A845" s="99" t="s">
        <v>833</v>
      </c>
      <c r="B845" s="87"/>
      <c r="C845" s="21" t="s">
        <v>328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527.52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695.52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695.5</v>
      </c>
      <c r="AD845" s="48">
        <f>(ROUND(AC845-AC834,1)/AC834)</f>
        <v>0.14996693121693122</v>
      </c>
      <c r="AE845" s="113"/>
      <c r="AF845" s="60"/>
      <c r="AH845" s="59"/>
    </row>
    <row r="846" spans="1:34">
      <c r="A846" s="99"/>
      <c r="B846" s="87"/>
      <c r="C846" s="21" t="s">
        <v>329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527.52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695.52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695.5</v>
      </c>
      <c r="AD846" s="48">
        <f>(ROUND(AC846-AC834,1)/AC834)</f>
        <v>0.14996693121693122</v>
      </c>
      <c r="AE846" s="113"/>
      <c r="AF846" s="60"/>
      <c r="AH846" s="59"/>
    </row>
    <row r="847" spans="1:34">
      <c r="A847" s="99"/>
      <c r="B847" s="87"/>
      <c r="C847" s="21" t="s">
        <v>325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484.7360000000001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663.93600000000015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663.9</v>
      </c>
      <c r="AD847" s="48">
        <f>(ROUND(AC847-AC834,1)/AC834)</f>
        <v>9.7718253968253982E-2</v>
      </c>
      <c r="AE847" s="113" t="s">
        <v>799</v>
      </c>
      <c r="AF847" s="60"/>
      <c r="AH847" s="59"/>
    </row>
    <row r="848" spans="1:34">
      <c r="A848" s="99"/>
      <c r="B848" s="87"/>
      <c r="C848" s="21" t="s">
        <v>326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564.48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743.68000000000006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743.7</v>
      </c>
      <c r="AD848" s="48">
        <f>(ROUND(AC848-AC834,1)/AC834)</f>
        <v>0.22966269841269843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243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371.2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603.20000000000005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603.20000000000005</v>
      </c>
      <c r="AD849" s="58">
        <v>0</v>
      </c>
      <c r="AE849" s="113"/>
      <c r="AF849" s="60"/>
      <c r="AH849" s="59"/>
    </row>
    <row r="850" spans="1:34">
      <c r="A850" s="99" t="s">
        <v>800</v>
      </c>
      <c r="B850" s="89">
        <v>16</v>
      </c>
      <c r="C850" s="21" t="s">
        <v>324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547.5200000000001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733.12000000000012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733.1</v>
      </c>
      <c r="AD850" s="48">
        <f>(ROUND(AC850-AC849,1)/AC849)</f>
        <v>0.21535145888594165</v>
      </c>
      <c r="AE850" s="113"/>
      <c r="AF850" s="60"/>
      <c r="AH850" s="59"/>
    </row>
    <row r="851" spans="1:34">
      <c r="A851" s="99" t="s">
        <v>801</v>
      </c>
      <c r="B851" s="89">
        <v>16</v>
      </c>
      <c r="C851" s="21" t="s">
        <v>834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334.08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566.07999999999993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566.1</v>
      </c>
      <c r="AD851" s="48">
        <f>(ROUND(AC851-AC849,1)/AC849)</f>
        <v>-6.1505305039787794E-2</v>
      </c>
      <c r="AE851" s="113"/>
      <c r="AF851" s="60"/>
      <c r="AH851" s="59"/>
    </row>
    <row r="852" spans="1:34">
      <c r="A852" s="99" t="s">
        <v>802</v>
      </c>
      <c r="B852" s="89">
        <v>0</v>
      </c>
      <c r="C852" s="21" t="s">
        <v>337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334.08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566.07999999999993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566.1</v>
      </c>
      <c r="AD852" s="48">
        <f>(ROUND(AC852-AC849,1)/AC849)</f>
        <v>-6.1505305039787794E-2</v>
      </c>
      <c r="AE852" s="113"/>
      <c r="AF852" s="60"/>
      <c r="AH852" s="59"/>
    </row>
    <row r="853" spans="1:34">
      <c r="A853" s="99" t="s">
        <v>803</v>
      </c>
      <c r="B853" s="89">
        <v>0</v>
      </c>
      <c r="C853" s="21" t="s">
        <v>338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334.08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566.07999999999993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566.1</v>
      </c>
      <c r="AD853" s="48">
        <f>(ROUND(AC853-AC849,1)/AC849)</f>
        <v>-6.1505305039787794E-2</v>
      </c>
      <c r="AE853" s="113"/>
      <c r="AF853" s="60"/>
      <c r="AH853" s="59"/>
    </row>
    <row r="854" spans="1:34">
      <c r="A854" s="99" t="s">
        <v>653</v>
      </c>
      <c r="B854" s="89"/>
      <c r="C854" s="21" t="s">
        <v>339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334.08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566.07999999999993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566.1</v>
      </c>
      <c r="AD854" s="48">
        <f>(ROUND(AC854-AC849,1)/AC849)</f>
        <v>-6.1505305039787794E-2</v>
      </c>
      <c r="AE854" s="113"/>
      <c r="AF854" s="60"/>
      <c r="AH854" s="59"/>
    </row>
    <row r="855" spans="1:34">
      <c r="A855" s="99" t="s">
        <v>594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120.64</v>
      </c>
      <c r="T855" s="14">
        <f>(O855/100)*(K855*$K$9)</f>
        <v>321.3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196.04000000000002</v>
      </c>
      <c r="Y855" s="14">
        <f t="shared" si="310"/>
        <v>510.3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706.3</v>
      </c>
      <c r="AD855" s="48">
        <f>(ROUND(AC855-AC849,1)/AC849)</f>
        <v>0.17092175066312995</v>
      </c>
      <c r="AE855" s="113"/>
      <c r="AF855" s="60"/>
      <c r="AH855" s="59"/>
    </row>
    <row r="856" spans="1:34">
      <c r="A856" s="99" t="s">
        <v>829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189</v>
      </c>
      <c r="Q856" s="14">
        <f>G856*$G$10</f>
        <v>0</v>
      </c>
      <c r="R856" s="14">
        <f>H856*$H$10</f>
        <v>0</v>
      </c>
      <c r="S856" s="14">
        <f>(N856/100)*(I856*$I$10)+(N856/100)*(J856*$J$10)</f>
        <v>120.64</v>
      </c>
      <c r="T856" s="14">
        <f>(O856/100)*(K856*$J$10)</f>
        <v>0</v>
      </c>
      <c r="U856" s="14">
        <f>(P856/100)*(K856*$K$10)+(P856/100)*(L856*$L$10)</f>
        <v>321.3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196.04000000000002</v>
      </c>
      <c r="Y856" s="14">
        <f t="shared" si="310"/>
        <v>0</v>
      </c>
      <c r="Z856" s="14">
        <f t="shared" si="311"/>
        <v>510.3</v>
      </c>
      <c r="AA856" s="14">
        <f t="shared" si="312"/>
        <v>0</v>
      </c>
      <c r="AB856" s="14">
        <f t="shared" si="314"/>
        <v>0</v>
      </c>
      <c r="AC856" s="15">
        <f t="shared" si="313"/>
        <v>706.3</v>
      </c>
      <c r="AD856" s="48">
        <f>(ROUND(AC856-AC849,1)/AC849)</f>
        <v>0.17092175066312995</v>
      </c>
      <c r="AE856" s="113"/>
      <c r="AF856" s="60"/>
      <c r="AH856" s="59"/>
    </row>
    <row r="857" spans="1:34">
      <c r="A857" s="99" t="s">
        <v>830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120.64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321.3</v>
      </c>
      <c r="W857" s="14">
        <f>(R857/100)*(K857*$K$11)+(R857/100)*(L857*$L$11)</f>
        <v>0</v>
      </c>
      <c r="X857" s="14">
        <f t="shared" si="309"/>
        <v>196.04000000000002</v>
      </c>
      <c r="Y857" s="14">
        <f t="shared" si="310"/>
        <v>0</v>
      </c>
      <c r="Z857" s="14">
        <f t="shared" si="311"/>
        <v>0</v>
      </c>
      <c r="AA857" s="14">
        <f t="shared" si="312"/>
        <v>510.3</v>
      </c>
      <c r="AB857" s="14">
        <f t="shared" si="314"/>
        <v>0</v>
      </c>
      <c r="AC857" s="15">
        <f t="shared" si="313"/>
        <v>706.3</v>
      </c>
      <c r="AD857" s="48">
        <f>(ROUND(AC857-AC849,1)/AC849)</f>
        <v>0.17092175066312995</v>
      </c>
      <c r="AE857" s="113"/>
      <c r="AF857" s="60"/>
      <c r="AH857" s="59"/>
    </row>
    <row r="858" spans="1:34">
      <c r="A858" s="99" t="s">
        <v>831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120.64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321.3</v>
      </c>
      <c r="X858" s="14">
        <f t="shared" si="309"/>
        <v>196.04000000000002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510.3</v>
      </c>
      <c r="AC858" s="15">
        <f t="shared" si="313"/>
        <v>706.3</v>
      </c>
      <c r="AD858" s="48">
        <f>(ROUND(AC858-AC849,1)/AC849)</f>
        <v>0.17092175066312995</v>
      </c>
      <c r="AE858" s="113"/>
      <c r="AF858" s="60"/>
      <c r="AH858" s="59"/>
    </row>
    <row r="859" spans="1:34">
      <c r="A859" s="99" t="s">
        <v>832</v>
      </c>
      <c r="B859" s="89"/>
      <c r="C859" s="21" t="s">
        <v>327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522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696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696</v>
      </c>
      <c r="AD859" s="48">
        <f>(ROUND(AC859-AC849,1)/AC849)</f>
        <v>0.15384615384615383</v>
      </c>
      <c r="AE859" s="113"/>
      <c r="AF859" s="60"/>
      <c r="AH859" s="59"/>
    </row>
    <row r="860" spans="1:34">
      <c r="A860" s="99" t="s">
        <v>833</v>
      </c>
      <c r="B860" s="89"/>
      <c r="C860" s="21" t="s">
        <v>328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522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696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696</v>
      </c>
      <c r="AD860" s="48">
        <f>(ROUND(AC860-AC849,1)/AC849)</f>
        <v>0.15384615384615383</v>
      </c>
      <c r="AE860" s="113"/>
      <c r="AF860" s="60"/>
      <c r="AH860" s="59"/>
    </row>
    <row r="861" spans="1:34">
      <c r="A861" s="99"/>
      <c r="B861" s="89"/>
      <c r="C861" s="21" t="s">
        <v>329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522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696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696</v>
      </c>
      <c r="AD861" s="48">
        <f>(ROUND(AC861-AC849,1)/AC849)</f>
        <v>0.15384615384615383</v>
      </c>
      <c r="AE861" s="113"/>
      <c r="AF861" s="60"/>
      <c r="AH861" s="59"/>
    </row>
    <row r="862" spans="1:34">
      <c r="A862" s="99"/>
      <c r="B862" s="89"/>
      <c r="C862" s="21" t="s">
        <v>325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522.46400000000017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708.06400000000019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708.1</v>
      </c>
      <c r="AD862" s="48">
        <f>(ROUND(AC862-AC849,1)/AC849)</f>
        <v>0.17390583554376657</v>
      </c>
      <c r="AE862" s="113" t="s">
        <v>799</v>
      </c>
      <c r="AF862" s="60"/>
      <c r="AH862" s="60"/>
    </row>
    <row r="863" spans="1:34">
      <c r="A863" s="99"/>
      <c r="B863" s="89"/>
      <c r="C863" s="21" t="s">
        <v>326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522.46400000000017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708.06400000000019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708.1</v>
      </c>
      <c r="AD863" s="48">
        <f>(ROUND(AC863-AC849,1)/AC849)</f>
        <v>0.17390583554376657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243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400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600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600</v>
      </c>
      <c r="AD864" s="58">
        <v>0</v>
      </c>
      <c r="AE864" s="113"/>
      <c r="AF864" s="60"/>
      <c r="AH864" s="59"/>
    </row>
    <row r="865" spans="1:34">
      <c r="A865" s="99" t="s">
        <v>800</v>
      </c>
      <c r="B865" s="87">
        <v>10</v>
      </c>
      <c r="C865" s="21" t="s">
        <v>324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532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692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692</v>
      </c>
      <c r="AD865" s="48">
        <f>(ROUND(AC865-AC864,1)/AC864)</f>
        <v>0.15333333333333332</v>
      </c>
      <c r="AE865" s="113"/>
      <c r="AF865" s="60"/>
      <c r="AH865" s="59"/>
    </row>
    <row r="866" spans="1:34">
      <c r="A866" s="99" t="s">
        <v>801</v>
      </c>
      <c r="B866" s="87">
        <v>16</v>
      </c>
      <c r="C866" s="21" t="s">
        <v>834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360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560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560</v>
      </c>
      <c r="AD866" s="48">
        <f>(ROUND(AC866-AC864,1)/AC864)</f>
        <v>-6.6666666666666666E-2</v>
      </c>
      <c r="AE866" s="113"/>
      <c r="AF866" s="60"/>
      <c r="AH866" s="59"/>
    </row>
    <row r="867" spans="1:34">
      <c r="A867" s="99" t="s">
        <v>802</v>
      </c>
      <c r="B867" s="87">
        <v>0</v>
      </c>
      <c r="C867" s="21" t="s">
        <v>337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360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560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560</v>
      </c>
      <c r="AD867" s="48">
        <f>(ROUND(AC867-AC864,1)/AC864)</f>
        <v>-6.6666666666666666E-2</v>
      </c>
      <c r="AE867" s="113"/>
      <c r="AF867" s="60"/>
      <c r="AH867" s="59"/>
    </row>
    <row r="868" spans="1:34">
      <c r="A868" s="99" t="s">
        <v>803</v>
      </c>
      <c r="B868" s="87">
        <v>0</v>
      </c>
      <c r="C868" s="21" t="s">
        <v>338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360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560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560</v>
      </c>
      <c r="AD868" s="48">
        <f>(ROUND(AC868-AC864,1)/AC864)</f>
        <v>-6.6666666666666666E-2</v>
      </c>
      <c r="AE868" s="113"/>
      <c r="AF868" s="60"/>
      <c r="AH868" s="59"/>
    </row>
    <row r="869" spans="1:34">
      <c r="A869" s="99" t="s">
        <v>653</v>
      </c>
      <c r="B869" s="87"/>
      <c r="C869" s="21" t="s">
        <v>339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360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560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560</v>
      </c>
      <c r="AD869" s="48">
        <f>(ROUND(AC869-AC864,1)/AC864)</f>
        <v>-6.6666666666666666E-2</v>
      </c>
      <c r="AE869" s="113"/>
      <c r="AF869" s="60"/>
      <c r="AH869" s="59"/>
    </row>
    <row r="870" spans="1:34">
      <c r="A870" s="99" t="s">
        <v>594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130</v>
      </c>
      <c r="T870" s="14">
        <f>(O870/100)*(K870*$K$9)</f>
        <v>346.5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195</v>
      </c>
      <c r="Y870" s="14">
        <f t="shared" si="310"/>
        <v>511.5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706.5</v>
      </c>
      <c r="AD870" s="48">
        <f>(ROUND(AC870-AC864,1)/AC864)</f>
        <v>0.17749999999999999</v>
      </c>
      <c r="AE870" s="113"/>
      <c r="AF870" s="60"/>
      <c r="AH870" s="59"/>
    </row>
    <row r="871" spans="1:34">
      <c r="A871" s="99" t="s">
        <v>829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165</v>
      </c>
      <c r="Q871" s="14">
        <f>G871*$G$10</f>
        <v>0</v>
      </c>
      <c r="R871" s="14">
        <f>H871*$H$10</f>
        <v>0</v>
      </c>
      <c r="S871" s="14">
        <f>(N871/100)*(I871*$I$10)+(N871/100)*(J871*$J$10)</f>
        <v>130</v>
      </c>
      <c r="T871" s="14">
        <f>(O871/100)*(K871*$J$10)</f>
        <v>0</v>
      </c>
      <c r="U871" s="14">
        <f>(P871/100)*(K871*$K$10)+(P871/100)*(L871*$L$10)</f>
        <v>346.5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195</v>
      </c>
      <c r="Y871" s="14">
        <f t="shared" si="310"/>
        <v>0</v>
      </c>
      <c r="Z871" s="14">
        <f t="shared" si="311"/>
        <v>511.5</v>
      </c>
      <c r="AA871" s="14">
        <f t="shared" si="312"/>
        <v>0</v>
      </c>
      <c r="AB871" s="14">
        <f t="shared" si="316"/>
        <v>0</v>
      </c>
      <c r="AC871" s="15">
        <f t="shared" si="315"/>
        <v>706.5</v>
      </c>
      <c r="AD871" s="48">
        <f>(ROUND(AC871-AC864,1)/AC864)</f>
        <v>0.17749999999999999</v>
      </c>
      <c r="AE871" s="113"/>
      <c r="AF871" s="60"/>
      <c r="AH871" s="59"/>
    </row>
    <row r="872" spans="1:34">
      <c r="A872" s="99" t="s">
        <v>830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130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346.5</v>
      </c>
      <c r="W872" s="14">
        <f>(R872/100)*(K872*$K$11)+(R872/100)*(L872*$L$11)</f>
        <v>0</v>
      </c>
      <c r="X872" s="14">
        <f t="shared" si="309"/>
        <v>195</v>
      </c>
      <c r="Y872" s="14">
        <f t="shared" si="310"/>
        <v>0</v>
      </c>
      <c r="Z872" s="14">
        <f t="shared" si="311"/>
        <v>0</v>
      </c>
      <c r="AA872" s="14">
        <f t="shared" si="312"/>
        <v>511.5</v>
      </c>
      <c r="AB872" s="14">
        <f t="shared" si="316"/>
        <v>0</v>
      </c>
      <c r="AC872" s="15">
        <f t="shared" si="315"/>
        <v>706.5</v>
      </c>
      <c r="AD872" s="48">
        <f>(ROUND(AC872-AC864,1)/AC864)</f>
        <v>0.17749999999999999</v>
      </c>
      <c r="AE872" s="113"/>
      <c r="AF872" s="60"/>
      <c r="AH872" s="59"/>
    </row>
    <row r="873" spans="1:34">
      <c r="A873" s="99" t="s">
        <v>831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130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346.5</v>
      </c>
      <c r="X873" s="14">
        <f t="shared" si="309"/>
        <v>195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511.5</v>
      </c>
      <c r="AC873" s="15">
        <f t="shared" si="315"/>
        <v>706.5</v>
      </c>
      <c r="AD873" s="48">
        <f>(ROUND(AC873-AC864,1)/AC864)</f>
        <v>0.17749999999999999</v>
      </c>
      <c r="AE873" s="113"/>
      <c r="AF873" s="60"/>
      <c r="AH873" s="59"/>
    </row>
    <row r="874" spans="1:34">
      <c r="A874" s="99" t="s">
        <v>832</v>
      </c>
      <c r="B874" s="87"/>
      <c r="C874" s="21" t="s">
        <v>327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540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690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690</v>
      </c>
      <c r="AD874" s="48">
        <f>(ROUND(AC874-AC864,1)/AC864)</f>
        <v>0.15</v>
      </c>
      <c r="AE874" s="113"/>
      <c r="AF874" s="60"/>
      <c r="AH874" s="59"/>
    </row>
    <row r="875" spans="1:34">
      <c r="A875" s="99" t="s">
        <v>833</v>
      </c>
      <c r="B875" s="87"/>
      <c r="C875" s="21" t="s">
        <v>328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540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690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690</v>
      </c>
      <c r="AD875" s="48">
        <f>(ROUND(AC875-AC864,1)/AC864)</f>
        <v>0.15</v>
      </c>
      <c r="AE875" s="113"/>
      <c r="AF875" s="60"/>
      <c r="AH875" s="59"/>
    </row>
    <row r="876" spans="1:34">
      <c r="A876" s="99"/>
      <c r="B876" s="87"/>
      <c r="C876" s="21" t="s">
        <v>329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540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690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690</v>
      </c>
      <c r="AD876" s="48">
        <f>(ROUND(AC876-AC864,1)/AC864)</f>
        <v>0.15</v>
      </c>
      <c r="AE876" s="113"/>
      <c r="AF876" s="60"/>
      <c r="AH876" s="59"/>
    </row>
    <row r="877" spans="1:34">
      <c r="A877" s="99"/>
      <c r="B877" s="87"/>
      <c r="C877" s="21" t="s">
        <v>325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580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740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740</v>
      </c>
      <c r="AD877" s="48">
        <f>(ROUND(AC877-AC864,1)/AC864)</f>
        <v>0.23333333333333334</v>
      </c>
      <c r="AE877" s="113" t="s">
        <v>799</v>
      </c>
      <c r="AF877" s="60"/>
      <c r="AH877" s="59"/>
    </row>
    <row r="878" spans="1:34">
      <c r="A878" s="99"/>
      <c r="B878" s="87"/>
      <c r="C878" s="21" t="s">
        <v>326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492.8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652.79999999999995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652.79999999999995</v>
      </c>
      <c r="AD878" s="48">
        <f>(ROUND(AC878-AC864,1)/AC864)</f>
        <v>8.7999999999999995E-2</v>
      </c>
      <c r="AE878" s="113"/>
      <c r="AF878" s="60"/>
      <c r="AH878" s="59"/>
    </row>
    <row r="879" spans="1:34">
      <c r="A879" s="106" t="s">
        <v>0</v>
      </c>
      <c r="B879" s="88" t="s">
        <v>614</v>
      </c>
      <c r="C879" s="50" t="s">
        <v>243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432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612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612</v>
      </c>
      <c r="AD879" s="58" t="s">
        <v>327</v>
      </c>
      <c r="AE879" s="113"/>
      <c r="AF879" s="60"/>
      <c r="AH879" s="59"/>
    </row>
    <row r="880" spans="1:34">
      <c r="A880" s="99" t="s">
        <v>800</v>
      </c>
      <c r="B880" s="89">
        <v>16</v>
      </c>
      <c r="C880" s="21" t="s">
        <v>324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540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684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684</v>
      </c>
      <c r="AD880" s="48">
        <f>(ROUND(AC880-AC879,1)/AC879)</f>
        <v>0.11764705882352941</v>
      </c>
      <c r="AE880" s="113"/>
      <c r="AF880" s="60"/>
      <c r="AH880" s="59"/>
    </row>
    <row r="881" spans="1:34">
      <c r="A881" s="99" t="s">
        <v>801</v>
      </c>
      <c r="B881" s="89">
        <v>20</v>
      </c>
      <c r="C881" s="21" t="s">
        <v>834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388.8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568.79999999999995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568.79999999999995</v>
      </c>
      <c r="AD881" s="48">
        <f>(ROUND(AC881-AC879,1)/AC879)</f>
        <v>-7.0588235294117646E-2</v>
      </c>
      <c r="AE881" s="113"/>
      <c r="AF881" s="60"/>
      <c r="AH881" s="59"/>
    </row>
    <row r="882" spans="1:34">
      <c r="A882" s="99" t="s">
        <v>802</v>
      </c>
      <c r="B882" s="89">
        <v>0</v>
      </c>
      <c r="C882" s="21" t="s">
        <v>337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388.8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568.79999999999995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568.79999999999995</v>
      </c>
      <c r="AD882" s="48">
        <f>(ROUND(AC882-AC879,1)/AC879)</f>
        <v>-7.0588235294117646E-2</v>
      </c>
      <c r="AE882" s="113"/>
      <c r="AF882" s="60"/>
      <c r="AH882" s="59"/>
    </row>
    <row r="883" spans="1:34">
      <c r="A883" s="99" t="s">
        <v>803</v>
      </c>
      <c r="B883" s="89">
        <v>0</v>
      </c>
      <c r="C883" s="21" t="s">
        <v>338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388.8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568.79999999999995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568.79999999999995</v>
      </c>
      <c r="AD883" s="48">
        <f>(ROUND(AC883-AC879,1)/AC879)</f>
        <v>-7.0588235294117646E-2</v>
      </c>
      <c r="AE883" s="113"/>
      <c r="AF883" s="60"/>
      <c r="AH883" s="59"/>
    </row>
    <row r="884" spans="1:34">
      <c r="A884" s="99" t="s">
        <v>653</v>
      </c>
      <c r="B884" s="89"/>
      <c r="C884" s="21" t="s">
        <v>339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388.8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568.79999999999995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568.79999999999995</v>
      </c>
      <c r="AD884" s="48">
        <f>(ROUND(AC884-AC879,1)/AC879)</f>
        <v>-7.0588235294117646E-2</v>
      </c>
      <c r="AE884" s="113"/>
      <c r="AF884" s="60"/>
      <c r="AH884" s="59"/>
    </row>
    <row r="885" spans="1:34">
      <c r="A885" s="99" t="s">
        <v>594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140.4</v>
      </c>
      <c r="T885" s="14">
        <f>(O885/100)*(K885*$K$9)+(N885/100)*(M885*$M$9)</f>
        <v>382.5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198.9</v>
      </c>
      <c r="Y885" s="14">
        <f t="shared" si="310"/>
        <v>517.5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716.4</v>
      </c>
      <c r="AD885" s="48">
        <f>(ROUND(AC885-AC879,1)/AC879)</f>
        <v>0.17058823529411765</v>
      </c>
      <c r="AE885" s="113"/>
      <c r="AF885" s="60"/>
      <c r="AH885" s="59"/>
    </row>
    <row r="886" spans="1:34">
      <c r="A886" s="99" t="s">
        <v>829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135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140.4</v>
      </c>
      <c r="T886" s="14">
        <f>(O886/100)*(K886*$J$10)</f>
        <v>0</v>
      </c>
      <c r="U886" s="14">
        <f>(P886/100)*(K886*$K$10)+(P886/100)*(L886*$L$10)+(N886/100)*(M886*$M$10)</f>
        <v>382.5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198.9</v>
      </c>
      <c r="Y886" s="14">
        <f t="shared" si="310"/>
        <v>0</v>
      </c>
      <c r="Z886" s="14">
        <f t="shared" si="311"/>
        <v>517.5</v>
      </c>
      <c r="AA886" s="14">
        <f t="shared" si="312"/>
        <v>0</v>
      </c>
      <c r="AB886" s="14">
        <f t="shared" si="318"/>
        <v>0</v>
      </c>
      <c r="AC886" s="15">
        <f t="shared" si="315"/>
        <v>716.4</v>
      </c>
      <c r="AD886" s="48">
        <f>(ROUND(AC886-AC879,1)/AC879)</f>
        <v>0.17058823529411765</v>
      </c>
      <c r="AE886" s="113"/>
      <c r="AF886" s="60"/>
      <c r="AH886" s="59"/>
    </row>
    <row r="887" spans="1:34">
      <c r="A887" s="99" t="s">
        <v>830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140.4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382.5</v>
      </c>
      <c r="W887" s="14">
        <f>(R887/100)*(K887*$K$11)+(R887/100)*(L887*$L$11)</f>
        <v>0</v>
      </c>
      <c r="X887" s="14">
        <f t="shared" si="317"/>
        <v>198.9</v>
      </c>
      <c r="Y887" s="14">
        <f t="shared" si="310"/>
        <v>0</v>
      </c>
      <c r="Z887" s="14">
        <f t="shared" si="311"/>
        <v>0</v>
      </c>
      <c r="AA887" s="14">
        <f t="shared" si="312"/>
        <v>517.5</v>
      </c>
      <c r="AB887" s="14">
        <f t="shared" si="318"/>
        <v>0</v>
      </c>
      <c r="AC887" s="15">
        <f t="shared" si="315"/>
        <v>716.4</v>
      </c>
      <c r="AD887" s="48">
        <f>(ROUND(AC887-AC879,1)/AC879)</f>
        <v>0.17058823529411765</v>
      </c>
      <c r="AE887" s="113"/>
      <c r="AF887" s="60"/>
      <c r="AH887" s="59"/>
    </row>
    <row r="888" spans="1:34">
      <c r="A888" s="99" t="s">
        <v>831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140.4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382.5</v>
      </c>
      <c r="X888" s="14">
        <f t="shared" si="317"/>
        <v>198.9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517.5</v>
      </c>
      <c r="AC888" s="15">
        <f t="shared" si="315"/>
        <v>716.4</v>
      </c>
      <c r="AD888" s="48">
        <f>(ROUND(AC888-AC879,1)/AC879)</f>
        <v>0.17058823529411765</v>
      </c>
      <c r="AE888" s="113"/>
      <c r="AF888" s="60"/>
      <c r="AH888" s="59"/>
    </row>
    <row r="889" spans="1:34">
      <c r="A889" s="99" t="s">
        <v>832</v>
      </c>
      <c r="B889" s="89"/>
      <c r="C889" s="21" t="s">
        <v>327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594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729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729</v>
      </c>
      <c r="AD889" s="48">
        <f>(ROUND(AC889-AC879,1)/AC879)</f>
        <v>0.19117647058823528</v>
      </c>
      <c r="AE889" s="113"/>
      <c r="AF889" s="60"/>
      <c r="AH889" s="59"/>
    </row>
    <row r="890" spans="1:34">
      <c r="A890" s="99" t="s">
        <v>833</v>
      </c>
      <c r="B890" s="89"/>
      <c r="C890" s="21" t="s">
        <v>328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567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702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702</v>
      </c>
      <c r="AD890" s="48">
        <f>(ROUND(AC890-AC879,1)/AC879)</f>
        <v>0.14705882352941177</v>
      </c>
      <c r="AE890" s="113"/>
      <c r="AF890" s="60"/>
      <c r="AH890" s="59"/>
    </row>
    <row r="891" spans="1:34">
      <c r="A891" s="99"/>
      <c r="B891" s="89"/>
      <c r="C891" s="21" t="s">
        <v>329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567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702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702</v>
      </c>
      <c r="AD891" s="48">
        <f>(ROUND(AC891-AC879,1)/AC879)</f>
        <v>0.14705882352941177</v>
      </c>
      <c r="AE891" s="113"/>
      <c r="AF891" s="60"/>
      <c r="AH891" s="59"/>
    </row>
    <row r="892" spans="1:34">
      <c r="A892" s="99"/>
      <c r="B892" s="89"/>
      <c r="C892" s="21" t="s">
        <v>325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601.20000000000005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745.2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745.2</v>
      </c>
      <c r="AD892" s="48">
        <f>(ROUND(AC892-AC879,1)/AC879)</f>
        <v>0.21764705882352939</v>
      </c>
      <c r="AE892" s="113" t="s">
        <v>799</v>
      </c>
      <c r="AF892" s="60"/>
      <c r="AH892" s="59"/>
    </row>
    <row r="893" spans="1:34">
      <c r="A893" s="99"/>
      <c r="B893" s="89"/>
      <c r="C893" s="21" t="s">
        <v>326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493.2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637.20000000000005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637.20000000000005</v>
      </c>
      <c r="AD893" s="48">
        <f>(ROUND(AC893-AC879,1)/AC879)</f>
        <v>4.1176470588235294E-2</v>
      </c>
      <c r="AE893" s="113"/>
      <c r="AF893" s="60"/>
      <c r="AH893" s="59"/>
    </row>
    <row r="894" spans="1:34">
      <c r="A894" s="106" t="s">
        <v>0</v>
      </c>
      <c r="B894" s="86" t="s">
        <v>563</v>
      </c>
      <c r="C894" s="50" t="s">
        <v>243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336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616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616</v>
      </c>
      <c r="AD894" s="58">
        <v>0</v>
      </c>
      <c r="AE894" s="113"/>
      <c r="AF894" s="60"/>
      <c r="AH894" s="59"/>
    </row>
    <row r="895" spans="1:34">
      <c r="A895" s="99" t="s">
        <v>800</v>
      </c>
      <c r="B895" s="87">
        <v>32</v>
      </c>
      <c r="C895" s="21" t="s">
        <v>324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476.00000000000006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700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700</v>
      </c>
      <c r="AD895" s="48">
        <f>(ROUND(AC895-AC894,1)/AC894)</f>
        <v>0.13636363636363635</v>
      </c>
      <c r="AE895" s="113"/>
      <c r="AF895" s="60"/>
      <c r="AH895" s="59"/>
    </row>
    <row r="896" spans="1:34">
      <c r="A896" s="99" t="s">
        <v>801</v>
      </c>
      <c r="B896" s="87">
        <v>0</v>
      </c>
      <c r="C896" s="21" t="s">
        <v>834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302.39999999999998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582.4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582.4</v>
      </c>
      <c r="AD896" s="48">
        <f>(ROUND(AC896-AC894,1)/AC894)</f>
        <v>-5.454545454545455E-2</v>
      </c>
      <c r="AE896" s="113"/>
      <c r="AF896" s="60"/>
      <c r="AH896" s="59"/>
    </row>
    <row r="897" spans="1:34">
      <c r="A897" s="99" t="s">
        <v>802</v>
      </c>
      <c r="B897" s="87">
        <v>0</v>
      </c>
      <c r="C897" s="21" t="s">
        <v>337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302.39999999999998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582.4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582.4</v>
      </c>
      <c r="AD897" s="48">
        <f>(ROUND(AC897-AC894,1)/AC894)</f>
        <v>-5.454545454545455E-2</v>
      </c>
      <c r="AE897" s="113"/>
      <c r="AF897" s="60"/>
      <c r="AH897" s="59"/>
    </row>
    <row r="898" spans="1:34">
      <c r="A898" s="99" t="s">
        <v>803</v>
      </c>
      <c r="B898" s="87">
        <v>0</v>
      </c>
      <c r="C898" s="21" t="s">
        <v>338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302.39999999999998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582.4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582.4</v>
      </c>
      <c r="AD898" s="48">
        <f>(ROUND(AC898-AC894,1)/AC894)</f>
        <v>-5.454545454545455E-2</v>
      </c>
      <c r="AE898" s="113"/>
      <c r="AF898" s="60"/>
      <c r="AH898" s="59"/>
    </row>
    <row r="899" spans="1:34">
      <c r="A899" s="99" t="s">
        <v>653</v>
      </c>
      <c r="B899" s="87"/>
      <c r="C899" s="21" t="s">
        <v>339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302.39999999999998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582.4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582.4</v>
      </c>
      <c r="AD899" s="48">
        <f>(ROUND(AC899-AC894,1)/AC894)</f>
        <v>-5.454545454545455E-2</v>
      </c>
      <c r="AE899" s="113"/>
      <c r="AF899" s="60"/>
      <c r="AH899" s="59"/>
    </row>
    <row r="900" spans="1:34">
      <c r="A900" s="99" t="s">
        <v>594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109.2</v>
      </c>
      <c r="T900" s="14">
        <f>(O900/100)*(K900*$K$9)</f>
        <v>304.5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200.2</v>
      </c>
      <c r="Y900" s="14">
        <f t="shared" si="321"/>
        <v>522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722.2</v>
      </c>
      <c r="AD900" s="48">
        <f>(ROUND(AC900-AC894,1)/AC894)</f>
        <v>0.17240259740259742</v>
      </c>
      <c r="AE900" s="113"/>
      <c r="AF900" s="60"/>
      <c r="AH900" s="59"/>
    </row>
    <row r="901" spans="1:34">
      <c r="A901" s="99" t="s">
        <v>829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217.5</v>
      </c>
      <c r="Q901" s="14">
        <f>G901*$G$10</f>
        <v>0</v>
      </c>
      <c r="R901" s="14">
        <f>H901*$H$10</f>
        <v>0</v>
      </c>
      <c r="S901" s="14">
        <f>(N901/100)*(I901*$I$10)+(N901/100)*(J901*$J$10)</f>
        <v>109.2</v>
      </c>
      <c r="T901" s="14">
        <f>(O901/100)*(K901*$J$10)</f>
        <v>0</v>
      </c>
      <c r="U901" s="14">
        <f>(P901/100)*(K901*$K$10)+(P901/100)*(L901*$L$10)</f>
        <v>304.5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200.2</v>
      </c>
      <c r="Y901" s="14">
        <f t="shared" si="321"/>
        <v>0</v>
      </c>
      <c r="Z901" s="14">
        <f t="shared" si="322"/>
        <v>522</v>
      </c>
      <c r="AA901" s="14">
        <f t="shared" si="323"/>
        <v>0</v>
      </c>
      <c r="AB901" s="14">
        <f t="shared" si="326"/>
        <v>0</v>
      </c>
      <c r="AC901" s="15">
        <f t="shared" si="325"/>
        <v>722.2</v>
      </c>
      <c r="AD901" s="48">
        <f>(ROUND(AC901-AC894,1)/AC894)</f>
        <v>0.17240259740259742</v>
      </c>
      <c r="AE901" s="113"/>
      <c r="AF901" s="60"/>
      <c r="AH901" s="59"/>
    </row>
    <row r="902" spans="1:34">
      <c r="A902" s="99" t="s">
        <v>830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109.2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304.5</v>
      </c>
      <c r="W902" s="14">
        <f>(R902/100)*(K902*$K$11)+(R902/100)*(L902*$L$11)</f>
        <v>0</v>
      </c>
      <c r="X902" s="14">
        <f t="shared" si="320"/>
        <v>200.2</v>
      </c>
      <c r="Y902" s="14">
        <f t="shared" si="321"/>
        <v>0</v>
      </c>
      <c r="Z902" s="14">
        <f t="shared" si="322"/>
        <v>0</v>
      </c>
      <c r="AA902" s="14">
        <f t="shared" si="323"/>
        <v>522</v>
      </c>
      <c r="AB902" s="14">
        <f t="shared" si="326"/>
        <v>0</v>
      </c>
      <c r="AC902" s="15">
        <f t="shared" si="325"/>
        <v>722.2</v>
      </c>
      <c r="AD902" s="48">
        <f>(ROUND(AC902-AC894,1)/AC894)</f>
        <v>0.17240259740259742</v>
      </c>
      <c r="AE902" s="113"/>
      <c r="AF902" s="60"/>
      <c r="AH902" s="59"/>
    </row>
    <row r="903" spans="1:34">
      <c r="A903" s="99" t="s">
        <v>831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109.2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304.5</v>
      </c>
      <c r="X903" s="14">
        <f t="shared" si="320"/>
        <v>200.2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522</v>
      </c>
      <c r="AC903" s="15">
        <f t="shared" si="325"/>
        <v>722.2</v>
      </c>
      <c r="AD903" s="48">
        <f>(ROUND(AC903-AC894,1)/AC894)</f>
        <v>0.17240259740259742</v>
      </c>
      <c r="AE903" s="113"/>
      <c r="AF903" s="60"/>
      <c r="AH903" s="59"/>
    </row>
    <row r="904" spans="1:34">
      <c r="A904" s="99" t="s">
        <v>832</v>
      </c>
      <c r="B904" s="87"/>
      <c r="C904" s="21" t="s">
        <v>327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504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714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714</v>
      </c>
      <c r="AD904" s="48">
        <f>(ROUND(AC904-AC894,1)/AC894)</f>
        <v>0.15909090909090909</v>
      </c>
      <c r="AE904" s="113"/>
      <c r="AF904" s="60"/>
      <c r="AH904" s="59"/>
    </row>
    <row r="905" spans="1:34">
      <c r="A905" s="99" t="s">
        <v>833</v>
      </c>
      <c r="B905" s="87"/>
      <c r="C905" s="21" t="s">
        <v>328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504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714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714</v>
      </c>
      <c r="AD905" s="48">
        <f>(ROUND(AC905-AC894,1)/AC894)</f>
        <v>0.15909090909090909</v>
      </c>
      <c r="AE905" s="113"/>
      <c r="AF905" s="60"/>
      <c r="AH905" s="60"/>
    </row>
    <row r="906" spans="1:34">
      <c r="A906" s="99"/>
      <c r="B906" s="87"/>
      <c r="C906" s="21" t="s">
        <v>329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504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714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714</v>
      </c>
      <c r="AD906" s="48">
        <f>(ROUND(AC906-AC894,1)/AC894)</f>
        <v>0.15909090909090909</v>
      </c>
      <c r="AE906" s="113"/>
      <c r="AF906" s="60"/>
      <c r="AH906" s="59"/>
    </row>
    <row r="907" spans="1:34">
      <c r="A907" s="99"/>
      <c r="B907" s="87"/>
      <c r="C907" s="21" t="s">
        <v>325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432.32000000000005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656.32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656.3</v>
      </c>
      <c r="AD907" s="48">
        <f>(ROUND(AC907-AC894,1)/AC894)</f>
        <v>6.5422077922077923E-2</v>
      </c>
      <c r="AE907" s="113" t="s">
        <v>799</v>
      </c>
      <c r="AF907" s="60"/>
      <c r="AH907" s="59"/>
    </row>
    <row r="908" spans="1:34">
      <c r="A908" s="99"/>
      <c r="B908" s="87"/>
      <c r="C908" s="21" t="s">
        <v>326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517.44000000000005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741.44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741.4</v>
      </c>
      <c r="AD908" s="48">
        <f>(ROUND(AC908-AC894,1)/AC894)</f>
        <v>0.20357142857142857</v>
      </c>
      <c r="AE908" s="113"/>
      <c r="AF908" s="60"/>
      <c r="AH908" s="59"/>
    </row>
    <row r="909" spans="1:34">
      <c r="A909" s="106" t="s">
        <v>0</v>
      </c>
      <c r="B909" s="88" t="s">
        <v>576</v>
      </c>
      <c r="C909" s="50" t="s">
        <v>243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350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600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600</v>
      </c>
      <c r="AD909" s="58">
        <v>0</v>
      </c>
      <c r="AE909" s="113"/>
      <c r="AF909" s="60"/>
      <c r="AH909" s="59"/>
    </row>
    <row r="910" spans="1:34">
      <c r="A910" s="99" t="s">
        <v>800</v>
      </c>
      <c r="B910" s="89">
        <v>24</v>
      </c>
      <c r="C910" s="21" t="s">
        <v>324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700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700</v>
      </c>
      <c r="AD910" s="48">
        <f>(ROUND(AC910-AC909,1)/AC909)</f>
        <v>0.16666666666666666</v>
      </c>
      <c r="AE910" s="113"/>
      <c r="AF910" s="60"/>
      <c r="AH910" s="59"/>
    </row>
    <row r="911" spans="1:34">
      <c r="A911" s="99" t="s">
        <v>801</v>
      </c>
      <c r="B911" s="89">
        <v>16</v>
      </c>
      <c r="C911" s="21" t="s">
        <v>834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315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565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565</v>
      </c>
      <c r="AD911" s="48">
        <f>(ROUND(AC911-AC909,1)/AC909)</f>
        <v>-5.8333333333333334E-2</v>
      </c>
      <c r="AE911" s="113"/>
      <c r="AF911" s="60"/>
      <c r="AH911" s="59"/>
    </row>
    <row r="912" spans="1:34">
      <c r="A912" s="99" t="s">
        <v>802</v>
      </c>
      <c r="B912" s="89">
        <v>0</v>
      </c>
      <c r="C912" s="21" t="s">
        <v>337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315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565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565</v>
      </c>
      <c r="AD912" s="48">
        <f>(ROUND(AC912-AC909,1)/AC909)</f>
        <v>-5.8333333333333334E-2</v>
      </c>
      <c r="AE912" s="113"/>
      <c r="AF912" s="60"/>
      <c r="AH912" s="59"/>
    </row>
    <row r="913" spans="1:34">
      <c r="A913" s="99" t="s">
        <v>803</v>
      </c>
      <c r="B913" s="89">
        <v>0</v>
      </c>
      <c r="C913" s="21" t="s">
        <v>338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315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565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565</v>
      </c>
      <c r="AD913" s="48">
        <f>(ROUND(AC913-AC909,1)/AC909)</f>
        <v>-5.8333333333333334E-2</v>
      </c>
      <c r="AE913" s="113"/>
      <c r="AF913" s="60"/>
      <c r="AH913" s="59"/>
    </row>
    <row r="914" spans="1:34">
      <c r="A914" s="99" t="s">
        <v>653</v>
      </c>
      <c r="B914" s="89"/>
      <c r="C914" s="21" t="s">
        <v>339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315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565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565</v>
      </c>
      <c r="AD914" s="48">
        <f>(ROUND(AC914-AC909,1)/AC909)</f>
        <v>-5.8333333333333334E-2</v>
      </c>
      <c r="AE914" s="113"/>
      <c r="AF914" s="60"/>
      <c r="AH914" s="59"/>
    </row>
    <row r="915" spans="1:34">
      <c r="A915" s="99" t="s">
        <v>594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112.84</v>
      </c>
      <c r="T915" s="14">
        <f>(O915/100)*(K915*$K$9)</f>
        <v>324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193.44</v>
      </c>
      <c r="Y915" s="14">
        <f t="shared" si="321"/>
        <v>526.5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719.9</v>
      </c>
      <c r="AD915" s="48">
        <f>(ROUND(AC915-AC909,1)/AC909)</f>
        <v>0.19983333333333334</v>
      </c>
      <c r="AE915" s="113"/>
      <c r="AF915" s="60"/>
      <c r="AH915" s="59"/>
    </row>
    <row r="916" spans="1:34">
      <c r="A916" s="99" t="s">
        <v>829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202.5</v>
      </c>
      <c r="Q916" s="14">
        <f>G916*$G$10</f>
        <v>0</v>
      </c>
      <c r="R916" s="14">
        <f>H916*$H$10</f>
        <v>0</v>
      </c>
      <c r="S916" s="14">
        <f>(N916/100)*(I916*$I$10)+(N916/100)*(J916*$J$10)</f>
        <v>112.84</v>
      </c>
      <c r="T916" s="14">
        <f>(O916/100)*(K916*$J$10)</f>
        <v>0</v>
      </c>
      <c r="U916" s="14">
        <f>(P916/100)*(K916*$K$10)+(P916/100)*(L916*$L$10)</f>
        <v>324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193.44</v>
      </c>
      <c r="Y916" s="14">
        <f t="shared" si="321"/>
        <v>0</v>
      </c>
      <c r="Z916" s="14">
        <f t="shared" si="322"/>
        <v>526.5</v>
      </c>
      <c r="AA916" s="14">
        <f t="shared" si="323"/>
        <v>0</v>
      </c>
      <c r="AB916" s="14">
        <f t="shared" si="328"/>
        <v>0</v>
      </c>
      <c r="AC916" s="15">
        <f t="shared" si="327"/>
        <v>719.9</v>
      </c>
      <c r="AD916" s="48">
        <f>(ROUND(AC916-AC909,1)/AC909)</f>
        <v>0.19983333333333334</v>
      </c>
      <c r="AE916" s="113"/>
      <c r="AF916" s="60"/>
      <c r="AH916" s="59"/>
    </row>
    <row r="917" spans="1:34">
      <c r="A917" s="99" t="s">
        <v>830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112.84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324</v>
      </c>
      <c r="W917" s="14">
        <f>(R917/100)*(K917*$K$11)+(R917/100)*(L917*$L$11)</f>
        <v>0</v>
      </c>
      <c r="X917" s="14">
        <f t="shared" si="320"/>
        <v>193.44</v>
      </c>
      <c r="Y917" s="14">
        <f t="shared" si="321"/>
        <v>0</v>
      </c>
      <c r="Z917" s="14">
        <f t="shared" si="322"/>
        <v>0</v>
      </c>
      <c r="AA917" s="14">
        <f t="shared" si="323"/>
        <v>526.5</v>
      </c>
      <c r="AB917" s="14">
        <f t="shared" si="328"/>
        <v>0</v>
      </c>
      <c r="AC917" s="15">
        <f t="shared" si="327"/>
        <v>719.9</v>
      </c>
      <c r="AD917" s="48">
        <f>(ROUND(AC917-AC909,1)/AC909)</f>
        <v>0.19983333333333334</v>
      </c>
      <c r="AE917" s="113"/>
      <c r="AF917" s="60"/>
      <c r="AH917" s="59"/>
    </row>
    <row r="918" spans="1:34">
      <c r="A918" s="99" t="s">
        <v>831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112.84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324</v>
      </c>
      <c r="X918" s="14">
        <f t="shared" si="320"/>
        <v>193.44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526.5</v>
      </c>
      <c r="AC918" s="15">
        <f t="shared" si="327"/>
        <v>719.9</v>
      </c>
      <c r="AD918" s="48">
        <f>(ROUND(AC918-AC909,1)/AC909)</f>
        <v>0.19983333333333334</v>
      </c>
      <c r="AE918" s="113"/>
      <c r="AF918" s="60"/>
      <c r="AH918" s="59"/>
    </row>
    <row r="919" spans="1:34">
      <c r="A919" s="99" t="s">
        <v>832</v>
      </c>
      <c r="B919" s="89"/>
      <c r="C919" s="21" t="s">
        <v>327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506.25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693.75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693.8</v>
      </c>
      <c r="AD919" s="48">
        <f>(ROUND(AC919-AC909,1)/AC909)</f>
        <v>0.15633333333333332</v>
      </c>
      <c r="AE919" s="113"/>
      <c r="AF919" s="60"/>
      <c r="AH919" s="59"/>
    </row>
    <row r="920" spans="1:34">
      <c r="A920" s="99" t="s">
        <v>833</v>
      </c>
      <c r="B920" s="89"/>
      <c r="C920" s="21" t="s">
        <v>328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506.25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693.75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693.8</v>
      </c>
      <c r="AD920" s="48">
        <f>(ROUND(AC920-AC909,1)/AC909)</f>
        <v>0.15633333333333332</v>
      </c>
      <c r="AE920" s="113"/>
      <c r="AF920" s="60"/>
      <c r="AH920" s="59"/>
    </row>
    <row r="921" spans="1:34">
      <c r="A921" s="99"/>
      <c r="B921" s="89"/>
      <c r="C921" s="21" t="s">
        <v>329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506.25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693.75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693.8</v>
      </c>
      <c r="AD921" s="48">
        <f>(ROUND(AC921-AC909,1)/AC909)</f>
        <v>0.15633333333333332</v>
      </c>
      <c r="AE921" s="113"/>
      <c r="AF921" s="60"/>
      <c r="AH921" s="59"/>
    </row>
    <row r="922" spans="1:34">
      <c r="A922" s="99"/>
      <c r="B922" s="89"/>
      <c r="C922" s="21" t="s">
        <v>325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455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655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655</v>
      </c>
      <c r="AD922" s="48">
        <f>(ROUND(AC922-AC909,1)/AC909)</f>
        <v>9.166666666666666E-2</v>
      </c>
      <c r="AE922" s="113" t="s">
        <v>799</v>
      </c>
      <c r="AF922" s="60"/>
      <c r="AH922" s="59"/>
    </row>
    <row r="923" spans="1:34">
      <c r="A923" s="99"/>
      <c r="B923" s="89"/>
      <c r="C923" s="21" t="s">
        <v>326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525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725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725</v>
      </c>
      <c r="AD923" s="48">
        <f>(ROUND(AC923-AC909,1)/AC909)</f>
        <v>0.20833333333333334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243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371.2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603.20000000000005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603.20000000000005</v>
      </c>
      <c r="AD924" s="58">
        <v>0</v>
      </c>
      <c r="AE924" s="113"/>
      <c r="AF924" s="60"/>
      <c r="AH924" s="59"/>
    </row>
    <row r="925" spans="1:34">
      <c r="A925" s="99" t="s">
        <v>800</v>
      </c>
      <c r="B925" s="87">
        <v>32</v>
      </c>
      <c r="C925" s="21" t="s">
        <v>324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510.40000000000009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696.00000000000011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696</v>
      </c>
      <c r="AD925" s="48">
        <f>(ROUND(AC925-AC924,1)/AC924)</f>
        <v>0.15384615384615383</v>
      </c>
      <c r="AE925" s="113"/>
      <c r="AF925" s="60"/>
      <c r="AH925" s="59"/>
    </row>
    <row r="926" spans="1:34">
      <c r="A926" s="99" t="s">
        <v>801</v>
      </c>
      <c r="B926" s="87">
        <v>0</v>
      </c>
      <c r="C926" s="21" t="s">
        <v>834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334.08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566.07999999999993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566.1</v>
      </c>
      <c r="AD926" s="48">
        <f>(ROUND(AC926-AC924,1)/AC924)</f>
        <v>-6.1505305039787794E-2</v>
      </c>
      <c r="AE926" s="113"/>
      <c r="AF926" s="60"/>
      <c r="AH926" s="59"/>
    </row>
    <row r="927" spans="1:34">
      <c r="A927" s="99" t="s">
        <v>802</v>
      </c>
      <c r="B927" s="87">
        <v>0</v>
      </c>
      <c r="C927" s="21" t="s">
        <v>337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334.08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566.07999999999993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566.1</v>
      </c>
      <c r="AD927" s="48">
        <f>(ROUND(AC927-AC924,1)/AC924)</f>
        <v>-6.1505305039787794E-2</v>
      </c>
      <c r="AE927" s="113"/>
      <c r="AF927" s="60"/>
      <c r="AH927" s="59"/>
    </row>
    <row r="928" spans="1:34">
      <c r="A928" s="99" t="s">
        <v>803</v>
      </c>
      <c r="B928" s="87">
        <v>0</v>
      </c>
      <c r="C928" s="21" t="s">
        <v>338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334.08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566.07999999999993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566.1</v>
      </c>
      <c r="AD928" s="48">
        <f>(ROUND(AC928-AC924,1)/AC924)</f>
        <v>-6.1505305039787794E-2</v>
      </c>
      <c r="AE928" s="113"/>
      <c r="AF928" s="60"/>
      <c r="AH928" s="59"/>
    </row>
    <row r="929" spans="1:34">
      <c r="A929" s="99" t="s">
        <v>653</v>
      </c>
      <c r="B929" s="87"/>
      <c r="C929" s="21" t="s">
        <v>339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334.08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566.07999999999993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566.1</v>
      </c>
      <c r="AD929" s="48">
        <f>(ROUND(AC929-AC924,1)/AC924)</f>
        <v>-6.1505305039787794E-2</v>
      </c>
      <c r="AE929" s="113"/>
      <c r="AF929" s="60"/>
      <c r="AH929" s="59"/>
    </row>
    <row r="930" spans="1:34">
      <c r="A930" s="99" t="s">
        <v>594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149.76000000000002</v>
      </c>
      <c r="T930" s="14">
        <f>(O930/100)*(K930*$K$9)</f>
        <v>295.8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243.36</v>
      </c>
      <c r="Y930" s="14">
        <f t="shared" si="330"/>
        <v>469.8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713.2</v>
      </c>
      <c r="AD930" s="48">
        <f>(ROUND(AC930-AC924,1)/AC924)</f>
        <v>0.18236074270557029</v>
      </c>
      <c r="AE930" s="113"/>
      <c r="AF930" s="60"/>
      <c r="AH930" s="59"/>
    </row>
    <row r="931" spans="1:34">
      <c r="A931" s="99" t="s">
        <v>829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174</v>
      </c>
      <c r="Q931" s="14">
        <f>G931*$G$10</f>
        <v>0</v>
      </c>
      <c r="R931" s="14">
        <f>H931*$H$10</f>
        <v>0</v>
      </c>
      <c r="S931" s="14">
        <f>(N931/100)*(I931*$I$10)+(N931/100)*(J931*$J$10)</f>
        <v>149.76000000000002</v>
      </c>
      <c r="T931" s="14">
        <f>(O931/100)*(K931*$J$10)</f>
        <v>0</v>
      </c>
      <c r="U931" s="14">
        <f>(P931/100)*(K931*$K$10)+(P931/100)*(L931*$L$10)</f>
        <v>295.8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243.36</v>
      </c>
      <c r="Y931" s="14">
        <f t="shared" si="330"/>
        <v>0</v>
      </c>
      <c r="Z931" s="14">
        <f t="shared" si="331"/>
        <v>469.8</v>
      </c>
      <c r="AA931" s="14">
        <f t="shared" si="332"/>
        <v>0</v>
      </c>
      <c r="AB931" s="14">
        <f t="shared" si="334"/>
        <v>0</v>
      </c>
      <c r="AC931" s="15">
        <f t="shared" si="333"/>
        <v>713.2</v>
      </c>
      <c r="AD931" s="48">
        <f>(ROUND(AC931-AC924,1)/AC924)</f>
        <v>0.18236074270557029</v>
      </c>
      <c r="AE931" s="113"/>
      <c r="AF931" s="60"/>
      <c r="AH931" s="59"/>
    </row>
    <row r="932" spans="1:34">
      <c r="A932" s="99" t="s">
        <v>830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149.76000000000002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295.8</v>
      </c>
      <c r="W932" s="14">
        <f>(R932/100)*(K932*$K$11)+(R932/100)*(L932*$L$11)</f>
        <v>0</v>
      </c>
      <c r="X932" s="14">
        <f t="shared" si="329"/>
        <v>243.36</v>
      </c>
      <c r="Y932" s="14">
        <f t="shared" si="330"/>
        <v>0</v>
      </c>
      <c r="Z932" s="14">
        <f t="shared" si="331"/>
        <v>0</v>
      </c>
      <c r="AA932" s="14">
        <f t="shared" si="332"/>
        <v>469.8</v>
      </c>
      <c r="AB932" s="14">
        <f t="shared" si="334"/>
        <v>0</v>
      </c>
      <c r="AC932" s="15">
        <f t="shared" si="333"/>
        <v>713.2</v>
      </c>
      <c r="AD932" s="48">
        <f>(ROUND(AC932-AC924,1)/AC924)</f>
        <v>0.18236074270557029</v>
      </c>
      <c r="AE932" s="113"/>
      <c r="AF932" s="60"/>
      <c r="AH932" s="59"/>
    </row>
    <row r="933" spans="1:34">
      <c r="A933" s="99" t="s">
        <v>831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149.76000000000002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295.8</v>
      </c>
      <c r="X933" s="14">
        <f t="shared" si="329"/>
        <v>243.36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469.8</v>
      </c>
      <c r="AC933" s="15">
        <f t="shared" si="333"/>
        <v>713.2</v>
      </c>
      <c r="AD933" s="48">
        <f>(ROUND(AC933-AC924,1)/AC924)</f>
        <v>0.18236074270557029</v>
      </c>
      <c r="AE933" s="113"/>
      <c r="AF933" s="60"/>
      <c r="AH933" s="59"/>
    </row>
    <row r="934" spans="1:34">
      <c r="A934" s="99" t="s">
        <v>832</v>
      </c>
      <c r="B934" s="87"/>
      <c r="C934" s="21" t="s">
        <v>327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522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696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696</v>
      </c>
      <c r="AD934" s="48">
        <f>(ROUND(AC934-AC924,1)/AC924)</f>
        <v>0.15384615384615383</v>
      </c>
      <c r="AE934" s="113"/>
      <c r="AF934" s="60"/>
      <c r="AH934" s="59"/>
    </row>
    <row r="935" spans="1:34">
      <c r="A935" s="99" t="s">
        <v>833</v>
      </c>
      <c r="B935" s="87"/>
      <c r="C935" s="21" t="s">
        <v>328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522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696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696</v>
      </c>
      <c r="AD935" s="48">
        <f>(ROUND(AC935-AC924,1)/AC924)</f>
        <v>0.15384615384615383</v>
      </c>
      <c r="AE935" s="113"/>
      <c r="AF935" s="60"/>
      <c r="AH935" s="59"/>
    </row>
    <row r="936" spans="1:34">
      <c r="A936" s="99"/>
      <c r="B936" s="87"/>
      <c r="C936" s="21" t="s">
        <v>329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522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696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696</v>
      </c>
      <c r="AD936" s="48">
        <f>(ROUND(AC936-AC924,1)/AC924)</f>
        <v>0.15384615384615383</v>
      </c>
      <c r="AE936" s="113"/>
      <c r="AF936" s="60"/>
      <c r="AH936" s="59"/>
    </row>
    <row r="937" spans="1:34">
      <c r="A937" s="99"/>
      <c r="B937" s="87"/>
      <c r="C937" s="21" t="s">
        <v>325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468.6400000000001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654.24000000000012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654.20000000000005</v>
      </c>
      <c r="AD937" s="48">
        <f>(ROUND(AC937-AC924,1)/AC924)</f>
        <v>8.4549071618037125E-2</v>
      </c>
      <c r="AE937" s="113" t="s">
        <v>799</v>
      </c>
      <c r="AF937" s="60"/>
      <c r="AH937" s="59"/>
    </row>
    <row r="938" spans="1:34">
      <c r="A938" s="99"/>
      <c r="B938" s="87"/>
      <c r="C938" s="21" t="s">
        <v>326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543.80800000000011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729.40800000000013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729.4</v>
      </c>
      <c r="AD938" s="48">
        <f>(ROUND(AC938-AC924,1)/AC924)</f>
        <v>0.20921750663129973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241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238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408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608</v>
      </c>
      <c r="AD939" s="58"/>
      <c r="AE939" s="113"/>
      <c r="AF939" s="60"/>
      <c r="AH939" s="60"/>
    </row>
    <row r="940" spans="1:34">
      <c r="A940" s="99" t="s">
        <v>800</v>
      </c>
      <c r="B940" s="91">
        <v>18</v>
      </c>
      <c r="C940" s="21" t="s">
        <v>324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408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544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704</v>
      </c>
      <c r="AD940" s="48">
        <f>(ROUND(AC940-AC939,1)/AC939)</f>
        <v>0.15789473684210525</v>
      </c>
      <c r="AE940" s="113"/>
      <c r="AF940" s="60"/>
      <c r="AH940" s="59"/>
    </row>
    <row r="941" spans="1:34">
      <c r="A941" s="99" t="s">
        <v>801</v>
      </c>
      <c r="B941" s="91">
        <v>16</v>
      </c>
      <c r="C941" s="21" t="s">
        <v>834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214.2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384.2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584.20000000000005</v>
      </c>
      <c r="AD941" s="48">
        <f>(ROUND(AC941-AC939,1)/AC939)</f>
        <v>-3.9144736842105267E-2</v>
      </c>
      <c r="AE941" s="113"/>
      <c r="AF941" s="60"/>
      <c r="AH941" s="59"/>
    </row>
    <row r="942" spans="1:34">
      <c r="A942" s="99" t="s">
        <v>802</v>
      </c>
      <c r="B942" s="91">
        <v>0</v>
      </c>
      <c r="C942" s="21" t="s">
        <v>337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214.2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384.2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584.20000000000005</v>
      </c>
      <c r="AD942" s="48">
        <f>(ROUND(AC942-AC939,1)/AC939)</f>
        <v>-3.9144736842105267E-2</v>
      </c>
      <c r="AE942" s="113"/>
      <c r="AF942" s="60"/>
      <c r="AH942" s="59"/>
    </row>
    <row r="943" spans="1:34">
      <c r="A943" s="99" t="s">
        <v>803</v>
      </c>
      <c r="B943" s="91">
        <v>0</v>
      </c>
      <c r="C943" s="21" t="s">
        <v>338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214.2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384.2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584.20000000000005</v>
      </c>
      <c r="AD943" s="48">
        <f>(ROUND(AC943-AC939,1)/AC939)</f>
        <v>-3.9144736842105267E-2</v>
      </c>
      <c r="AE943" s="113"/>
      <c r="AF943" s="60"/>
      <c r="AH943" s="59"/>
    </row>
    <row r="944" spans="1:34">
      <c r="A944" s="99" t="s">
        <v>653</v>
      </c>
      <c r="B944" s="91"/>
      <c r="C944" s="21" t="s">
        <v>339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214.2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384.2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584.20000000000005</v>
      </c>
      <c r="AD944" s="48">
        <f>(ROUND(AC944-AC939,1)/AC939)</f>
        <v>-3.9144736842105267E-2</v>
      </c>
      <c r="AE944" s="113"/>
      <c r="AF944" s="60"/>
      <c r="AH944" s="59"/>
    </row>
    <row r="945" spans="1:34">
      <c r="A945" s="99" t="s">
        <v>594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80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76.44</v>
      </c>
      <c r="T945" s="14">
        <f>(O945/100)*(K945*$K$9)</f>
        <v>360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131.04</v>
      </c>
      <c r="Y945" s="14">
        <f t="shared" si="321"/>
        <v>585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716</v>
      </c>
      <c r="AD945" s="48">
        <f>(ROUND(AC945-AC939,1)/AC939)</f>
        <v>0.17763157894736842</v>
      </c>
      <c r="AE945" s="113"/>
      <c r="AF945" s="60"/>
      <c r="AH945" s="59"/>
    </row>
    <row r="946" spans="1:34">
      <c r="A946" s="99" t="s">
        <v>829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225</v>
      </c>
      <c r="Q946" s="14">
        <f>G946*$G$10</f>
        <v>0</v>
      </c>
      <c r="R946" s="14">
        <f>H946*$H$10</f>
        <v>0</v>
      </c>
      <c r="S946" s="14">
        <f>(N946/100)*(I946*$I$10)+(N946/100)*(J946*$J$10)</f>
        <v>76.44</v>
      </c>
      <c r="T946" s="14">
        <f>(O946/100)*(K946*$J$10)</f>
        <v>0</v>
      </c>
      <c r="U946" s="14">
        <f>(P946/100)*(K946*$K$10)+(P946/100)*(L946*$L$10)</f>
        <v>360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131.04</v>
      </c>
      <c r="Y946" s="14">
        <f t="shared" si="321"/>
        <v>0</v>
      </c>
      <c r="Z946" s="14">
        <f t="shared" si="322"/>
        <v>585</v>
      </c>
      <c r="AA946" s="14">
        <f t="shared" si="323"/>
        <v>0</v>
      </c>
      <c r="AB946" s="14">
        <f t="shared" si="336"/>
        <v>0</v>
      </c>
      <c r="AC946" s="15">
        <f t="shared" si="335"/>
        <v>716</v>
      </c>
      <c r="AD946" s="48">
        <f>(ROUND(AC946-AC939,1)/AC939)</f>
        <v>0.17763157894736842</v>
      </c>
      <c r="AE946" s="113"/>
      <c r="AF946" s="60"/>
      <c r="AH946" s="59"/>
    </row>
    <row r="947" spans="1:34">
      <c r="A947" s="99" t="s">
        <v>830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80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76.44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360</v>
      </c>
      <c r="W947" s="14">
        <f>(R947/100)*(K947*$K$11)+(R947/100)*(L947*$L$11)</f>
        <v>0</v>
      </c>
      <c r="X947" s="14">
        <f t="shared" si="320"/>
        <v>131.04</v>
      </c>
      <c r="Y947" s="14">
        <f t="shared" si="321"/>
        <v>0</v>
      </c>
      <c r="Z947" s="14">
        <f t="shared" si="322"/>
        <v>0</v>
      </c>
      <c r="AA947" s="14">
        <f t="shared" si="323"/>
        <v>585</v>
      </c>
      <c r="AB947" s="14">
        <f t="shared" si="336"/>
        <v>0</v>
      </c>
      <c r="AC947" s="15">
        <f t="shared" si="335"/>
        <v>716</v>
      </c>
      <c r="AD947" s="48">
        <f>(ROUND(AC947-AC939,1)/AC939)</f>
        <v>0.17763157894736842</v>
      </c>
      <c r="AE947" s="113"/>
      <c r="AF947" s="60"/>
      <c r="AH947" s="59"/>
    </row>
    <row r="948" spans="1:34">
      <c r="A948" s="99" t="s">
        <v>831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76.44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360</v>
      </c>
      <c r="X948" s="14">
        <f t="shared" si="320"/>
        <v>131.04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585</v>
      </c>
      <c r="AC948" s="15">
        <f t="shared" si="335"/>
        <v>716</v>
      </c>
      <c r="AD948" s="48">
        <f>(ROUND(AC948-AC939,1)/AC939)</f>
        <v>0.17763157894736842</v>
      </c>
      <c r="AE948" s="113"/>
      <c r="AF948" s="60"/>
      <c r="AH948" s="59"/>
    </row>
    <row r="949" spans="1:34">
      <c r="A949" s="99" t="s">
        <v>832</v>
      </c>
      <c r="B949" s="91"/>
      <c r="C949" s="21" t="s">
        <v>327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293.25</v>
      </c>
      <c r="T949" s="14">
        <f>(O949/100)*(K949*$K$13)+(O949/100)*(M949*$M$13)</f>
        <v>67.5</v>
      </c>
      <c r="U949" s="14">
        <f>(P949/100)*(K949*$K$13)+(P949/100)*(L949*$L$13)+(P949/100)*(M949*$M$13)</f>
        <v>0</v>
      </c>
      <c r="V949" s="14">
        <f>(Q949/100)*(L949*$L$13)+(Q949/100)*(M949*$M$13)</f>
        <v>67.5</v>
      </c>
      <c r="W949" s="14">
        <f>(R949/100)*(K949*$K$13)+(R949/100)*(L949*$L$13)+(R949/100)*(M949*$M$13)</f>
        <v>0</v>
      </c>
      <c r="X949" s="14">
        <f>N949+S949</f>
        <v>420.75</v>
      </c>
      <c r="Y949" s="14">
        <f t="shared" si="321"/>
        <v>142.5</v>
      </c>
      <c r="Z949" s="14">
        <f t="shared" si="322"/>
        <v>0</v>
      </c>
      <c r="AA949" s="14">
        <f t="shared" si="323"/>
        <v>142.5</v>
      </c>
      <c r="AB949" s="14">
        <f t="shared" si="336"/>
        <v>0</v>
      </c>
      <c r="AC949" s="15">
        <f t="shared" si="335"/>
        <v>705.8</v>
      </c>
      <c r="AD949" s="48">
        <f>(ROUND(AC949-AC939,1)/AC939)</f>
        <v>0.16085526315789472</v>
      </c>
      <c r="AE949" s="113"/>
      <c r="AF949" s="60"/>
      <c r="AH949" s="59"/>
    </row>
    <row r="950" spans="1:34">
      <c r="A950" s="99" t="s">
        <v>833</v>
      </c>
      <c r="B950" s="91"/>
      <c r="C950" s="21" t="s">
        <v>328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507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702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702</v>
      </c>
      <c r="AD950" s="48">
        <f>(ROUND(AC950-AC939,1)/AC939)</f>
        <v>0.15460526315789475</v>
      </c>
      <c r="AE950" s="113"/>
      <c r="AF950" s="60"/>
      <c r="AH950" s="59"/>
    </row>
    <row r="951" spans="1:34">
      <c r="A951" s="99"/>
      <c r="B951" s="91"/>
      <c r="C951" s="21" t="s">
        <v>329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507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702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702</v>
      </c>
      <c r="AD951" s="48">
        <f>(ROUND(AC951-AC939,1)/AC939)</f>
        <v>0.15460526315789475</v>
      </c>
      <c r="AE951" s="113"/>
      <c r="AF951" s="60"/>
      <c r="AH951" s="59"/>
    </row>
    <row r="952" spans="1:34">
      <c r="A952" s="99"/>
      <c r="B952" s="91"/>
      <c r="C952" s="21" t="s">
        <v>325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367.88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503.88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663.9</v>
      </c>
      <c r="AD952" s="48">
        <f>(ROUND(AC952-AC939,1)/AC939)</f>
        <v>9.1940789473684212E-2</v>
      </c>
      <c r="AE952" s="113" t="s">
        <v>799</v>
      </c>
      <c r="AF952" s="60"/>
      <c r="AH952" s="59"/>
    </row>
    <row r="953" spans="1:34">
      <c r="A953" s="99"/>
      <c r="B953" s="91"/>
      <c r="C953" s="21" t="s">
        <v>326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436.56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572.55999999999995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732.6</v>
      </c>
      <c r="AD953" s="48">
        <f>(ROUND(AC953-AC939,1)/AC939)</f>
        <v>0.20493421052631577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241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396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616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616</v>
      </c>
      <c r="AD954" s="58"/>
      <c r="AE954" s="113"/>
      <c r="AF954" s="60"/>
      <c r="AH954" s="59"/>
    </row>
    <row r="955" spans="1:34">
      <c r="A955" s="99" t="s">
        <v>800</v>
      </c>
      <c r="B955" s="93">
        <v>26</v>
      </c>
      <c r="C955" s="21" t="s">
        <v>324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536.79999999999995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712.8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712.8</v>
      </c>
      <c r="AD955" s="48">
        <f>(ROUND(AC955-AC954,1)/AC954)</f>
        <v>0.15714285714285714</v>
      </c>
      <c r="AE955" s="113"/>
      <c r="AF955" s="60"/>
      <c r="AH955" s="59"/>
    </row>
    <row r="956" spans="1:34">
      <c r="A956" s="99" t="s">
        <v>801</v>
      </c>
      <c r="B956" s="93">
        <v>18</v>
      </c>
      <c r="C956" s="21" t="s">
        <v>834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356.40000000000003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576.40000000000009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576.4</v>
      </c>
      <c r="AD956" s="48">
        <f>(ROUND(AC956-AC954,1)/AC954)</f>
        <v>-6.4285714285714293E-2</v>
      </c>
      <c r="AE956" s="113"/>
      <c r="AF956" s="60"/>
      <c r="AH956" s="59"/>
    </row>
    <row r="957" spans="1:34">
      <c r="A957" s="99" t="s">
        <v>802</v>
      </c>
      <c r="B957" s="93">
        <v>0</v>
      </c>
      <c r="C957" s="21" t="s">
        <v>337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356.40000000000003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576.40000000000009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576.4</v>
      </c>
      <c r="AD957" s="48">
        <f>(ROUND(AC957-AC954,1)/AC954)</f>
        <v>-6.4285714285714293E-2</v>
      </c>
      <c r="AE957" s="113"/>
      <c r="AF957" s="60"/>
      <c r="AH957" s="59"/>
    </row>
    <row r="958" spans="1:34">
      <c r="A958" s="99" t="s">
        <v>803</v>
      </c>
      <c r="B958" s="93">
        <v>0</v>
      </c>
      <c r="C958" s="21" t="s">
        <v>338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356.40000000000003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576.40000000000009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576.4</v>
      </c>
      <c r="AD958" s="48">
        <f>(ROUND(AC958-AC954,1)/AC954)</f>
        <v>-6.4285714285714293E-2</v>
      </c>
      <c r="AE958" s="113"/>
      <c r="AF958" s="60"/>
      <c r="AH958" s="59"/>
    </row>
    <row r="959" spans="1:34">
      <c r="A959" s="99" t="s">
        <v>653</v>
      </c>
      <c r="B959" s="93"/>
      <c r="C959" s="21" t="s">
        <v>339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356.40000000000003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576.40000000000009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576.4</v>
      </c>
      <c r="AD959" s="48">
        <f>(ROUND(AC959-AC954,1)/AC954)</f>
        <v>-6.4285714285714293E-2</v>
      </c>
      <c r="AE959" s="113"/>
      <c r="AF959" s="60"/>
      <c r="AH959" s="59"/>
    </row>
    <row r="960" spans="1:34">
      <c r="A960" s="99" t="s">
        <v>594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128.69999999999999</v>
      </c>
      <c r="T960" s="14">
        <f>(O960/100)*(K960*$K$9)</f>
        <v>354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200.2</v>
      </c>
      <c r="Y960" s="14">
        <f t="shared" si="338"/>
        <v>531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731.2</v>
      </c>
      <c r="AD960" s="48">
        <f>(ROUND(AC960-AC954,1)/AC954)</f>
        <v>0.18701298701298702</v>
      </c>
      <c r="AE960" s="113"/>
      <c r="AF960" s="60"/>
      <c r="AH960" s="59"/>
    </row>
    <row r="961" spans="1:34">
      <c r="A961" s="99" t="s">
        <v>829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177</v>
      </c>
      <c r="Q961" s="14">
        <f>G961*$G$10</f>
        <v>0</v>
      </c>
      <c r="R961" s="14">
        <f>H961*$H$10</f>
        <v>0</v>
      </c>
      <c r="S961" s="14">
        <f>(N961/100)*(I961*$I$10)+(N961/100)*(J961*$J$10)</f>
        <v>128.69999999999999</v>
      </c>
      <c r="T961" s="14">
        <f>(O961/100)*(K961*$J$10)</f>
        <v>0</v>
      </c>
      <c r="U961" s="14">
        <f>(P961/100)*(K961*$K$10)+(P961/100)*(L961*$L$10)</f>
        <v>354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200.2</v>
      </c>
      <c r="Y961" s="14">
        <f t="shared" si="338"/>
        <v>0</v>
      </c>
      <c r="Z961" s="14">
        <f t="shared" si="339"/>
        <v>531</v>
      </c>
      <c r="AA961" s="14">
        <f t="shared" si="340"/>
        <v>0</v>
      </c>
      <c r="AB961" s="14">
        <f t="shared" si="342"/>
        <v>0</v>
      </c>
      <c r="AC961" s="15">
        <f t="shared" si="341"/>
        <v>731.2</v>
      </c>
      <c r="AD961" s="48">
        <f>(ROUND(AC961-AC954,1)/AC954)</f>
        <v>0.18701298701298702</v>
      </c>
      <c r="AE961" s="113"/>
      <c r="AF961" s="60"/>
      <c r="AH961" s="59"/>
    </row>
    <row r="962" spans="1:34">
      <c r="A962" s="99" t="s">
        <v>830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128.69999999999999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354</v>
      </c>
      <c r="W962" s="14">
        <f>(R962/100)*(K962*$K$11)+(R962/100)*(L962*$L$11)</f>
        <v>0</v>
      </c>
      <c r="X962" s="14">
        <f t="shared" si="337"/>
        <v>200.2</v>
      </c>
      <c r="Y962" s="14">
        <f t="shared" si="338"/>
        <v>0</v>
      </c>
      <c r="Z962" s="14">
        <f t="shared" si="339"/>
        <v>0</v>
      </c>
      <c r="AA962" s="14">
        <f t="shared" si="340"/>
        <v>531</v>
      </c>
      <c r="AB962" s="14">
        <f t="shared" si="342"/>
        <v>0</v>
      </c>
      <c r="AC962" s="15">
        <f t="shared" si="341"/>
        <v>731.2</v>
      </c>
      <c r="AD962" s="48">
        <f>(ROUND(AC962-AC954,1)/AC954)</f>
        <v>0.18701298701298702</v>
      </c>
      <c r="AE962" s="113"/>
      <c r="AF962" s="60"/>
      <c r="AH962" s="59"/>
    </row>
    <row r="963" spans="1:34">
      <c r="A963" s="99" t="s">
        <v>831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128.69999999999999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354</v>
      </c>
      <c r="X963" s="14">
        <f t="shared" si="337"/>
        <v>200.2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531</v>
      </c>
      <c r="AC963" s="15">
        <f t="shared" si="341"/>
        <v>731.2</v>
      </c>
      <c r="AD963" s="48">
        <f>(ROUND(AC963-AC954,1)/AC954)</f>
        <v>0.18701298701298702</v>
      </c>
      <c r="AE963" s="113"/>
      <c r="AF963" s="60"/>
      <c r="AH963" s="59"/>
    </row>
    <row r="964" spans="1:34">
      <c r="A964" s="99" t="s">
        <v>832</v>
      </c>
      <c r="B964" s="93"/>
      <c r="C964" s="21" t="s">
        <v>327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544.5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709.5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709.5</v>
      </c>
      <c r="AD964" s="48">
        <f>(ROUND(AC964-AC954,1)/AC954)</f>
        <v>0.15178571428571427</v>
      </c>
      <c r="AE964" s="113"/>
      <c r="AF964" s="60"/>
      <c r="AH964" s="59"/>
    </row>
    <row r="965" spans="1:34">
      <c r="A965" s="99" t="s">
        <v>833</v>
      </c>
      <c r="B965" s="93"/>
      <c r="C965" s="21" t="s">
        <v>328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544.5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709.5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709.5</v>
      </c>
      <c r="AD965" s="48">
        <f>(ROUND(AC965-AC954,1)/AC954)</f>
        <v>0.15178571428571427</v>
      </c>
      <c r="AE965" s="113"/>
      <c r="AF965" s="60"/>
      <c r="AH965" s="59"/>
    </row>
    <row r="966" spans="1:34">
      <c r="A966" s="99"/>
      <c r="B966" s="93"/>
      <c r="C966" s="21" t="s">
        <v>329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544.5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709.5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709.5</v>
      </c>
      <c r="AD966" s="48">
        <f>(ROUND(AC966-AC954,1)/AC954)</f>
        <v>0.15178571428571427</v>
      </c>
      <c r="AE966" s="113"/>
      <c r="AF966" s="60"/>
      <c r="AH966" s="59"/>
    </row>
    <row r="967" spans="1:34">
      <c r="A967" s="99"/>
      <c r="B967" s="93"/>
      <c r="C967" s="21" t="s">
        <v>325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493.67999999999995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669.68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669.7</v>
      </c>
      <c r="AD967" s="48">
        <f>(ROUND(AC967-AC954,1)/AC954)</f>
        <v>8.7175324675324684E-2</v>
      </c>
      <c r="AE967" s="113" t="s">
        <v>799</v>
      </c>
      <c r="AF967" s="60"/>
      <c r="AH967" s="59"/>
    </row>
    <row r="968" spans="1:34">
      <c r="A968" s="99"/>
      <c r="B968" s="93"/>
      <c r="C968" s="21" t="s">
        <v>326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570.24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746.24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746.2</v>
      </c>
      <c r="AD968" s="48">
        <f>(ROUND(AC968-AC954,1)/AC954)</f>
        <v>0.21136363636363634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241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240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80</v>
      </c>
      <c r="X969" s="52">
        <f t="shared" si="320"/>
        <v>440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180</v>
      </c>
      <c r="AC969" s="53">
        <f>ROUND(X969+Y969+Z969+AA969+AB969,1)</f>
        <v>620</v>
      </c>
      <c r="AD969" s="58"/>
      <c r="AE969" s="113"/>
      <c r="AF969" s="60"/>
      <c r="AH969" s="59"/>
    </row>
    <row r="970" spans="1:34">
      <c r="A970" s="99" t="s">
        <v>800</v>
      </c>
      <c r="B970" s="91">
        <v>10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404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64</v>
      </c>
      <c r="X970" s="14">
        <f t="shared" si="320"/>
        <v>564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144</v>
      </c>
      <c r="AC970" s="15">
        <f>ROUND(X970+Y970+Z970+AA970+AB970,1)</f>
        <v>708</v>
      </c>
      <c r="AD970" s="48">
        <f>(ROUND(AC970-AC969,1)/AC969)</f>
        <v>0.14193548387096774</v>
      </c>
      <c r="AE970" s="113"/>
      <c r="AF970" s="60"/>
      <c r="AH970" s="59"/>
    </row>
    <row r="971" spans="1:34">
      <c r="A971" s="99" t="s">
        <v>801</v>
      </c>
      <c r="B971" s="91">
        <v>12</v>
      </c>
      <c r="C971" s="21" t="s">
        <v>834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216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72</v>
      </c>
      <c r="X971" s="14">
        <f t="shared" si="320"/>
        <v>416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172</v>
      </c>
      <c r="AC971" s="15">
        <f t="shared" ref="AC971:AC983" si="343">ROUND(X971+Y971+Z971+AA971+AB971,1)</f>
        <v>588</v>
      </c>
      <c r="AD971" s="48">
        <f>(ROUND(AC971-AC969,1)/AC969)</f>
        <v>-5.1612903225806452E-2</v>
      </c>
      <c r="AE971" s="113"/>
      <c r="AF971" s="60"/>
      <c r="AH971" s="59"/>
    </row>
    <row r="972" spans="1:34">
      <c r="A972" s="99" t="s">
        <v>802</v>
      </c>
      <c r="B972" s="91">
        <v>16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216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72</v>
      </c>
      <c r="X972" s="14">
        <f t="shared" si="320"/>
        <v>416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172</v>
      </c>
      <c r="AC972" s="15">
        <f t="shared" si="343"/>
        <v>588</v>
      </c>
      <c r="AD972" s="48">
        <f>(ROUND(AC972-AC969,1)/AC969)</f>
        <v>-5.1612903225806452E-2</v>
      </c>
      <c r="AE972" s="113"/>
      <c r="AF972" s="60"/>
      <c r="AH972" s="59"/>
    </row>
    <row r="973" spans="1:34">
      <c r="A973" s="99" t="s">
        <v>803</v>
      </c>
      <c r="B973" s="91">
        <v>16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216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72</v>
      </c>
      <c r="X973" s="14">
        <f t="shared" si="320"/>
        <v>416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172</v>
      </c>
      <c r="AC973" s="15">
        <f t="shared" si="343"/>
        <v>588</v>
      </c>
      <c r="AD973" s="48">
        <f>(ROUND(AC973-AC969,1)/AC969)</f>
        <v>-5.1612903225806452E-2</v>
      </c>
      <c r="AE973" s="113"/>
      <c r="AF973" s="60"/>
      <c r="AH973" s="59"/>
    </row>
    <row r="974" spans="1:34">
      <c r="A974" s="99" t="s">
        <v>653</v>
      </c>
      <c r="B974" s="91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216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72</v>
      </c>
      <c r="X974" s="14">
        <f t="shared" si="320"/>
        <v>416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172</v>
      </c>
      <c r="AC974" s="15">
        <f t="shared" si="343"/>
        <v>588</v>
      </c>
      <c r="AD974" s="48">
        <f>(ROUND(AC974-AC969,1)/AC969)</f>
        <v>-5.1612903225806452E-2</v>
      </c>
      <c r="AE974" s="113"/>
      <c r="AF974" s="60"/>
      <c r="AH974" s="59"/>
    </row>
    <row r="975" spans="1:34">
      <c r="A975" s="99" t="s">
        <v>594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78</v>
      </c>
      <c r="T975" s="14">
        <f>(O975/100)*(K975*$K$9)</f>
        <v>390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143</v>
      </c>
      <c r="Y975" s="14">
        <f t="shared" si="321"/>
        <v>585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728</v>
      </c>
      <c r="AD975" s="48">
        <f>(ROUND(AC975-AC969,1)/AC969)</f>
        <v>0.17419354838709677</v>
      </c>
      <c r="AE975" s="113"/>
      <c r="AF975" s="60"/>
      <c r="AH975" s="59"/>
    </row>
    <row r="976" spans="1:34">
      <c r="A976" s="99" t="s">
        <v>829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195</v>
      </c>
      <c r="Q976" s="14">
        <f>G976*$G$10</f>
        <v>0</v>
      </c>
      <c r="R976" s="14">
        <f>H976*$H$10</f>
        <v>0</v>
      </c>
      <c r="S976" s="14">
        <f>(N976/100)*(I976*$I$10)+(N976/100)*(J976*$J$10)</f>
        <v>78</v>
      </c>
      <c r="T976" s="14">
        <f>(O976/100)*(K976*$J$10)</f>
        <v>0</v>
      </c>
      <c r="U976" s="14">
        <f>(P976/100)*(K976*$K$10)+(P976/100)*(L976*$L$10)</f>
        <v>390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143</v>
      </c>
      <c r="Y976" s="14">
        <f t="shared" si="321"/>
        <v>0</v>
      </c>
      <c r="Z976" s="14">
        <f t="shared" si="322"/>
        <v>585</v>
      </c>
      <c r="AA976" s="14">
        <f t="shared" si="323"/>
        <v>0</v>
      </c>
      <c r="AB976" s="14">
        <f t="shared" si="344"/>
        <v>0</v>
      </c>
      <c r="AC976" s="15">
        <f t="shared" si="343"/>
        <v>728</v>
      </c>
      <c r="AD976" s="48">
        <f>(ROUND(AC976-AC969,1)/AC969)</f>
        <v>0.17419354838709677</v>
      </c>
      <c r="AE976" s="113"/>
      <c r="AF976" s="60"/>
      <c r="AH976" s="59"/>
    </row>
    <row r="977" spans="1:34">
      <c r="A977" s="99" t="s">
        <v>830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78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390</v>
      </c>
      <c r="W977" s="14">
        <f>(R977/100)*(K977*$K$11)+(R977/100)*(L977*$L$11)</f>
        <v>0</v>
      </c>
      <c r="X977" s="14">
        <f t="shared" si="320"/>
        <v>143</v>
      </c>
      <c r="Y977" s="14">
        <f t="shared" si="321"/>
        <v>0</v>
      </c>
      <c r="Z977" s="14">
        <f t="shared" si="322"/>
        <v>0</v>
      </c>
      <c r="AA977" s="14">
        <f t="shared" si="323"/>
        <v>585</v>
      </c>
      <c r="AB977" s="14">
        <f t="shared" si="344"/>
        <v>0</v>
      </c>
      <c r="AC977" s="15">
        <f t="shared" si="343"/>
        <v>728</v>
      </c>
      <c r="AD977" s="48">
        <f>(ROUND(AC977-AC969,1)/AC969)</f>
        <v>0.17419354838709677</v>
      </c>
      <c r="AE977" s="113"/>
      <c r="AF977" s="60"/>
      <c r="AH977" s="60"/>
    </row>
    <row r="978" spans="1:34">
      <c r="A978" s="99" t="s">
        <v>831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78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429</v>
      </c>
      <c r="X978" s="14">
        <f t="shared" si="320"/>
        <v>143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624</v>
      </c>
      <c r="AC978" s="15">
        <f t="shared" si="343"/>
        <v>767</v>
      </c>
      <c r="AD978" s="48">
        <f>(ROUND(AC978-AC969,1)/AC969)</f>
        <v>0.23709677419354838</v>
      </c>
      <c r="AE978" s="113"/>
      <c r="AF978" s="60"/>
      <c r="AH978" s="59"/>
    </row>
    <row r="979" spans="1:34">
      <c r="A979" s="99" t="s">
        <v>832</v>
      </c>
      <c r="B979" s="91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345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142.5</v>
      </c>
      <c r="X979" s="14">
        <f>N979+S979</f>
        <v>495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217.5</v>
      </c>
      <c r="AC979" s="15">
        <f t="shared" si="343"/>
        <v>712.5</v>
      </c>
      <c r="AD979" s="48">
        <f>(ROUND(AC979-AC969,1)/AC969)</f>
        <v>0.14919354838709678</v>
      </c>
      <c r="AE979" s="113"/>
      <c r="AF979" s="60"/>
      <c r="AH979" s="59"/>
    </row>
    <row r="980" spans="1:34">
      <c r="A980" s="99" t="s">
        <v>833</v>
      </c>
      <c r="B980" s="91"/>
      <c r="C980" s="21" t="s">
        <v>328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552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724.5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724.5</v>
      </c>
      <c r="AD980" s="48">
        <f>(ROUND(AC980-AC969,1)/AC969)</f>
        <v>0.16854838709677419</v>
      </c>
      <c r="AE980" s="113"/>
      <c r="AF980" s="60"/>
      <c r="AH980" s="59"/>
    </row>
    <row r="981" spans="1:34">
      <c r="A981" s="99"/>
      <c r="B981" s="91"/>
      <c r="C981" s="21" t="s">
        <v>329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552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724.5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724.5</v>
      </c>
      <c r="AD981" s="48">
        <f>(ROUND(AC981-AC969,1)/AC969)</f>
        <v>0.16854838709677419</v>
      </c>
      <c r="AE981" s="113"/>
      <c r="AF981" s="60"/>
      <c r="AH981" s="59"/>
    </row>
    <row r="982" spans="1:34">
      <c r="A982" s="99"/>
      <c r="B982" s="91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452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64</v>
      </c>
      <c r="X982" s="14">
        <f t="shared" si="320"/>
        <v>612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144</v>
      </c>
      <c r="AC982" s="15">
        <f t="shared" si="343"/>
        <v>756</v>
      </c>
      <c r="AD982" s="48">
        <f>(ROUND(AC982-AC969,1)/AC969)</f>
        <v>0.21935483870967742</v>
      </c>
      <c r="AE982" s="113" t="s">
        <v>799</v>
      </c>
      <c r="AF982" s="60"/>
      <c r="AH982" s="59"/>
    </row>
    <row r="983" spans="1:34">
      <c r="A983" s="99"/>
      <c r="B983" s="91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372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64</v>
      </c>
      <c r="X983" s="14">
        <f t="shared" si="320"/>
        <v>532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144</v>
      </c>
      <c r="AC983" s="15">
        <f t="shared" si="343"/>
        <v>676</v>
      </c>
      <c r="AD983" s="48">
        <f>(ROUND(AC983-AC969,1)/AC969)</f>
        <v>9.0322580645161285E-2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242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400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600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800</v>
      </c>
      <c r="B985" s="93">
        <v>18</v>
      </c>
      <c r="C985" s="21" t="s">
        <v>324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560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720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720</v>
      </c>
      <c r="AD985" s="48">
        <f>(ROUND(AC985-AC984,1)/AC984)</f>
        <v>0.2</v>
      </c>
      <c r="AE985" s="113"/>
      <c r="AF985" s="60"/>
      <c r="AH985" s="59"/>
    </row>
    <row r="986" spans="1:34">
      <c r="A986" s="99" t="s">
        <v>801</v>
      </c>
      <c r="B986" s="93">
        <v>18</v>
      </c>
      <c r="C986" s="21" t="s">
        <v>834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360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560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560</v>
      </c>
      <c r="AD986" s="48">
        <f>(ROUND(AC986-AC984,1)/AC984)</f>
        <v>-6.6666666666666666E-2</v>
      </c>
      <c r="AE986" s="113"/>
      <c r="AF986" s="60"/>
      <c r="AH986" s="60"/>
    </row>
    <row r="987" spans="1:34">
      <c r="A987" s="99" t="s">
        <v>802</v>
      </c>
      <c r="B987" s="93">
        <v>0</v>
      </c>
      <c r="C987" s="21" t="s">
        <v>337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360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560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560</v>
      </c>
      <c r="AD987" s="48">
        <f>(ROUND(AC987-AC984,1)/AC984)</f>
        <v>-6.6666666666666666E-2</v>
      </c>
      <c r="AE987" s="113"/>
      <c r="AF987" s="60"/>
      <c r="AH987" s="59"/>
    </row>
    <row r="988" spans="1:34">
      <c r="A988" s="99" t="s">
        <v>803</v>
      </c>
      <c r="B988" s="93">
        <v>0</v>
      </c>
      <c r="C988" s="21" t="s">
        <v>338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360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560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560</v>
      </c>
      <c r="AD988" s="48">
        <f>(ROUND(AC988-AC984,1)/AC984)</f>
        <v>-6.6666666666666666E-2</v>
      </c>
      <c r="AE988" s="113"/>
      <c r="AF988" s="60"/>
      <c r="AH988" s="59"/>
    </row>
    <row r="989" spans="1:34">
      <c r="A989" s="99" t="s">
        <v>653</v>
      </c>
      <c r="B989" s="93"/>
      <c r="C989" s="21" t="s">
        <v>339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360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560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560</v>
      </c>
      <c r="AD989" s="48">
        <f>(ROUND(AC989-AC984,1)/AC984)</f>
        <v>-6.6666666666666666E-2</v>
      </c>
      <c r="AE989" s="113"/>
      <c r="AF989" s="60"/>
      <c r="AH989" s="59"/>
    </row>
    <row r="990" spans="1:34">
      <c r="A990" s="99" t="s">
        <v>594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130</v>
      </c>
      <c r="T990" s="14">
        <f>(O990/100)*(K990*$K$9)</f>
        <v>346.5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195</v>
      </c>
      <c r="Y990" s="14">
        <f t="shared" si="346"/>
        <v>511.5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706.5</v>
      </c>
      <c r="AD990" s="48">
        <f>(ROUND(AC990-AC984,1)/AC984)</f>
        <v>0.17749999999999999</v>
      </c>
      <c r="AE990" s="113"/>
      <c r="AF990" s="60"/>
      <c r="AH990" s="60"/>
    </row>
    <row r="991" spans="1:34">
      <c r="A991" s="99" t="s">
        <v>829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165</v>
      </c>
      <c r="Q991" s="14">
        <f>G991*$G$10</f>
        <v>0</v>
      </c>
      <c r="R991" s="14">
        <f>H991*$H$10</f>
        <v>0</v>
      </c>
      <c r="S991" s="14">
        <f>(N991/100)*(I991*$I$10)+(N991/100)*(J991*$J$10)</f>
        <v>130</v>
      </c>
      <c r="T991" s="14">
        <f>(O991/100)*(K991*$J$10)</f>
        <v>0</v>
      </c>
      <c r="U991" s="14">
        <f>(P991/100)*(K991*$K$10)+(P991/100)*(L991*$L$10)</f>
        <v>346.5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195</v>
      </c>
      <c r="Y991" s="14">
        <f t="shared" si="346"/>
        <v>0</v>
      </c>
      <c r="Z991" s="14">
        <f t="shared" si="347"/>
        <v>511.5</v>
      </c>
      <c r="AA991" s="14">
        <f t="shared" si="348"/>
        <v>0</v>
      </c>
      <c r="AB991" s="14">
        <f t="shared" si="350"/>
        <v>0</v>
      </c>
      <c r="AC991" s="15">
        <f t="shared" si="349"/>
        <v>706.5</v>
      </c>
      <c r="AD991" s="48">
        <f>(ROUND(AC991-AC984,1)/AC984)</f>
        <v>0.17749999999999999</v>
      </c>
      <c r="AE991" s="113"/>
      <c r="AF991" s="60"/>
      <c r="AH991" s="59"/>
    </row>
    <row r="992" spans="1:34">
      <c r="A992" s="99" t="s">
        <v>830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130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346.5</v>
      </c>
      <c r="W992" s="14">
        <f>(R992/100)*(K992*$K$11)+(R992/100)*(L992*$L$11)</f>
        <v>0</v>
      </c>
      <c r="X992" s="14">
        <f t="shared" si="345"/>
        <v>195</v>
      </c>
      <c r="Y992" s="14">
        <f t="shared" si="346"/>
        <v>0</v>
      </c>
      <c r="Z992" s="14">
        <f t="shared" si="347"/>
        <v>0</v>
      </c>
      <c r="AA992" s="14">
        <f t="shared" si="348"/>
        <v>511.5</v>
      </c>
      <c r="AB992" s="14">
        <f t="shared" si="350"/>
        <v>0</v>
      </c>
      <c r="AC992" s="15">
        <f t="shared" si="349"/>
        <v>706.5</v>
      </c>
      <c r="AD992" s="48">
        <f>(ROUND(AC992-AC984,1)/AC984)</f>
        <v>0.17749999999999999</v>
      </c>
      <c r="AE992" s="113"/>
      <c r="AF992" s="60"/>
      <c r="AH992" s="59"/>
    </row>
    <row r="993" spans="1:34">
      <c r="A993" s="99" t="s">
        <v>831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130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346.5</v>
      </c>
      <c r="X993" s="14">
        <f t="shared" si="345"/>
        <v>195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511.5</v>
      </c>
      <c r="AC993" s="15">
        <f t="shared" si="349"/>
        <v>706.5</v>
      </c>
      <c r="AD993" s="48">
        <f>(ROUND(AC993-AC984,1)/AC984)</f>
        <v>0.17749999999999999</v>
      </c>
      <c r="AE993" s="113"/>
      <c r="AF993" s="60"/>
      <c r="AH993" s="59"/>
    </row>
    <row r="994" spans="1:34">
      <c r="A994" s="99" t="s">
        <v>832</v>
      </c>
      <c r="B994" s="93"/>
      <c r="C994" s="21" t="s">
        <v>327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540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690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690</v>
      </c>
      <c r="AD994" s="48">
        <f>(ROUND(AC994-AC984,1)/AC984)</f>
        <v>0.15</v>
      </c>
      <c r="AE994" s="113"/>
      <c r="AF994" s="60"/>
      <c r="AH994" s="59"/>
    </row>
    <row r="995" spans="1:34">
      <c r="A995" s="99" t="s">
        <v>833</v>
      </c>
      <c r="B995" s="93"/>
      <c r="C995" s="21" t="s">
        <v>328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540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690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3"/>
      <c r="C996" s="21" t="s">
        <v>329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540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690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3"/>
      <c r="C997" s="21" t="s">
        <v>325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539.20000000000005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699.2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699.2</v>
      </c>
      <c r="AD997" s="48">
        <f>(ROUND(AC997-AC984,1)/AC984)</f>
        <v>0.16533333333333333</v>
      </c>
      <c r="AE997" s="113" t="s">
        <v>799</v>
      </c>
      <c r="AF997" s="60"/>
      <c r="AH997" s="59"/>
    </row>
    <row r="998" spans="1:34">
      <c r="A998" s="99"/>
      <c r="B998" s="93"/>
      <c r="C998" s="21" t="s">
        <v>326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539.20000000000005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699.2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699.2</v>
      </c>
      <c r="AD998" s="48">
        <f>(ROUND(AC998-AC984,1)/AC984)</f>
        <v>0.16533333333333333</v>
      </c>
      <c r="AE998" s="113"/>
      <c r="AF998" s="60"/>
      <c r="AH998" s="60"/>
    </row>
    <row r="999" spans="1:34">
      <c r="A999" s="106" t="s">
        <v>0</v>
      </c>
      <c r="B999" s="90" t="s">
        <v>231</v>
      </c>
      <c r="C999" s="50" t="s">
        <v>242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200</v>
      </c>
      <c r="T999" s="52">
        <f>(O999/100)*(K999*$K$3)</f>
        <v>100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400</v>
      </c>
      <c r="Y999" s="52">
        <f t="shared" si="321"/>
        <v>200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600</v>
      </c>
      <c r="AD999" s="58"/>
      <c r="AE999" s="113"/>
      <c r="AF999" s="60"/>
      <c r="AH999" s="59"/>
    </row>
    <row r="1000" spans="1:34">
      <c r="A1000" s="99" t="s">
        <v>800</v>
      </c>
      <c r="B1000" s="91">
        <v>10</v>
      </c>
      <c r="C1000" s="21" t="s">
        <v>324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368</v>
      </c>
      <c r="T1000" s="14">
        <f>(O1000/100)*(K1000*$K$4)</f>
        <v>80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528</v>
      </c>
      <c r="Y1000" s="14">
        <f t="shared" si="321"/>
        <v>160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688</v>
      </c>
      <c r="AD1000" s="48">
        <f>(ROUND(AC1000-AC999,1)/AC999)</f>
        <v>0.14666666666666667</v>
      </c>
      <c r="AE1000" s="113"/>
      <c r="AF1000" s="60"/>
      <c r="AH1000" s="59"/>
    </row>
    <row r="1001" spans="1:34">
      <c r="A1001" s="99" t="s">
        <v>801</v>
      </c>
      <c r="B1001" s="91">
        <v>20</v>
      </c>
      <c r="C1001" s="21" t="s">
        <v>834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180</v>
      </c>
      <c r="T1001" s="14">
        <f>(O1001/100)*(K1001*$K$5)</f>
        <v>90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380</v>
      </c>
      <c r="Y1001" s="14">
        <f t="shared" si="321"/>
        <v>190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570</v>
      </c>
      <c r="AD1001" s="48">
        <f>(ROUND(AC1001-AC999,1)/AC999)</f>
        <v>-0.05</v>
      </c>
      <c r="AE1001" s="113"/>
      <c r="AF1001" s="60"/>
      <c r="AH1001" s="59"/>
    </row>
    <row r="1002" spans="1:34" s="8" customFormat="1">
      <c r="A1002" s="99" t="s">
        <v>802</v>
      </c>
      <c r="B1002" s="91">
        <v>20</v>
      </c>
      <c r="C1002" s="21" t="s">
        <v>337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180</v>
      </c>
      <c r="T1002" s="14">
        <f>(O1002/100)*(K1002*$K$6)</f>
        <v>90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380</v>
      </c>
      <c r="Y1002" s="14">
        <f t="shared" si="321"/>
        <v>190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570</v>
      </c>
      <c r="AD1002" s="48">
        <f>(ROUND(AC1002-AC999,1)/AC999)</f>
        <v>-0.05</v>
      </c>
      <c r="AE1002" s="113"/>
      <c r="AF1002" s="60"/>
      <c r="AG1002"/>
      <c r="AH1002" s="61"/>
    </row>
    <row r="1003" spans="1:34">
      <c r="A1003" s="99" t="s">
        <v>803</v>
      </c>
      <c r="B1003" s="91">
        <v>0</v>
      </c>
      <c r="C1003" s="21" t="s">
        <v>338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180</v>
      </c>
      <c r="T1003" s="14">
        <f>(O1003/100)*(K1003*$K$7)</f>
        <v>90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380</v>
      </c>
      <c r="Y1003" s="14">
        <f t="shared" si="321"/>
        <v>190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570</v>
      </c>
      <c r="AD1003" s="48">
        <f>(ROUND(AC1003-AC999,1)/AC999)</f>
        <v>-0.05</v>
      </c>
      <c r="AE1003" s="113"/>
      <c r="AF1003" s="60"/>
      <c r="AH1003" s="60"/>
    </row>
    <row r="1004" spans="1:34">
      <c r="A1004" s="99" t="s">
        <v>653</v>
      </c>
      <c r="B1004" s="91"/>
      <c r="C1004" s="21" t="s">
        <v>339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180</v>
      </c>
      <c r="T1004" s="14">
        <f>(O1004/100)*(K1004*$K$8)</f>
        <v>90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380</v>
      </c>
      <c r="Y1004" s="14">
        <f t="shared" si="321"/>
        <v>190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570</v>
      </c>
      <c r="AD1004" s="48">
        <f>(ROUND(AC1004-AC999,1)/AC999)</f>
        <v>-0.05</v>
      </c>
      <c r="AE1004" s="113"/>
      <c r="AF1004" s="60"/>
      <c r="AH1004" s="60"/>
    </row>
    <row r="1005" spans="1:34">
      <c r="A1005" s="99" t="s">
        <v>594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65</v>
      </c>
      <c r="T1005" s="14">
        <f>(O1005/100)*(K1005*$K$9)</f>
        <v>390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130</v>
      </c>
      <c r="Y1005" s="14">
        <f t="shared" si="321"/>
        <v>585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715</v>
      </c>
      <c r="AD1005" s="48">
        <f>(ROUND(AC1005-AC999,1)/AC999)</f>
        <v>0.19166666666666668</v>
      </c>
      <c r="AE1005" s="113"/>
      <c r="AF1005" s="60"/>
      <c r="AH1005" s="60"/>
    </row>
    <row r="1006" spans="1:34">
      <c r="A1006" s="99" t="s">
        <v>829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195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65</v>
      </c>
      <c r="T1006" s="14">
        <f>(O1006/100)*(K1006*$J$10)</f>
        <v>0</v>
      </c>
      <c r="U1006" s="14">
        <f>(P1006/100)*(K1006*$K$10)+(P1006/100)*(L1006*$L$10)</f>
        <v>351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130</v>
      </c>
      <c r="Y1006" s="14">
        <f t="shared" si="321"/>
        <v>0</v>
      </c>
      <c r="Z1006" s="14">
        <f t="shared" si="322"/>
        <v>546</v>
      </c>
      <c r="AA1006" s="14">
        <f t="shared" si="323"/>
        <v>0</v>
      </c>
      <c r="AB1006" s="14">
        <f t="shared" si="352"/>
        <v>0</v>
      </c>
      <c r="AC1006" s="15">
        <f t="shared" si="351"/>
        <v>676</v>
      </c>
      <c r="AD1006" s="48">
        <f>(ROUND(AC1006-AC999,1)/AC999)</f>
        <v>0.12666666666666668</v>
      </c>
      <c r="AE1006" s="113"/>
      <c r="AF1006" s="60"/>
      <c r="AH1006" s="60"/>
    </row>
    <row r="1007" spans="1:34">
      <c r="A1007" s="99" t="s">
        <v>830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65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351</v>
      </c>
      <c r="W1007" s="14">
        <f>(R1007/100)*(K1007*$K$11)+(R1007/100)*(L1007*$L$11)</f>
        <v>0</v>
      </c>
      <c r="X1007" s="14">
        <f t="shared" si="320"/>
        <v>130</v>
      </c>
      <c r="Y1007" s="14">
        <f t="shared" si="321"/>
        <v>0</v>
      </c>
      <c r="Z1007" s="14">
        <f t="shared" si="322"/>
        <v>0</v>
      </c>
      <c r="AA1007" s="14">
        <f t="shared" si="323"/>
        <v>546</v>
      </c>
      <c r="AB1007" s="14">
        <f t="shared" si="352"/>
        <v>0</v>
      </c>
      <c r="AC1007" s="15">
        <f t="shared" si="351"/>
        <v>676</v>
      </c>
      <c r="AD1007" s="48">
        <f>(ROUND(AC1007-AC999,1)/AC999)</f>
        <v>0.12666666666666668</v>
      </c>
      <c r="AE1007" s="113"/>
      <c r="AF1007" s="60"/>
      <c r="AH1007" s="60"/>
    </row>
    <row r="1008" spans="1:34">
      <c r="A1008" s="99" t="s">
        <v>831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65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351</v>
      </c>
      <c r="X1008" s="14">
        <f t="shared" si="320"/>
        <v>130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546</v>
      </c>
      <c r="AC1008" s="15">
        <f t="shared" si="351"/>
        <v>676</v>
      </c>
      <c r="AD1008" s="48">
        <f>(ROUND(AC1008-AC999,1)/AC999)</f>
        <v>0.12666666666666668</v>
      </c>
      <c r="AE1008" s="113"/>
      <c r="AF1008" s="60"/>
      <c r="AH1008" s="60"/>
    </row>
    <row r="1009" spans="1:34">
      <c r="A1009" s="99" t="s">
        <v>832</v>
      </c>
      <c r="B1009" s="91"/>
      <c r="C1009" s="21" t="s">
        <v>327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300</v>
      </c>
      <c r="T1009" s="14">
        <f>(O1009/100)*(K1009*$K$13)+(O1009/100)*(M1009*$M$13)</f>
        <v>150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450</v>
      </c>
      <c r="Y1009" s="14">
        <f t="shared" si="321"/>
        <v>225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675</v>
      </c>
      <c r="AD1009" s="48">
        <f>(ROUND(AC1009-AC999,1)/AC999)</f>
        <v>0.125</v>
      </c>
      <c r="AE1009" s="113"/>
      <c r="AF1009" s="60"/>
      <c r="AH1009" s="60"/>
    </row>
    <row r="1010" spans="1:34">
      <c r="A1010" s="99" t="s">
        <v>833</v>
      </c>
      <c r="B1010" s="91"/>
      <c r="C1010" s="21" t="s">
        <v>328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517.5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690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690</v>
      </c>
      <c r="AD1010" s="48">
        <f>(ROUND(AC1010-AC999,1)/AC999)</f>
        <v>0.15</v>
      </c>
      <c r="AE1010" s="113"/>
      <c r="AF1010" s="60"/>
      <c r="AH1010" s="60"/>
    </row>
    <row r="1011" spans="1:34">
      <c r="A1011" s="99"/>
      <c r="B1011" s="91"/>
      <c r="C1011" s="21" t="s">
        <v>329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517.5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690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690</v>
      </c>
      <c r="AD1011" s="48">
        <f>(ROUND(AC1011-AC999,1)/AC999)</f>
        <v>0.15</v>
      </c>
      <c r="AE1011" s="113"/>
      <c r="AF1011" s="60"/>
      <c r="AH1011" s="60"/>
    </row>
    <row r="1012" spans="1:34">
      <c r="A1012" s="99"/>
      <c r="B1012" s="91"/>
      <c r="C1012" s="21" t="s">
        <v>325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408</v>
      </c>
      <c r="T1012" s="14">
        <f>(O1012/100)*(K1012*$K$16)</f>
        <v>80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568</v>
      </c>
      <c r="Y1012" s="14">
        <f t="shared" si="321"/>
        <v>160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728</v>
      </c>
      <c r="AD1012" s="48">
        <f>(ROUND(AC1012-AC999,1)/AC999)</f>
        <v>0.21333333333333335</v>
      </c>
      <c r="AE1012" s="113" t="s">
        <v>799</v>
      </c>
      <c r="AF1012" s="60"/>
      <c r="AH1012" s="60"/>
    </row>
    <row r="1013" spans="1:34">
      <c r="A1013" s="99"/>
      <c r="B1013" s="91"/>
      <c r="C1013" s="21" t="s">
        <v>326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332.8</v>
      </c>
      <c r="T1013" s="14">
        <f>(O1013/100)*(K1013*$K$17)</f>
        <v>80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492.8</v>
      </c>
      <c r="Y1013" s="14">
        <f t="shared" si="321"/>
        <v>160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652.79999999999995</v>
      </c>
      <c r="AD1013" s="48">
        <f>(ROUND(AC1013-AC999,1)/AC999)</f>
        <v>8.7999999999999995E-2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242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402.8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614.79999999999995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614.79999999999995</v>
      </c>
      <c r="AD1014" s="58" t="s">
        <v>329</v>
      </c>
      <c r="AE1014" s="113"/>
      <c r="AF1014" s="60"/>
      <c r="AH1014" s="60"/>
    </row>
    <row r="1015" spans="1:34">
      <c r="A1015" s="99" t="s">
        <v>800</v>
      </c>
      <c r="B1015" s="93">
        <v>18</v>
      </c>
      <c r="C1015" s="21" t="s">
        <v>324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534.24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703.84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703.8</v>
      </c>
      <c r="AD1015" s="48">
        <f>(ROUND(AC1015-AC1014,1)/AC1014)</f>
        <v>0.14476252439817827</v>
      </c>
      <c r="AE1015" s="113"/>
      <c r="AF1015" s="60"/>
      <c r="AH1015" s="60"/>
    </row>
    <row r="1016" spans="1:34">
      <c r="A1016" s="99" t="s">
        <v>801</v>
      </c>
      <c r="B1016" s="93">
        <v>12</v>
      </c>
      <c r="C1016" s="21" t="s">
        <v>834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362.52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574.52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574.5</v>
      </c>
      <c r="AD1016" s="48">
        <f>(ROUND(AC1016-AC1014,1)/AC1014)</f>
        <v>-6.5549772283669483E-2</v>
      </c>
      <c r="AE1016" s="113"/>
      <c r="AF1016" s="60"/>
      <c r="AH1016" s="60"/>
    </row>
    <row r="1017" spans="1:34">
      <c r="A1017" s="99" t="s">
        <v>802</v>
      </c>
      <c r="B1017" s="93">
        <v>0</v>
      </c>
      <c r="C1017" s="21" t="s">
        <v>337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362.52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574.52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574.5</v>
      </c>
      <c r="AD1017" s="48">
        <f>(ROUND(AC1017-AC1014,1)/AC1014)</f>
        <v>-6.5549772283669483E-2</v>
      </c>
      <c r="AE1017" s="113"/>
      <c r="AF1017" s="60"/>
      <c r="AH1017" s="62"/>
    </row>
    <row r="1018" spans="1:34">
      <c r="A1018" s="99" t="s">
        <v>803</v>
      </c>
      <c r="B1018" s="93">
        <v>25</v>
      </c>
      <c r="C1018" s="21" t="s">
        <v>338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362.52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574.52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574.5</v>
      </c>
      <c r="AD1018" s="48">
        <f>(ROUND(AC1018-AC1014,1)/AC1014)</f>
        <v>-6.5549772283669483E-2</v>
      </c>
      <c r="AE1018" s="113"/>
      <c r="AF1018" s="60"/>
      <c r="AH1018" s="60"/>
    </row>
    <row r="1019" spans="1:34">
      <c r="A1019" s="99" t="s">
        <v>653</v>
      </c>
      <c r="B1019" s="93"/>
      <c r="C1019" s="21" t="s">
        <v>339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362.52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574.52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574.5</v>
      </c>
      <c r="AD1019" s="48">
        <f>(ROUND(AC1019-AC1014,1)/AC1014)</f>
        <v>-6.5549772283669483E-2</v>
      </c>
      <c r="AE1019" s="113"/>
      <c r="AF1019" s="60"/>
      <c r="AH1019" s="60"/>
    </row>
    <row r="1020" spans="1:34">
      <c r="A1020" s="99" t="s">
        <v>594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62.010000000000005</v>
      </c>
      <c r="T1020" s="14">
        <f>(O1020/100)*(K1020*$K$9)</f>
        <v>420.90000000000003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130.91000000000003</v>
      </c>
      <c r="Y1020" s="14">
        <f t="shared" si="354"/>
        <v>593.40000000000009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724.3</v>
      </c>
      <c r="AD1020" s="48">
        <f>(ROUND(AC1020-AC1014,1)/AC1014)</f>
        <v>0.178106701366298</v>
      </c>
      <c r="AE1020" s="113"/>
      <c r="AF1020" s="60"/>
      <c r="AH1020" s="60"/>
    </row>
    <row r="1021" spans="1:34">
      <c r="A1021" s="99" t="s">
        <v>829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172.5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130.91000000000003</v>
      </c>
      <c r="T1021" s="14">
        <f>(O1021/100)*(K1021*$J$10)</f>
        <v>0</v>
      </c>
      <c r="U1021" s="14">
        <f>(P1021/100)*(K1021*$K$10)+(P1021/100)*(L1021*$L$10)</f>
        <v>345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199.81000000000003</v>
      </c>
      <c r="Y1021" s="14">
        <f t="shared" si="354"/>
        <v>0</v>
      </c>
      <c r="Z1021" s="14">
        <f t="shared" si="355"/>
        <v>517.5</v>
      </c>
      <c r="AA1021" s="14">
        <f t="shared" si="356"/>
        <v>0</v>
      </c>
      <c r="AB1021" s="14">
        <f t="shared" si="358"/>
        <v>0</v>
      </c>
      <c r="AC1021" s="15">
        <f t="shared" si="357"/>
        <v>717.3</v>
      </c>
      <c r="AD1021" s="48">
        <f>(ROUND(AC1021-AC1014,1)/AC1014)</f>
        <v>0.16672088484059858</v>
      </c>
      <c r="AE1021" s="113"/>
      <c r="AF1021" s="60"/>
      <c r="AH1021" s="60"/>
    </row>
    <row r="1022" spans="1:34">
      <c r="A1022" s="99" t="s">
        <v>830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179.14000000000001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293.25</v>
      </c>
      <c r="W1022" s="14">
        <f>(R1022/100)*(K1022*$K$11)+(R1022/100)*(L1022*$L$11)</f>
        <v>0</v>
      </c>
      <c r="X1022" s="14">
        <f t="shared" si="353"/>
        <v>248.04000000000002</v>
      </c>
      <c r="Y1022" s="14">
        <f t="shared" si="354"/>
        <v>0</v>
      </c>
      <c r="Z1022" s="14">
        <f t="shared" si="355"/>
        <v>0</v>
      </c>
      <c r="AA1022" s="14">
        <f t="shared" si="356"/>
        <v>465.75</v>
      </c>
      <c r="AB1022" s="14">
        <f t="shared" si="358"/>
        <v>0</v>
      </c>
      <c r="AC1022" s="15">
        <f t="shared" si="357"/>
        <v>713.8</v>
      </c>
      <c r="AD1022" s="48">
        <f>(ROUND(AC1022-AC1014,1)/AC1014)</f>
        <v>0.16102797657774887</v>
      </c>
      <c r="AE1022" s="113"/>
      <c r="AF1022" s="60"/>
      <c r="AH1022" s="60"/>
    </row>
    <row r="1023" spans="1:34">
      <c r="A1023" s="99" t="s">
        <v>831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130.91000000000003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345</v>
      </c>
      <c r="X1023" s="14">
        <f t="shared" si="353"/>
        <v>199.81000000000003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517.5</v>
      </c>
      <c r="AC1023" s="15">
        <f t="shared" si="357"/>
        <v>717.3</v>
      </c>
      <c r="AD1023" s="48">
        <f>(ROUND(AC1023-AC1014,1)/AC1014)</f>
        <v>0.16672088484059858</v>
      </c>
      <c r="AE1023" s="113"/>
      <c r="AF1023" s="60"/>
      <c r="AH1023" s="60"/>
    </row>
    <row r="1024" spans="1:34">
      <c r="A1024" s="99" t="s">
        <v>832</v>
      </c>
      <c r="B1024" s="93"/>
      <c r="C1024" s="21" t="s">
        <v>327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550.1400000000001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709.1400000000001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709.1</v>
      </c>
      <c r="AD1024" s="48">
        <f>(ROUND(AC1024-AC1014,1)/AC1014)</f>
        <v>0.1533832140533507</v>
      </c>
      <c r="AE1024" s="113"/>
      <c r="AF1024" s="60"/>
      <c r="AH1024" s="60"/>
    </row>
    <row r="1025" spans="1:34">
      <c r="A1025" s="99" t="s">
        <v>833</v>
      </c>
      <c r="B1025" s="93"/>
      <c r="C1025" s="21" t="s">
        <v>328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518.70000000000005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713.7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713.7</v>
      </c>
      <c r="AD1025" s="48">
        <f>(ROUND(AC1025-AC1014,1)/AC1014)</f>
        <v>0.16086532205595316</v>
      </c>
      <c r="AE1025" s="113"/>
      <c r="AF1025" s="60"/>
      <c r="AH1025" s="60"/>
    </row>
    <row r="1026" spans="1:34">
      <c r="A1026" s="99"/>
      <c r="B1026" s="93"/>
      <c r="C1026" s="21" t="s">
        <v>329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518.70000000000005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713.7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713.7</v>
      </c>
      <c r="AD1026" s="48">
        <f>(ROUND(AC1026-AC1014,1)/AC1014)</f>
        <v>0.16086532205595316</v>
      </c>
      <c r="AE1026" s="113"/>
      <c r="AF1026" s="60"/>
      <c r="AH1026" s="60"/>
    </row>
    <row r="1027" spans="1:34">
      <c r="A1027" s="99"/>
      <c r="B1027" s="93"/>
      <c r="C1027" s="21" t="s">
        <v>325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505.40800000000007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675.00800000000004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675</v>
      </c>
      <c r="AD1027" s="48">
        <f>(ROUND(AC1027-AC1014,1)/AC1014)</f>
        <v>9.7918022121014969E-2</v>
      </c>
      <c r="AE1027" s="113" t="s">
        <v>799</v>
      </c>
      <c r="AF1027" s="60"/>
      <c r="AH1027" s="60"/>
    </row>
    <row r="1028" spans="1:34">
      <c r="A1028" s="99"/>
      <c r="B1028" s="93"/>
      <c r="C1028" s="21" t="s">
        <v>326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574.94400000000007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744.5440000000001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744.5</v>
      </c>
      <c r="AD1028" s="48">
        <f>(ROUND(AC1028-AC1014,1)/AC1014)</f>
        <v>0.21096291476903056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241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371.2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603.20000000000005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603.20000000000005</v>
      </c>
      <c r="AD1029" s="58"/>
      <c r="AE1029" s="113"/>
      <c r="AF1029" s="60"/>
      <c r="AH1029" s="60"/>
    </row>
    <row r="1030" spans="1:34">
      <c r="A1030" s="99" t="s">
        <v>800</v>
      </c>
      <c r="B1030" s="91">
        <v>16</v>
      </c>
      <c r="C1030" s="21" t="s">
        <v>324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547.5200000000001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733.12000000000012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733.1</v>
      </c>
      <c r="AD1030" s="48">
        <f>(ROUND(AC1030-AC1029,1)/AC1029)</f>
        <v>0.21535145888594165</v>
      </c>
      <c r="AE1030" s="113"/>
      <c r="AF1030" s="60"/>
      <c r="AH1030" s="60"/>
    </row>
    <row r="1031" spans="1:34">
      <c r="A1031" s="99" t="s">
        <v>801</v>
      </c>
      <c r="B1031" s="91">
        <v>16</v>
      </c>
      <c r="C1031" s="21" t="s">
        <v>834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334.08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566.07999999999993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566.1</v>
      </c>
      <c r="AD1031" s="48">
        <f>(ROUND(AC1031-AC1029,1)/AC1029)</f>
        <v>-6.1505305039787794E-2</v>
      </c>
      <c r="AE1031" s="113"/>
      <c r="AF1031" s="60"/>
      <c r="AH1031" s="60"/>
    </row>
    <row r="1032" spans="1:34">
      <c r="A1032" s="99" t="s">
        <v>802</v>
      </c>
      <c r="B1032" s="91">
        <v>0</v>
      </c>
      <c r="C1032" s="21" t="s">
        <v>337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334.08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566.07999999999993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566.1</v>
      </c>
      <c r="AD1032" s="48">
        <f>(ROUND(AC1032-AC1029,1)/AC1029)</f>
        <v>-6.1505305039787794E-2</v>
      </c>
      <c r="AE1032" s="113"/>
      <c r="AF1032" s="60"/>
      <c r="AH1032" s="60"/>
    </row>
    <row r="1033" spans="1:34">
      <c r="A1033" s="99" t="s">
        <v>803</v>
      </c>
      <c r="B1033" s="91">
        <v>0</v>
      </c>
      <c r="C1033" s="21" t="s">
        <v>338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334.08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566.07999999999993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566.1</v>
      </c>
      <c r="AD1033" s="48">
        <f>(ROUND(AC1033-AC1029,1)/AC1029)</f>
        <v>-6.1505305039787794E-2</v>
      </c>
      <c r="AE1033" s="113"/>
      <c r="AF1033" s="60"/>
      <c r="AH1033" s="60"/>
    </row>
    <row r="1034" spans="1:34">
      <c r="A1034" s="99" t="s">
        <v>653</v>
      </c>
      <c r="B1034" s="91"/>
      <c r="C1034" s="21" t="s">
        <v>339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334.08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566.07999999999993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566.1</v>
      </c>
      <c r="AD1034" s="48">
        <f>(ROUND(AC1034-AC1029,1)/AC1029)</f>
        <v>-6.1505305039787794E-2</v>
      </c>
      <c r="AE1034" s="113"/>
      <c r="AF1034" s="60"/>
      <c r="AH1034" s="60"/>
    </row>
    <row r="1035" spans="1:34">
      <c r="A1035" s="99" t="s">
        <v>594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120.64</v>
      </c>
      <c r="T1035" s="14">
        <f>(O1035/100)*(K1035*$K$9)</f>
        <v>326.39999999999998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196.04000000000002</v>
      </c>
      <c r="Y1035" s="14">
        <f t="shared" si="360"/>
        <v>518.4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714.4</v>
      </c>
      <c r="AD1035" s="48">
        <f>(ROUND(AC1035-AC1029,1)/AC1029)</f>
        <v>0.18435013262599467</v>
      </c>
      <c r="AE1035" s="113"/>
      <c r="AF1035" s="60"/>
      <c r="AH1035" s="60"/>
    </row>
    <row r="1036" spans="1:34">
      <c r="A1036" s="99" t="s">
        <v>829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192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120.64</v>
      </c>
      <c r="T1036" s="14">
        <f>(O1036/100)*(K1036*$J$10)</f>
        <v>0</v>
      </c>
      <c r="U1036" s="14">
        <f>(P1036/100)*(K1036*$K$10)+(P1036/100)*(L1036*$L$10)</f>
        <v>326.39999999999998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196.04000000000002</v>
      </c>
      <c r="Y1036" s="14">
        <f t="shared" si="360"/>
        <v>0</v>
      </c>
      <c r="Z1036" s="14">
        <f t="shared" si="361"/>
        <v>518.4</v>
      </c>
      <c r="AA1036" s="14">
        <f t="shared" si="362"/>
        <v>0</v>
      </c>
      <c r="AB1036" s="14">
        <f t="shared" si="364"/>
        <v>0</v>
      </c>
      <c r="AC1036" s="15">
        <f t="shared" si="363"/>
        <v>714.4</v>
      </c>
      <c r="AD1036" s="48">
        <f>(ROUND(AC1036-AC1029,1)/AC1029)</f>
        <v>0.18435013262599467</v>
      </c>
      <c r="AE1036" s="113"/>
      <c r="AF1036" s="60"/>
      <c r="AH1036" s="60"/>
    </row>
    <row r="1037" spans="1:34">
      <c r="A1037" s="99" t="s">
        <v>830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120.64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326.39999999999998</v>
      </c>
      <c r="W1037" s="14">
        <f>(R1037/100)*(K1037*$K$11)+(R1037/100)*(L1037*$L$11)</f>
        <v>0</v>
      </c>
      <c r="X1037" s="14">
        <f t="shared" si="359"/>
        <v>196.04000000000002</v>
      </c>
      <c r="Y1037" s="14">
        <f t="shared" si="360"/>
        <v>0</v>
      </c>
      <c r="Z1037" s="14">
        <f t="shared" si="361"/>
        <v>0</v>
      </c>
      <c r="AA1037" s="14">
        <f t="shared" si="362"/>
        <v>518.4</v>
      </c>
      <c r="AB1037" s="14">
        <f t="shared" si="364"/>
        <v>0</v>
      </c>
      <c r="AC1037" s="15">
        <f t="shared" si="363"/>
        <v>714.4</v>
      </c>
      <c r="AD1037" s="48">
        <f>(ROUND(AC1037-AC1029,1)/AC1029)</f>
        <v>0.18435013262599467</v>
      </c>
      <c r="AE1037" s="113"/>
      <c r="AF1037" s="60"/>
      <c r="AH1037" s="60"/>
    </row>
    <row r="1038" spans="1:34">
      <c r="A1038" s="99" t="s">
        <v>831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120.64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326.39999999999998</v>
      </c>
      <c r="X1038" s="14">
        <f t="shared" si="359"/>
        <v>196.04000000000002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518.4</v>
      </c>
      <c r="AC1038" s="15">
        <f t="shared" si="363"/>
        <v>714.4</v>
      </c>
      <c r="AD1038" s="48">
        <f>(ROUND(AC1038-AC1029,1)/AC1029)</f>
        <v>0.18435013262599467</v>
      </c>
      <c r="AE1038" s="113"/>
      <c r="AF1038" s="60"/>
      <c r="AH1038" s="60"/>
    </row>
    <row r="1039" spans="1:34">
      <c r="A1039" s="99" t="s">
        <v>832</v>
      </c>
      <c r="B1039" s="91"/>
      <c r="C1039" s="21" t="s">
        <v>327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696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696</v>
      </c>
      <c r="AD1039" s="48">
        <f>(ROUND(AC1039-AC1029,1)/AC1029)</f>
        <v>0.15384615384615383</v>
      </c>
      <c r="AE1039" s="113"/>
      <c r="AF1039" s="60"/>
      <c r="AH1039" s="60"/>
    </row>
    <row r="1040" spans="1:34">
      <c r="A1040" s="99" t="s">
        <v>833</v>
      </c>
      <c r="B1040" s="91"/>
      <c r="C1040" s="21" t="s">
        <v>328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696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696</v>
      </c>
      <c r="AD1040" s="48">
        <f>(ROUND(AC1040-AC1029,1)/AC1029)</f>
        <v>0.15384615384615383</v>
      </c>
      <c r="AE1040" s="113"/>
      <c r="AF1040" s="60"/>
      <c r="AH1040" s="60"/>
    </row>
    <row r="1041" spans="1:34">
      <c r="A1041" s="99"/>
      <c r="B1041" s="91"/>
      <c r="C1041" s="21" t="s">
        <v>329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696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696</v>
      </c>
      <c r="AD1041" s="48">
        <f>(ROUND(AC1041-AC1029,1)/AC1029)</f>
        <v>0.15384615384615383</v>
      </c>
      <c r="AE1041" s="113"/>
      <c r="AF1041" s="60"/>
      <c r="AH1041" s="62"/>
    </row>
    <row r="1042" spans="1:34">
      <c r="A1042" s="99"/>
      <c r="B1042" s="91"/>
      <c r="C1042" s="21" t="s">
        <v>325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522.46400000000017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708.06400000000019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708.1</v>
      </c>
      <c r="AD1042" s="48">
        <f>(ROUND(AC1042-AC1029,1)/AC1029)</f>
        <v>0.17390583554376657</v>
      </c>
      <c r="AE1042" s="113" t="s">
        <v>799</v>
      </c>
      <c r="AF1042" s="60"/>
      <c r="AH1042" s="62"/>
    </row>
    <row r="1043" spans="1:34">
      <c r="A1043" s="99"/>
      <c r="B1043" s="91"/>
      <c r="C1043" s="21" t="s">
        <v>326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522.46400000000017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708.06400000000019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708.1</v>
      </c>
      <c r="AD1043" s="48">
        <f>(ROUND(AC1043-AC1029,1)/AC1029)</f>
        <v>0.17390583554376657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242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380.8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604.79999999999995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604.79999999999995</v>
      </c>
      <c r="AD1044" s="58"/>
      <c r="AE1044" s="113"/>
      <c r="AF1044" s="60"/>
      <c r="AH1044" s="62"/>
    </row>
    <row r="1045" spans="1:34">
      <c r="A1045" s="99" t="s">
        <v>800</v>
      </c>
      <c r="B1045" s="93">
        <v>12</v>
      </c>
      <c r="C1045" s="21" t="s">
        <v>324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515.20000000000005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694.40000000000009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694.4</v>
      </c>
      <c r="AD1045" s="48">
        <f>(ROUND(AC1045-AC1044,1)/AC1044)</f>
        <v>0.14814814814814814</v>
      </c>
      <c r="AE1045" s="113"/>
      <c r="AF1045" s="60"/>
      <c r="AH1045" s="62"/>
    </row>
    <row r="1046" spans="1:34">
      <c r="A1046" s="99" t="s">
        <v>801</v>
      </c>
      <c r="B1046" s="93">
        <v>28</v>
      </c>
      <c r="C1046" s="21" t="s">
        <v>834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342.72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566.72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566.70000000000005</v>
      </c>
      <c r="AD1046" s="48">
        <f>(ROUND(AC1046-AC1044,1)/AC1044)</f>
        <v>-6.2996031746031758E-2</v>
      </c>
      <c r="AE1046" s="113"/>
      <c r="AF1046" s="60"/>
      <c r="AH1046" s="62"/>
    </row>
    <row r="1047" spans="1:34">
      <c r="A1047" s="99" t="s">
        <v>802</v>
      </c>
      <c r="B1047" s="93">
        <v>0</v>
      </c>
      <c r="C1047" s="21" t="s">
        <v>337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342.72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566.72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566.70000000000005</v>
      </c>
      <c r="AD1047" s="48">
        <f>(ROUND(AC1047-AC1044,1)/AC1044)</f>
        <v>-6.2996031746031758E-2</v>
      </c>
      <c r="AE1047" s="113"/>
      <c r="AF1047" s="60"/>
      <c r="AH1047" s="62"/>
    </row>
    <row r="1048" spans="1:34">
      <c r="A1048" s="99" t="s">
        <v>803</v>
      </c>
      <c r="B1048" s="93">
        <v>0</v>
      </c>
      <c r="C1048" s="21" t="s">
        <v>338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342.72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566.72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566.70000000000005</v>
      </c>
      <c r="AD1048" s="48">
        <f>(ROUND(AC1048-AC1044,1)/AC1044)</f>
        <v>-6.2996031746031758E-2</v>
      </c>
      <c r="AE1048" s="113"/>
      <c r="AF1048" s="60"/>
      <c r="AH1048" s="62"/>
    </row>
    <row r="1049" spans="1:34">
      <c r="A1049" s="99" t="s">
        <v>653</v>
      </c>
      <c r="B1049" s="93"/>
      <c r="C1049" s="21" t="s">
        <v>339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342.72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566.72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566.70000000000005</v>
      </c>
      <c r="AD1049" s="48">
        <f>(ROUND(AC1049-AC1044,1)/AC1044)</f>
        <v>-6.2996031746031758E-2</v>
      </c>
      <c r="AE1049" s="113"/>
      <c r="AF1049" s="60"/>
      <c r="AH1049" s="62"/>
    </row>
    <row r="1050" spans="1:34">
      <c r="A1050" s="99" t="s">
        <v>594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123.75999999999999</v>
      </c>
      <c r="T1050" s="14">
        <f>(O1050/100)*(K1050*$K$9)</f>
        <v>337.5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196.56</v>
      </c>
      <c r="Y1050" s="14">
        <f t="shared" si="321"/>
        <v>525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721.6</v>
      </c>
      <c r="AD1050" s="48">
        <f>(ROUND(AC1050-AC1044,1)/AC1044)</f>
        <v>0.19312169312169314</v>
      </c>
      <c r="AE1050" s="113"/>
      <c r="AF1050" s="60"/>
      <c r="AH1050" s="62"/>
    </row>
    <row r="1051" spans="1:34">
      <c r="A1051" s="99" t="s">
        <v>829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123.75999999999999</v>
      </c>
      <c r="T1051" s="14">
        <f>(O1051/100)*(K1051*$J$10)</f>
        <v>0</v>
      </c>
      <c r="U1051" s="14">
        <f>(P1051/100)*(K1051*$K$10)+(P1051/100)*(L1051*$L$10)</f>
        <v>337.5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196.56</v>
      </c>
      <c r="Y1051" s="14">
        <f t="shared" si="321"/>
        <v>0</v>
      </c>
      <c r="Z1051" s="14">
        <f t="shared" si="322"/>
        <v>525</v>
      </c>
      <c r="AA1051" s="14">
        <f t="shared" si="323"/>
        <v>0</v>
      </c>
      <c r="AB1051" s="14">
        <f t="shared" si="366"/>
        <v>0</v>
      </c>
      <c r="AC1051" s="15">
        <f t="shared" si="365"/>
        <v>721.6</v>
      </c>
      <c r="AD1051" s="48">
        <f>(ROUND(AC1051-AC1044,1)/AC1044)</f>
        <v>0.19312169312169314</v>
      </c>
      <c r="AE1051" s="113"/>
      <c r="AF1051" s="60"/>
      <c r="AH1051" s="62"/>
    </row>
    <row r="1052" spans="1:34">
      <c r="A1052" s="99" t="s">
        <v>830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123.75999999999999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337.5</v>
      </c>
      <c r="W1052" s="14">
        <f>(R1052/100)*(K1052*$K$11)+(R1052/100)*(L1052*$L$11)</f>
        <v>0</v>
      </c>
      <c r="X1052" s="14">
        <f t="shared" si="320"/>
        <v>196.56</v>
      </c>
      <c r="Y1052" s="14">
        <f t="shared" si="321"/>
        <v>0</v>
      </c>
      <c r="Z1052" s="14">
        <f t="shared" si="322"/>
        <v>0</v>
      </c>
      <c r="AA1052" s="14">
        <f t="shared" si="323"/>
        <v>525</v>
      </c>
      <c r="AB1052" s="14">
        <f t="shared" si="366"/>
        <v>0</v>
      </c>
      <c r="AC1052" s="15">
        <f t="shared" si="365"/>
        <v>721.6</v>
      </c>
      <c r="AD1052" s="48">
        <f>(ROUND(AC1052-AC1044,1)/AC1044)</f>
        <v>0.19312169312169314</v>
      </c>
      <c r="AE1052" s="113"/>
      <c r="AF1052" s="60"/>
      <c r="AH1052" s="62"/>
    </row>
    <row r="1053" spans="1:34">
      <c r="A1053" s="99" t="s">
        <v>831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123.75999999999999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337.5</v>
      </c>
      <c r="X1053" s="14">
        <f t="shared" si="320"/>
        <v>196.56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525</v>
      </c>
      <c r="AC1053" s="15">
        <f t="shared" si="365"/>
        <v>721.6</v>
      </c>
      <c r="AD1053" s="48">
        <f>(ROUND(AC1053-AC1044,1)/AC1044)</f>
        <v>0.19312169312169314</v>
      </c>
      <c r="AE1053" s="113"/>
      <c r="AF1053" s="60"/>
      <c r="AH1053" s="62"/>
    </row>
    <row r="1054" spans="1:34">
      <c r="A1054" s="99" t="s">
        <v>832</v>
      </c>
      <c r="B1054" s="93"/>
      <c r="C1054" s="21" t="s">
        <v>327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527.52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695.52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695.5</v>
      </c>
      <c r="AD1054" s="48">
        <f>(ROUND(AC1054-AC1044,1)/AC1044)</f>
        <v>0.14996693121693122</v>
      </c>
      <c r="AE1054" s="113"/>
      <c r="AF1054" s="60"/>
      <c r="AH1054" s="62"/>
    </row>
    <row r="1055" spans="1:34">
      <c r="A1055" s="99" t="s">
        <v>833</v>
      </c>
      <c r="B1055" s="93"/>
      <c r="C1055" s="21" t="s">
        <v>328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527.52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695.52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695.5</v>
      </c>
      <c r="AD1055" s="48">
        <f>(ROUND(AC1055-AC1044,1)/AC1044)</f>
        <v>0.14996693121693122</v>
      </c>
      <c r="AE1055" s="113"/>
      <c r="AF1055" s="63"/>
      <c r="AH1055" s="62"/>
    </row>
    <row r="1056" spans="1:34">
      <c r="A1056" s="99"/>
      <c r="B1056" s="93"/>
      <c r="C1056" s="21" t="s">
        <v>329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527.52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695.52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695.5</v>
      </c>
      <c r="AD1056" s="48">
        <f>(ROUND(AC1056-AC1044,1)/AC1044)</f>
        <v>0.14996693121693122</v>
      </c>
      <c r="AE1056" s="113"/>
      <c r="AF1056" s="60"/>
      <c r="AH1056" s="62"/>
    </row>
    <row r="1057" spans="1:34">
      <c r="A1057" s="99"/>
      <c r="B1057" s="93"/>
      <c r="C1057" s="21" t="s">
        <v>325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546.56000000000006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725.7600000000001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725.8</v>
      </c>
      <c r="AD1057" s="48">
        <f>(ROUND(AC1057-AC1044,1)/AC1044)</f>
        <v>0.20006613756613759</v>
      </c>
      <c r="AE1057" s="113" t="s">
        <v>799</v>
      </c>
      <c r="AF1057" s="60"/>
      <c r="AH1057" s="62"/>
    </row>
    <row r="1058" spans="1:34">
      <c r="A1058" s="99"/>
      <c r="B1058" s="93"/>
      <c r="C1058" s="21" t="s">
        <v>326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483.84000000000003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663.04000000000008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663</v>
      </c>
      <c r="AD1058" s="48">
        <f>(ROUND(AC1058-AC1044,1)/AC1044)</f>
        <v>9.6230158730158735E-2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242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266</v>
      </c>
      <c r="T1059" s="52">
        <f>(O1059/100)*(K1059*$K$3)</f>
        <v>0</v>
      </c>
      <c r="U1059" s="52">
        <f>(P1059/100)*(K1059*$K$3)+(P1059/100)*(L1059*$L$3)</f>
        <v>60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456</v>
      </c>
      <c r="Y1059" s="52">
        <f t="shared" si="321"/>
        <v>0</v>
      </c>
      <c r="Z1059" s="52">
        <f t="shared" si="322"/>
        <v>160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616</v>
      </c>
      <c r="AD1059" s="58"/>
      <c r="AE1059" s="113"/>
      <c r="AF1059" s="60"/>
      <c r="AH1059" s="62"/>
    </row>
    <row r="1060" spans="1:34">
      <c r="A1060" s="99" t="s">
        <v>800</v>
      </c>
      <c r="B1060" s="91">
        <v>24</v>
      </c>
      <c r="C1060" s="21" t="s">
        <v>324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418</v>
      </c>
      <c r="T1060" s="14">
        <f>(O1060/100)*(K1060*$K$4)</f>
        <v>0</v>
      </c>
      <c r="U1060" s="14">
        <f>(P1060/100)*(K1060*$K$4)+(P1060/100)*(L1060*$L$4)</f>
        <v>48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570</v>
      </c>
      <c r="Y1060" s="14">
        <f t="shared" ref="Y1060:Y1073" si="368">O1060+T1060</f>
        <v>0</v>
      </c>
      <c r="Z1060" s="14">
        <f t="shared" ref="Z1060:Z1073" si="369">P1060+U1060</f>
        <v>128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698</v>
      </c>
      <c r="AD1060" s="48">
        <f>(ROUND(AC1060-AC1059,1)/AC1059)</f>
        <v>0.13311688311688311</v>
      </c>
      <c r="AE1060" s="113"/>
      <c r="AF1060" s="60"/>
      <c r="AH1060" s="62"/>
    </row>
    <row r="1061" spans="1:34">
      <c r="A1061" s="99" t="s">
        <v>801</v>
      </c>
      <c r="B1061" s="91">
        <v>18</v>
      </c>
      <c r="C1061" s="21" t="s">
        <v>834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239.39999999999998</v>
      </c>
      <c r="T1061" s="14">
        <f>(O1061/100)*(K1061*$K$5)</f>
        <v>0</v>
      </c>
      <c r="U1061" s="14">
        <f>(P1061/100)*(K1061*$K$5)+(P1061/100)*(L1061*$L$5)</f>
        <v>54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429.4</v>
      </c>
      <c r="Y1061" s="14">
        <f t="shared" si="368"/>
        <v>0</v>
      </c>
      <c r="Z1061" s="14">
        <f t="shared" si="369"/>
        <v>154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583.4</v>
      </c>
      <c r="AD1061" s="48">
        <f>(ROUND(AC1061-AC1059,1)/AC1059)</f>
        <v>-5.2922077922077926E-2</v>
      </c>
      <c r="AE1061" s="113"/>
      <c r="AF1061" s="60"/>
      <c r="AH1061" s="62"/>
    </row>
    <row r="1062" spans="1:34">
      <c r="A1062" s="99" t="s">
        <v>802</v>
      </c>
      <c r="B1062" s="91">
        <v>0</v>
      </c>
      <c r="C1062" s="21" t="s">
        <v>337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239.39999999999998</v>
      </c>
      <c r="T1062" s="14">
        <f>(O1062/100)*(K1062*$K$6)</f>
        <v>0</v>
      </c>
      <c r="U1062" s="14">
        <f>(P1062/100)*(K1062*$K$6)+(P1062/100)*(L1062*$L$6)</f>
        <v>54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429.4</v>
      </c>
      <c r="Y1062" s="14">
        <f t="shared" si="368"/>
        <v>0</v>
      </c>
      <c r="Z1062" s="14">
        <f t="shared" si="369"/>
        <v>154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583.4</v>
      </c>
      <c r="AD1062" s="48">
        <f>(ROUND(AC1062-AC1059,1)/AC1059)</f>
        <v>-5.2922077922077926E-2</v>
      </c>
      <c r="AE1062" s="113"/>
      <c r="AF1062" s="60"/>
      <c r="AH1062" s="62"/>
    </row>
    <row r="1063" spans="1:34">
      <c r="A1063" s="99" t="s">
        <v>803</v>
      </c>
      <c r="B1063" s="91">
        <v>0</v>
      </c>
      <c r="C1063" s="21" t="s">
        <v>338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239.39999999999998</v>
      </c>
      <c r="T1063" s="14">
        <f>(O1063/100)*(K1063*$K$7)</f>
        <v>0</v>
      </c>
      <c r="U1063" s="14">
        <f>(P1063/100)*(K1063*$K$7)+(P1063/100)*(L1063*$L$7)</f>
        <v>54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429.4</v>
      </c>
      <c r="Y1063" s="14">
        <f t="shared" si="368"/>
        <v>0</v>
      </c>
      <c r="Z1063" s="14">
        <f t="shared" si="369"/>
        <v>154</v>
      </c>
      <c r="AA1063" s="14">
        <f t="shared" si="370"/>
        <v>0</v>
      </c>
      <c r="AB1063" s="14">
        <f t="shared" si="372"/>
        <v>0</v>
      </c>
      <c r="AC1063" s="15">
        <f t="shared" si="371"/>
        <v>583.4</v>
      </c>
      <c r="AD1063" s="48">
        <f>(ROUND(AC1063-AC1059,1)/AC1059)</f>
        <v>-5.2922077922077926E-2</v>
      </c>
      <c r="AE1063" s="113"/>
      <c r="AF1063" s="60"/>
      <c r="AH1063" s="62"/>
    </row>
    <row r="1064" spans="1:34">
      <c r="A1064" s="99" t="s">
        <v>653</v>
      </c>
      <c r="B1064" s="91"/>
      <c r="C1064" s="21" t="s">
        <v>339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239.39999999999998</v>
      </c>
      <c r="T1064" s="14">
        <f>(O1064/100)*(K1064*$K$8)</f>
        <v>0</v>
      </c>
      <c r="U1064" s="14">
        <f>(P1064/100)*(K1064*$K$8)+(P1064/100)*(L1064*$L$8)</f>
        <v>54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429.4</v>
      </c>
      <c r="Y1064" s="14">
        <f t="shared" si="368"/>
        <v>0</v>
      </c>
      <c r="Z1064" s="14">
        <f t="shared" si="369"/>
        <v>154</v>
      </c>
      <c r="AA1064" s="14">
        <f t="shared" si="370"/>
        <v>0</v>
      </c>
      <c r="AB1064" s="14">
        <f t="shared" si="372"/>
        <v>0</v>
      </c>
      <c r="AC1064" s="15">
        <f t="shared" si="371"/>
        <v>583.4</v>
      </c>
      <c r="AD1064" s="48">
        <f>(ROUND(AC1064-AC1059,1)/AC1059)</f>
        <v>-5.2922077922077926E-2</v>
      </c>
      <c r="AE1064" s="113"/>
      <c r="AF1064" s="60"/>
      <c r="AH1064" s="62"/>
    </row>
    <row r="1065" spans="1:34">
      <c r="A1065" s="99" t="s">
        <v>594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87.360000000000014</v>
      </c>
      <c r="T1065" s="14">
        <f>(O1065/100)*(K1065*$K$9)</f>
        <v>375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149.76000000000002</v>
      </c>
      <c r="Y1065" s="14">
        <f t="shared" si="368"/>
        <v>562.5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712.3</v>
      </c>
      <c r="AD1065" s="48">
        <f>(ROUND(AC1065-AC1059,1)/AC1059)</f>
        <v>0.15633116883116882</v>
      </c>
      <c r="AE1065" s="113"/>
      <c r="AF1065" s="60"/>
      <c r="AH1065" s="62"/>
    </row>
    <row r="1066" spans="1:34">
      <c r="A1066" s="99" t="s">
        <v>829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187.5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87.360000000000014</v>
      </c>
      <c r="T1066" s="14">
        <f>(O1066/100)*(K1066*$J$10)</f>
        <v>0</v>
      </c>
      <c r="U1066" s="14">
        <f>(P1066/100)*(K1066*$K$10)+(P1066/100)*(L1066*$L$10)</f>
        <v>412.5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149.76000000000002</v>
      </c>
      <c r="Y1066" s="14">
        <f t="shared" si="368"/>
        <v>0</v>
      </c>
      <c r="Z1066" s="14">
        <f t="shared" si="369"/>
        <v>600</v>
      </c>
      <c r="AA1066" s="14">
        <f t="shared" si="370"/>
        <v>0</v>
      </c>
      <c r="AB1066" s="14">
        <f t="shared" si="372"/>
        <v>0</v>
      </c>
      <c r="AC1066" s="15">
        <f t="shared" si="371"/>
        <v>749.8</v>
      </c>
      <c r="AD1066" s="48">
        <f>(ROUND(AC1066-AC1059,1)/AC1059)</f>
        <v>0.21720779220779224</v>
      </c>
      <c r="AE1066" s="113"/>
      <c r="AF1066" s="60"/>
      <c r="AH1066" s="62"/>
    </row>
    <row r="1067" spans="1:34">
      <c r="A1067" s="99" t="s">
        <v>830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87.360000000000014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375</v>
      </c>
      <c r="W1067" s="14">
        <f>(R1067/100)*(K1067*$K$11)+(R1067/100)*(L1067*$L$11)</f>
        <v>0</v>
      </c>
      <c r="X1067" s="14">
        <f t="shared" si="367"/>
        <v>149.76000000000002</v>
      </c>
      <c r="Y1067" s="14">
        <f t="shared" si="368"/>
        <v>0</v>
      </c>
      <c r="Z1067" s="14">
        <f t="shared" si="369"/>
        <v>0</v>
      </c>
      <c r="AA1067" s="14">
        <f t="shared" si="370"/>
        <v>562.5</v>
      </c>
      <c r="AB1067" s="14">
        <f t="shared" si="372"/>
        <v>0</v>
      </c>
      <c r="AC1067" s="15">
        <f t="shared" si="371"/>
        <v>712.3</v>
      </c>
      <c r="AD1067" s="48">
        <f>(ROUND(AC1067-AC1059,1)/AC1059)</f>
        <v>0.15633116883116882</v>
      </c>
      <c r="AE1067" s="113"/>
      <c r="AF1067" s="60"/>
      <c r="AH1067" s="62"/>
    </row>
    <row r="1068" spans="1:34">
      <c r="A1068" s="99" t="s">
        <v>831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87.360000000000014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375</v>
      </c>
      <c r="X1068" s="14">
        <f t="shared" si="367"/>
        <v>149.76000000000002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562.5</v>
      </c>
      <c r="AC1068" s="15">
        <f t="shared" si="371"/>
        <v>712.3</v>
      </c>
      <c r="AD1068" s="48">
        <f>(ROUND(AC1068-AC1059,1)/AC1059)</f>
        <v>0.15633116883116882</v>
      </c>
      <c r="AE1068" s="113"/>
      <c r="AF1068" s="60"/>
      <c r="AH1068" s="62"/>
    </row>
    <row r="1069" spans="1:34">
      <c r="A1069" s="99" t="s">
        <v>832</v>
      </c>
      <c r="B1069" s="91"/>
      <c r="C1069" s="21" t="s">
        <v>327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356.25</v>
      </c>
      <c r="T1069" s="14">
        <f>(O1069/100)*(K1069*$K$13)+(O1069/100)*(M1069*$M$13)</f>
        <v>0</v>
      </c>
      <c r="U1069" s="14">
        <f>(P1069/100)*(K1069*$K$13)+(P1069/100)*(L1069*$L$13)+(P1069/100)*(M1069*$M$13)</f>
        <v>127.5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498.75</v>
      </c>
      <c r="Y1069" s="14">
        <f t="shared" si="368"/>
        <v>0</v>
      </c>
      <c r="Z1069" s="14">
        <f t="shared" si="369"/>
        <v>202.5</v>
      </c>
      <c r="AA1069" s="14">
        <f t="shared" si="370"/>
        <v>0</v>
      </c>
      <c r="AB1069" s="14">
        <f t="shared" si="372"/>
        <v>0</v>
      </c>
      <c r="AC1069" s="15">
        <f t="shared" si="371"/>
        <v>701.3</v>
      </c>
      <c r="AD1069" s="48">
        <f>(ROUND(AC1069-AC1059,1)/AC1059)</f>
        <v>0.13847402597402597</v>
      </c>
      <c r="AE1069" s="113"/>
      <c r="AF1069" s="60"/>
      <c r="AH1069" s="62"/>
    </row>
    <row r="1070" spans="1:34">
      <c r="A1070" s="99" t="s">
        <v>833</v>
      </c>
      <c r="B1070" s="91"/>
      <c r="C1070" s="21" t="s">
        <v>328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556.79999999999995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730.8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730.8</v>
      </c>
      <c r="AD1070" s="48">
        <f>(ROUND(AC1070-AC1059,1)/AC1059)</f>
        <v>0.18636363636363637</v>
      </c>
      <c r="AE1070" s="113"/>
      <c r="AF1070" s="60"/>
      <c r="AH1070" s="62"/>
    </row>
    <row r="1071" spans="1:34">
      <c r="A1071" s="99"/>
      <c r="B1071" s="91"/>
      <c r="C1071" s="21" t="s">
        <v>329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556.79999999999995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730.8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730.8</v>
      </c>
      <c r="AD1071" s="48">
        <f>(ROUND(AC1071-AC1059,1)/AC1059)</f>
        <v>0.18636363636363637</v>
      </c>
      <c r="AE1071" s="113"/>
      <c r="AF1071" s="60"/>
      <c r="AH1071" s="62"/>
    </row>
    <row r="1072" spans="1:34">
      <c r="A1072" s="99"/>
      <c r="B1072" s="91"/>
      <c r="C1072" s="21" t="s">
        <v>325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395.2</v>
      </c>
      <c r="T1072" s="14">
        <f>(O1072/100)*(K1072*$K$16)</f>
        <v>0</v>
      </c>
      <c r="U1072" s="14">
        <f>(P1072/100)*(K1072*$K$16)+(P1072/100)*(L1072*$L$16)</f>
        <v>48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547.20000000000005</v>
      </c>
      <c r="Y1072" s="14">
        <f t="shared" si="368"/>
        <v>0</v>
      </c>
      <c r="Z1072" s="14">
        <f t="shared" si="369"/>
        <v>128</v>
      </c>
      <c r="AA1072" s="14">
        <f t="shared" si="370"/>
        <v>0</v>
      </c>
      <c r="AB1072" s="14">
        <f t="shared" si="372"/>
        <v>0</v>
      </c>
      <c r="AC1072" s="15">
        <f t="shared" si="371"/>
        <v>675.2</v>
      </c>
      <c r="AD1072" s="48">
        <f>(ROUND(AC1072-AC1059,1)/AC1059)</f>
        <v>9.6103896103896108E-2</v>
      </c>
      <c r="AE1072" s="113" t="s">
        <v>799</v>
      </c>
      <c r="AF1072" s="60"/>
      <c r="AH1072" s="62"/>
    </row>
    <row r="1073" spans="1:34">
      <c r="A1073" s="99"/>
      <c r="B1073" s="91"/>
      <c r="C1073" s="21" t="s">
        <v>326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482.59999999999997</v>
      </c>
      <c r="T1073" s="14">
        <f>(O1073/100)*(K1073*$K$17)</f>
        <v>0</v>
      </c>
      <c r="U1073" s="14">
        <f>(P1073/100)*(K1073*$K$17)+(P1073/100)*(L1073*$L$17)</f>
        <v>48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634.59999999999991</v>
      </c>
      <c r="Y1073" s="14">
        <f t="shared" si="368"/>
        <v>0</v>
      </c>
      <c r="Z1073" s="14">
        <f t="shared" si="369"/>
        <v>128</v>
      </c>
      <c r="AA1073" s="14">
        <f t="shared" si="370"/>
        <v>0</v>
      </c>
      <c r="AB1073" s="14">
        <f t="shared" si="372"/>
        <v>0</v>
      </c>
      <c r="AC1073" s="15">
        <f t="shared" si="371"/>
        <v>762.6</v>
      </c>
      <c r="AD1073" s="48">
        <f>(ROUND(AC1073-AC1059,1)/AC1059)</f>
        <v>0.23798701298701297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242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280</v>
      </c>
      <c r="T1074" s="52">
        <f>(O1074/100)*(K1074*$K$3)</f>
        <v>0</v>
      </c>
      <c r="U1074" s="52">
        <f>(P1074/100)*(K1074*$K$3)+(P1074/100)*(L1074*$L$3)</f>
        <v>72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480</v>
      </c>
      <c r="Y1074" s="52">
        <f t="shared" si="321"/>
        <v>0</v>
      </c>
      <c r="Z1074" s="52">
        <f t="shared" si="322"/>
        <v>132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612</v>
      </c>
      <c r="AD1074" s="58"/>
      <c r="AE1074" s="113"/>
      <c r="AF1074" s="60"/>
      <c r="AH1074" s="62"/>
    </row>
    <row r="1075" spans="1:34">
      <c r="A1075" s="99" t="s">
        <v>800</v>
      </c>
      <c r="B1075" s="93">
        <v>24</v>
      </c>
      <c r="C1075" s="21" t="s">
        <v>324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460</v>
      </c>
      <c r="T1075" s="14">
        <f>(O1075/100)*(K1075*$K$4)</f>
        <v>0</v>
      </c>
      <c r="U1075" s="14">
        <f>(P1075/100)*(K1075*$K$4)+(P1075/100)*(L1075*$L$4)</f>
        <v>57.599999999999994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620</v>
      </c>
      <c r="Y1075" s="14">
        <f t="shared" si="321"/>
        <v>0</v>
      </c>
      <c r="Z1075" s="14">
        <f t="shared" si="322"/>
        <v>105.6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725.6</v>
      </c>
      <c r="AD1075" s="48">
        <f>(ROUND(AC1075-AC1074,1)/AC1074)</f>
        <v>0.18562091503267972</v>
      </c>
      <c r="AE1075" s="113"/>
      <c r="AF1075" s="60"/>
      <c r="AH1075" s="62"/>
    </row>
    <row r="1076" spans="1:34">
      <c r="A1076" s="99" t="s">
        <v>801</v>
      </c>
      <c r="B1076" s="93">
        <v>12</v>
      </c>
      <c r="C1076" s="21" t="s">
        <v>834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</v>
      </c>
      <c r="T1076" s="14">
        <f>(O1076/100)*(K1076*$K$5)</f>
        <v>0</v>
      </c>
      <c r="U1076" s="14">
        <f>(P1076/100)*(K1076*$K$5)+(P1076/100)*(L1076*$L$5)</f>
        <v>64.8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452</v>
      </c>
      <c r="Y1076" s="14">
        <f t="shared" si="321"/>
        <v>0</v>
      </c>
      <c r="Z1076" s="14">
        <f t="shared" si="322"/>
        <v>124.8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576.79999999999995</v>
      </c>
      <c r="AD1076" s="48">
        <f>(ROUND(AC1076-AC1074,1)/AC1074)</f>
        <v>-5.751633986928105E-2</v>
      </c>
      <c r="AE1076" s="113"/>
      <c r="AF1076" s="60"/>
      <c r="AH1076" s="62"/>
    </row>
    <row r="1077" spans="1:34">
      <c r="A1077" s="99" t="s">
        <v>802</v>
      </c>
      <c r="B1077" s="93">
        <v>0</v>
      </c>
      <c r="C1077" s="21" t="s">
        <v>337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</v>
      </c>
      <c r="T1077" s="14">
        <f>(O1077/100)*(K1077*$K$6)</f>
        <v>0</v>
      </c>
      <c r="U1077" s="14">
        <f>(P1077/100)*(K1077*$K$6)+(P1077/100)*(L1077*$L$6)</f>
        <v>64.8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452</v>
      </c>
      <c r="Y1077" s="14">
        <f t="shared" si="321"/>
        <v>0</v>
      </c>
      <c r="Z1077" s="14">
        <f t="shared" si="322"/>
        <v>124.8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576.79999999999995</v>
      </c>
      <c r="AD1077" s="48">
        <f>(ROUND(AC1077-AC1074,1)/AC1074)</f>
        <v>-5.751633986928105E-2</v>
      </c>
      <c r="AE1077" s="113"/>
      <c r="AF1077" s="60"/>
      <c r="AH1077" s="62"/>
    </row>
    <row r="1078" spans="1:34">
      <c r="A1078" s="99" t="s">
        <v>803</v>
      </c>
      <c r="B1078" s="93">
        <v>20</v>
      </c>
      <c r="C1078" s="21" t="s">
        <v>338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</v>
      </c>
      <c r="T1078" s="14">
        <f>(O1078/100)*(K1078*$K$7)</f>
        <v>0</v>
      </c>
      <c r="U1078" s="14">
        <f>(P1078/100)*(K1078*$K$7)+(P1078/100)*(L1078*$L$7)</f>
        <v>64.8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452</v>
      </c>
      <c r="Y1078" s="14">
        <f t="shared" si="321"/>
        <v>0</v>
      </c>
      <c r="Z1078" s="14">
        <f t="shared" si="322"/>
        <v>124.8</v>
      </c>
      <c r="AA1078" s="14">
        <f t="shared" si="323"/>
        <v>0</v>
      </c>
      <c r="AB1078" s="14">
        <f t="shared" si="374"/>
        <v>0</v>
      </c>
      <c r="AC1078" s="15">
        <f t="shared" si="373"/>
        <v>576.79999999999995</v>
      </c>
      <c r="AD1078" s="48">
        <f>(ROUND(AC1078-AC1074,1)/AC1074)</f>
        <v>-5.751633986928105E-2</v>
      </c>
      <c r="AE1078" s="113"/>
      <c r="AF1078" s="60"/>
      <c r="AH1078" s="62"/>
    </row>
    <row r="1079" spans="1:34">
      <c r="A1079" s="99" t="s">
        <v>653</v>
      </c>
      <c r="B1079" s="93"/>
      <c r="C1079" s="21" t="s">
        <v>339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</v>
      </c>
      <c r="T1079" s="14">
        <f>(O1079/100)*(K1079*$K$8)</f>
        <v>0</v>
      </c>
      <c r="U1079" s="14">
        <f>(P1079/100)*(K1079*$K$8)+(P1079/100)*(L1079*$L$8)</f>
        <v>64.8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452</v>
      </c>
      <c r="Y1079" s="14">
        <f t="shared" si="321"/>
        <v>0</v>
      </c>
      <c r="Z1079" s="14">
        <f t="shared" si="322"/>
        <v>124.8</v>
      </c>
      <c r="AA1079" s="14">
        <f t="shared" si="323"/>
        <v>0</v>
      </c>
      <c r="AB1079" s="14">
        <f t="shared" si="374"/>
        <v>0</v>
      </c>
      <c r="AC1079" s="15">
        <f t="shared" si="373"/>
        <v>576.79999999999995</v>
      </c>
      <c r="AD1079" s="48">
        <f>(ROUND(AC1079-AC1074,1)/AC1074)</f>
        <v>-5.751633986928105E-2</v>
      </c>
      <c r="AE1079" s="113"/>
      <c r="AF1079" s="60"/>
      <c r="AH1079" s="62"/>
    </row>
    <row r="1080" spans="1:34">
      <c r="A1080" s="99" t="s">
        <v>594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91</v>
      </c>
      <c r="T1080" s="14">
        <f>(O1080/100)*(K1080*$K$9)</f>
        <v>396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156</v>
      </c>
      <c r="Y1080" s="14">
        <f t="shared" si="321"/>
        <v>561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717</v>
      </c>
      <c r="AD1080" s="48">
        <f>(ROUND(AC1080-AC1074,1)/AC1074)</f>
        <v>0.17156862745098039</v>
      </c>
      <c r="AE1080" s="113"/>
      <c r="AF1080" s="60"/>
      <c r="AH1080" s="62"/>
    </row>
    <row r="1081" spans="1:34">
      <c r="A1081" s="99" t="s">
        <v>829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60</v>
      </c>
      <c r="L1081" s="13">
        <v>60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165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91</v>
      </c>
      <c r="T1081" s="14">
        <f>(O1081/100)*(K1081*$J$10)</f>
        <v>0</v>
      </c>
      <c r="U1081" s="14">
        <f>(P1081/100)*(K1081*$K$10)+(P1081/100)*(L1081*$L$10)</f>
        <v>396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156</v>
      </c>
      <c r="Y1081" s="14">
        <f t="shared" si="321"/>
        <v>0</v>
      </c>
      <c r="Z1081" s="14">
        <f t="shared" si="322"/>
        <v>561</v>
      </c>
      <c r="AA1081" s="14">
        <f t="shared" si="323"/>
        <v>0</v>
      </c>
      <c r="AB1081" s="14">
        <f t="shared" si="374"/>
        <v>0</v>
      </c>
      <c r="AC1081" s="15">
        <f t="shared" si="373"/>
        <v>717</v>
      </c>
      <c r="AD1081" s="48">
        <f>(ROUND(AC1081-AC1074,1)/AC1074)</f>
        <v>0.17156862745098039</v>
      </c>
      <c r="AE1081" s="113"/>
      <c r="AF1081" s="60"/>
      <c r="AH1081" s="62"/>
    </row>
    <row r="1082" spans="1:34">
      <c r="A1082" s="99" t="s">
        <v>830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91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396</v>
      </c>
      <c r="W1082" s="14">
        <f>(R1082/100)*(K1082*$K$11)+(R1082/100)*(L1082*$L$11)</f>
        <v>0</v>
      </c>
      <c r="X1082" s="14">
        <f t="shared" si="320"/>
        <v>156</v>
      </c>
      <c r="Y1082" s="14">
        <f t="shared" si="321"/>
        <v>0</v>
      </c>
      <c r="Z1082" s="14">
        <f t="shared" si="322"/>
        <v>0</v>
      </c>
      <c r="AA1082" s="14">
        <f t="shared" si="323"/>
        <v>561</v>
      </c>
      <c r="AB1082" s="14">
        <f t="shared" si="374"/>
        <v>0</v>
      </c>
      <c r="AC1082" s="15">
        <f t="shared" si="373"/>
        <v>717</v>
      </c>
      <c r="AD1082" s="48">
        <f>(ROUND(AC1082-AC1074,1)/AC1074)</f>
        <v>0.17156862745098039</v>
      </c>
      <c r="AE1082" s="113"/>
      <c r="AF1082" s="60"/>
      <c r="AH1082" s="62"/>
    </row>
    <row r="1083" spans="1:34">
      <c r="A1083" s="99" t="s">
        <v>831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91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396</v>
      </c>
      <c r="X1083" s="14">
        <f t="shared" si="320"/>
        <v>156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561</v>
      </c>
      <c r="AC1083" s="15">
        <f t="shared" si="373"/>
        <v>717</v>
      </c>
      <c r="AD1083" s="48">
        <f>(ROUND(AC1083-AC1074,1)/AC1074)</f>
        <v>0.17156862745098039</v>
      </c>
      <c r="AE1083" s="113"/>
      <c r="AF1083" s="60"/>
      <c r="AH1083" s="62"/>
    </row>
    <row r="1084" spans="1:34">
      <c r="A1084" s="99" t="s">
        <v>832</v>
      </c>
      <c r="B1084" s="93"/>
      <c r="C1084" s="21" t="s">
        <v>327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390</v>
      </c>
      <c r="T1084" s="14">
        <f>(O1084/100)*(K1084*$K$13)+(O1084/100)*(M1084*$M$13)</f>
        <v>0</v>
      </c>
      <c r="U1084" s="14">
        <f>(P1084/100)*(K1084*$K$13)+(P1084/100)*(L1084*$L$13)+(P1084/100)*(M1084*$M$13)</f>
        <v>108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540</v>
      </c>
      <c r="Y1084" s="14">
        <f t="shared" si="321"/>
        <v>0</v>
      </c>
      <c r="Z1084" s="14">
        <f t="shared" si="322"/>
        <v>153</v>
      </c>
      <c r="AA1084" s="14">
        <f t="shared" si="323"/>
        <v>0</v>
      </c>
      <c r="AB1084" s="14">
        <f t="shared" si="374"/>
        <v>0</v>
      </c>
      <c r="AC1084" s="15">
        <f t="shared" si="373"/>
        <v>693</v>
      </c>
      <c r="AD1084" s="48">
        <f>(ROUND(AC1084-AC1074,1)/AC1074)</f>
        <v>0.13235294117647059</v>
      </c>
      <c r="AE1084" s="113"/>
      <c r="AF1084" s="60"/>
      <c r="AH1084" s="62"/>
    </row>
    <row r="1085" spans="1:34">
      <c r="A1085" s="99" t="s">
        <v>833</v>
      </c>
      <c r="B1085" s="93"/>
      <c r="C1085" s="21" t="s">
        <v>328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561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726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726</v>
      </c>
      <c r="AD1085" s="48">
        <f>(ROUND(AC1085-AC1074,1)/AC1074)</f>
        <v>0.18627450980392157</v>
      </c>
      <c r="AE1085" s="113"/>
      <c r="AF1085" s="60"/>
      <c r="AH1085" s="62"/>
    </row>
    <row r="1086" spans="1:34">
      <c r="A1086" s="99"/>
      <c r="B1086" s="93"/>
      <c r="C1086" s="21" t="s">
        <v>329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561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726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726</v>
      </c>
      <c r="AD1086" s="48">
        <f>(ROUND(AC1086-AC1074,1)/AC1074)</f>
        <v>0.18627450980392157</v>
      </c>
      <c r="AE1086" s="113"/>
      <c r="AF1086" s="60"/>
      <c r="AH1086" s="62"/>
    </row>
    <row r="1087" spans="1:34">
      <c r="A1087" s="99"/>
      <c r="B1087" s="93"/>
      <c r="C1087" s="21" t="s">
        <v>325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421.6</v>
      </c>
      <c r="T1087" s="14">
        <f>(O1087/100)*(K1087*$K$16)</f>
        <v>0</v>
      </c>
      <c r="U1087" s="14">
        <f>(P1087/100)*(K1087*$K$16)+(P1087/100)*(L1087*$L$16)</f>
        <v>57.599999999999994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581.6</v>
      </c>
      <c r="Y1087" s="14">
        <f t="shared" si="321"/>
        <v>0</v>
      </c>
      <c r="Z1087" s="14">
        <f t="shared" si="322"/>
        <v>105.6</v>
      </c>
      <c r="AA1087" s="14">
        <f t="shared" si="323"/>
        <v>0</v>
      </c>
      <c r="AB1087" s="14">
        <f t="shared" si="374"/>
        <v>0</v>
      </c>
      <c r="AC1087" s="15">
        <f t="shared" si="373"/>
        <v>687.2</v>
      </c>
      <c r="AD1087" s="48">
        <f>(ROUND(AC1087-AC1074,1)/AC1074)</f>
        <v>0.12287581699346406</v>
      </c>
      <c r="AE1087" s="113" t="s">
        <v>799</v>
      </c>
      <c r="AF1087" s="60"/>
      <c r="AH1087" s="62"/>
    </row>
    <row r="1088" spans="1:34">
      <c r="A1088" s="99"/>
      <c r="B1088" s="93"/>
      <c r="C1088" s="21" t="s">
        <v>326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480</v>
      </c>
      <c r="T1088" s="14">
        <f>(O1088/100)*(K1088*$K$17)</f>
        <v>0</v>
      </c>
      <c r="U1088" s="14">
        <f>(P1088/100)*(K1088*$K$17)+(P1088/100)*(L1088*$L$17)</f>
        <v>57.599999999999994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640</v>
      </c>
      <c r="Y1088" s="14">
        <f t="shared" si="321"/>
        <v>0</v>
      </c>
      <c r="Z1088" s="14">
        <f t="shared" si="322"/>
        <v>105.6</v>
      </c>
      <c r="AA1088" s="14">
        <f t="shared" si="323"/>
        <v>0</v>
      </c>
      <c r="AB1088" s="14">
        <f t="shared" si="374"/>
        <v>0</v>
      </c>
      <c r="AC1088" s="15">
        <f t="shared" si="373"/>
        <v>745.6</v>
      </c>
      <c r="AD1088" s="48">
        <f>(ROUND(AC1088-AC1074,1)/AC1074)</f>
        <v>0.21830065359477124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242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388.80000000000007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604.80000000000007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604.79999999999995</v>
      </c>
      <c r="AD1089" s="58"/>
      <c r="AE1089" s="113"/>
      <c r="AF1089" s="60"/>
      <c r="AH1089" s="62"/>
    </row>
    <row r="1090" spans="1:34">
      <c r="A1090" s="99" t="s">
        <v>800</v>
      </c>
      <c r="B1090" s="91">
        <v>18</v>
      </c>
      <c r="C1090" s="21" t="s">
        <v>324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527.04000000000008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699.84000000000015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699.8</v>
      </c>
      <c r="AD1090" s="48">
        <f>(ROUND(AC1090-AC1089,1)/AC1089)</f>
        <v>0.15707671957671959</v>
      </c>
      <c r="AE1090" s="113"/>
      <c r="AF1090" s="60"/>
      <c r="AH1090" s="62"/>
    </row>
    <row r="1091" spans="1:34">
      <c r="A1091" s="99" t="s">
        <v>801</v>
      </c>
      <c r="B1091" s="91">
        <v>25</v>
      </c>
      <c r="C1091" s="21" t="s">
        <v>834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349.92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565.92000000000007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565.9</v>
      </c>
      <c r="AD1091" s="48">
        <f>(ROUND(AC1091-AC1089,1)/AC1089)</f>
        <v>-6.4318783068783067E-2</v>
      </c>
      <c r="AE1091" s="113"/>
      <c r="AF1091" s="60"/>
      <c r="AH1091" s="62"/>
    </row>
    <row r="1092" spans="1:34">
      <c r="A1092" s="99" t="s">
        <v>802</v>
      </c>
      <c r="B1092" s="91">
        <v>0</v>
      </c>
      <c r="C1092" s="21" t="s">
        <v>337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349.92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565.92000000000007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565.9</v>
      </c>
      <c r="AD1092" s="48">
        <f>(ROUND(AC1092-AC1089,1)/AC1089)</f>
        <v>-6.4318783068783067E-2</v>
      </c>
      <c r="AE1092" s="113"/>
      <c r="AF1092" s="60"/>
      <c r="AH1092" s="62"/>
    </row>
    <row r="1093" spans="1:34">
      <c r="A1093" s="99" t="s">
        <v>803</v>
      </c>
      <c r="B1093" s="91">
        <v>0</v>
      </c>
      <c r="C1093" s="21" t="s">
        <v>338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349.92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565.92000000000007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565.9</v>
      </c>
      <c r="AD1093" s="48">
        <f>(ROUND(AC1093-AC1089,1)/AC1089)</f>
        <v>-6.4318783068783067E-2</v>
      </c>
      <c r="AE1093" s="113"/>
      <c r="AF1093" s="60"/>
      <c r="AH1093" s="62"/>
    </row>
    <row r="1094" spans="1:34">
      <c r="A1094" s="99" t="s">
        <v>653</v>
      </c>
      <c r="B1094" s="91"/>
      <c r="C1094" s="21" t="s">
        <v>339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349.92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565.92000000000007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565.9</v>
      </c>
      <c r="AD1094" s="48">
        <f>(ROUND(AC1094-AC1089,1)/AC1089)</f>
        <v>-6.4318783068783067E-2</v>
      </c>
      <c r="AE1094" s="113"/>
      <c r="AF1094" s="60"/>
      <c r="AH1094" s="62"/>
    </row>
    <row r="1095" spans="1:34">
      <c r="A1095" s="99" t="s">
        <v>594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126.36000000000001</v>
      </c>
      <c r="T1095" s="14">
        <f>(O1095/100)*(K1095*$K$9)</f>
        <v>348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196.56</v>
      </c>
      <c r="Y1095" s="14">
        <f t="shared" si="376"/>
        <v>522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718.6</v>
      </c>
      <c r="AD1095" s="48">
        <f>(ROUND(AC1095-AC1089,1)/AC1089)</f>
        <v>0.18816137566137567</v>
      </c>
      <c r="AE1095" s="113"/>
      <c r="AF1095" s="60"/>
      <c r="AH1095" s="62"/>
    </row>
    <row r="1096" spans="1:34">
      <c r="A1096" s="99" t="s">
        <v>829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174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126.36000000000001</v>
      </c>
      <c r="T1096" s="14">
        <f>(O1096/100)*(K1096*$J$10)</f>
        <v>0</v>
      </c>
      <c r="U1096" s="14">
        <f>(P1096/100)*(K1096*$K$10)+(P1096/100)*(L1096*$L$10)</f>
        <v>348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196.56</v>
      </c>
      <c r="Y1096" s="14">
        <f t="shared" si="376"/>
        <v>0</v>
      </c>
      <c r="Z1096" s="14">
        <f t="shared" si="377"/>
        <v>522</v>
      </c>
      <c r="AA1096" s="14">
        <f t="shared" si="378"/>
        <v>0</v>
      </c>
      <c r="AB1096" s="14">
        <f t="shared" si="380"/>
        <v>0</v>
      </c>
      <c r="AC1096" s="15">
        <f t="shared" si="379"/>
        <v>718.6</v>
      </c>
      <c r="AD1096" s="48">
        <f>(ROUND(AC1096-AC1089,1)/AC1089)</f>
        <v>0.18816137566137567</v>
      </c>
      <c r="AE1096" s="113"/>
      <c r="AF1096" s="60"/>
      <c r="AH1096" s="62"/>
    </row>
    <row r="1097" spans="1:34">
      <c r="A1097" s="99" t="s">
        <v>830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126.36000000000001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348</v>
      </c>
      <c r="W1097" s="14">
        <f>(R1097/100)*(K1097*$K$11)+(R1097/100)*(L1097*$L$11)</f>
        <v>0</v>
      </c>
      <c r="X1097" s="14">
        <f t="shared" si="375"/>
        <v>196.56</v>
      </c>
      <c r="Y1097" s="14">
        <f t="shared" si="376"/>
        <v>0</v>
      </c>
      <c r="Z1097" s="14">
        <f t="shared" si="377"/>
        <v>0</v>
      </c>
      <c r="AA1097" s="14">
        <f t="shared" si="378"/>
        <v>522</v>
      </c>
      <c r="AB1097" s="14">
        <f t="shared" si="380"/>
        <v>0</v>
      </c>
      <c r="AC1097" s="15">
        <f t="shared" si="379"/>
        <v>718.6</v>
      </c>
      <c r="AD1097" s="48">
        <f>(ROUND(AC1097-AC1089,1)/AC1089)</f>
        <v>0.18816137566137567</v>
      </c>
      <c r="AE1097" s="113"/>
      <c r="AF1097" s="60"/>
      <c r="AH1097" s="62"/>
    </row>
    <row r="1098" spans="1:34">
      <c r="A1098" s="99" t="s">
        <v>831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126.36000000000001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348</v>
      </c>
      <c r="X1098" s="14">
        <f t="shared" si="375"/>
        <v>196.56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522</v>
      </c>
      <c r="AC1098" s="15">
        <f t="shared" si="379"/>
        <v>718.6</v>
      </c>
      <c r="AD1098" s="48">
        <f>(ROUND(AC1098-AC1089,1)/AC1089)</f>
        <v>0.18816137566137567</v>
      </c>
      <c r="AE1098" s="113"/>
      <c r="AF1098" s="60"/>
      <c r="AH1098" s="62"/>
    </row>
    <row r="1099" spans="1:34">
      <c r="A1099" s="99" t="s">
        <v>832</v>
      </c>
      <c r="B1099" s="91"/>
      <c r="C1099" s="21" t="s">
        <v>327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534.6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696.6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696.6</v>
      </c>
      <c r="AD1099" s="48">
        <f>(ROUND(AC1099-AC1089,1)/AC1089)</f>
        <v>0.1517857142857143</v>
      </c>
      <c r="AE1099" s="113"/>
      <c r="AF1099" s="60"/>
      <c r="AH1099" s="62"/>
    </row>
    <row r="1100" spans="1:34">
      <c r="A1100" s="99" t="s">
        <v>833</v>
      </c>
      <c r="B1100" s="91"/>
      <c r="C1100" s="21" t="s">
        <v>328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534.6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696.6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696.6</v>
      </c>
      <c r="AD1100" s="48">
        <f>(ROUND(AC1100-AC1089,1)/AC1089)</f>
        <v>0.1517857142857143</v>
      </c>
      <c r="AE1100" s="111"/>
      <c r="AF1100" s="60"/>
      <c r="AH1100" s="62"/>
    </row>
    <row r="1101" spans="1:34">
      <c r="A1101" s="99"/>
      <c r="B1101" s="91"/>
      <c r="C1101" s="21" t="s">
        <v>329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534.6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696.6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696.6</v>
      </c>
      <c r="AD1101" s="48">
        <f>(ROUND(AC1101-AC1089,1)/AC1089)</f>
        <v>0.1517857142857143</v>
      </c>
      <c r="AE1101" s="113"/>
      <c r="AF1101" s="60"/>
      <c r="AH1101" s="62"/>
    </row>
    <row r="1102" spans="1:34">
      <c r="A1102" s="99"/>
      <c r="B1102" s="91"/>
      <c r="C1102" s="21" t="s">
        <v>325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554.6880000000001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727.48800000000006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727.5</v>
      </c>
      <c r="AD1102" s="48">
        <f>(ROUND(AC1102-AC1089,1)/AC1089)</f>
        <v>0.20287698412698416</v>
      </c>
      <c r="AE1102" s="113"/>
      <c r="AF1102" s="60"/>
      <c r="AH1102" s="62"/>
    </row>
    <row r="1103" spans="1:34">
      <c r="A1103" s="99"/>
      <c r="B1103" s="91"/>
      <c r="C1103" s="21" t="s">
        <v>326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477.79200000000003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650.5920000000001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650.6</v>
      </c>
      <c r="AD1103" s="48">
        <f>(ROUND(AC1103-AC1089,1)/AC1089)</f>
        <v>7.5727513227513227E-2</v>
      </c>
      <c r="AE1103" s="113" t="s">
        <v>799</v>
      </c>
      <c r="AF1103" s="60"/>
      <c r="AH1103" s="62"/>
    </row>
    <row r="1104" spans="1:34">
      <c r="A1104" s="106" t="s">
        <v>0</v>
      </c>
      <c r="B1104" s="92" t="s">
        <v>342</v>
      </c>
      <c r="C1104" s="50" t="s">
        <v>241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196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96</v>
      </c>
      <c r="X1104" s="52">
        <f t="shared" si="320"/>
        <v>392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216</v>
      </c>
      <c r="AC1104" s="53">
        <f>ROUND(X1104+Y1104+Z1104+AA1104+AB1104,1)</f>
        <v>608</v>
      </c>
      <c r="AD1104" s="58"/>
      <c r="AE1104" s="113"/>
      <c r="AF1104" s="60"/>
      <c r="AH1104" s="62"/>
    </row>
    <row r="1105" spans="1:34">
      <c r="A1105" s="99" t="s">
        <v>800</v>
      </c>
      <c r="B1105" s="93">
        <v>16</v>
      </c>
      <c r="C1105" s="21" t="s">
        <v>324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352.8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76.8</v>
      </c>
      <c r="X1105" s="14">
        <f t="shared" si="320"/>
        <v>509.6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172.8</v>
      </c>
      <c r="AC1105" s="15">
        <f>ROUND(X1105+Y1105+Z1105+AA1105+AB1105,1)</f>
        <v>682.4</v>
      </c>
      <c r="AD1105" s="48">
        <f>(ROUND(AC1105-AC1104,1)/AC1104)</f>
        <v>0.12236842105263158</v>
      </c>
      <c r="AE1105" s="113"/>
      <c r="AF1105" s="60"/>
      <c r="AH1105" s="62"/>
    </row>
    <row r="1106" spans="1:34">
      <c r="A1106" s="99" t="s">
        <v>801</v>
      </c>
      <c r="B1106" s="93">
        <v>24</v>
      </c>
      <c r="C1106" s="21" t="s">
        <v>834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176.4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86.399999999999991</v>
      </c>
      <c r="X1106" s="14">
        <f t="shared" si="320"/>
        <v>372.4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206.39999999999998</v>
      </c>
      <c r="AC1106" s="15">
        <f t="shared" ref="AC1106:AC1118" si="381">ROUND(X1106+Y1106+Z1106+AA1106+AB1106,1)</f>
        <v>578.79999999999995</v>
      </c>
      <c r="AD1106" s="48">
        <f>(ROUND(AC1106-AC1104,1)/AC1104)</f>
        <v>-4.8026315789473681E-2</v>
      </c>
      <c r="AE1106" s="113"/>
      <c r="AF1106" s="60"/>
      <c r="AH1106" s="62"/>
    </row>
    <row r="1107" spans="1:34">
      <c r="A1107" s="99" t="s">
        <v>802</v>
      </c>
      <c r="B1107" s="93">
        <v>0</v>
      </c>
      <c r="C1107" s="21" t="s">
        <v>337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176.4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86.399999999999991</v>
      </c>
      <c r="X1107" s="14">
        <f t="shared" si="320"/>
        <v>372.4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206.39999999999998</v>
      </c>
      <c r="AC1107" s="15">
        <f t="shared" si="381"/>
        <v>578.79999999999995</v>
      </c>
      <c r="AD1107" s="48">
        <f>(ROUND(AC1107-AC1104,1)/AC1104)</f>
        <v>-4.8026315789473681E-2</v>
      </c>
      <c r="AE1107" s="113"/>
      <c r="AF1107" s="60"/>
      <c r="AH1107" s="62"/>
    </row>
    <row r="1108" spans="1:34">
      <c r="A1108" s="99" t="s">
        <v>803</v>
      </c>
      <c r="B1108" s="93">
        <v>0</v>
      </c>
      <c r="C1108" s="21" t="s">
        <v>338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176.4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86.399999999999991</v>
      </c>
      <c r="X1108" s="14">
        <f t="shared" si="320"/>
        <v>372.4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206.39999999999998</v>
      </c>
      <c r="AC1108" s="15">
        <f t="shared" si="381"/>
        <v>578.79999999999995</v>
      </c>
      <c r="AD1108" s="48">
        <f>(ROUND(AC1108-AC1104,1)/AC1104)</f>
        <v>-4.8026315789473681E-2</v>
      </c>
      <c r="AE1108" s="113"/>
      <c r="AF1108" s="60"/>
      <c r="AH1108" s="62"/>
    </row>
    <row r="1109" spans="1:34">
      <c r="A1109" s="99" t="s">
        <v>653</v>
      </c>
      <c r="B1109" s="93"/>
      <c r="C1109" s="21" t="s">
        <v>339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176.4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86.399999999999991</v>
      </c>
      <c r="X1109" s="14">
        <f t="shared" si="320"/>
        <v>372.4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206.39999999999998</v>
      </c>
      <c r="AC1109" s="15">
        <f t="shared" si="381"/>
        <v>578.79999999999995</v>
      </c>
      <c r="AD1109" s="48">
        <f>(ROUND(AC1109-AC1104,1)/AC1104)</f>
        <v>-4.8026315789473681E-2</v>
      </c>
      <c r="AE1109" s="113"/>
      <c r="AF1109" s="60"/>
      <c r="AH1109" s="62"/>
    </row>
    <row r="1110" spans="1:34">
      <c r="A1110" s="99" t="s">
        <v>594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63.7</v>
      </c>
      <c r="T1110" s="14">
        <f>(O1110/100)*(K1110*$K$9)</f>
        <v>378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127.4</v>
      </c>
      <c r="Y1110" s="14">
        <f t="shared" si="321"/>
        <v>588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715.4</v>
      </c>
      <c r="AD1110" s="48">
        <f>(ROUND(AC1110-AC1104,1)/AC1104)</f>
        <v>0.17664473684210527</v>
      </c>
      <c r="AE1110" s="113"/>
      <c r="AF1110" s="60"/>
      <c r="AH1110" s="62"/>
    </row>
    <row r="1111" spans="1:34">
      <c r="A1111" s="99" t="s">
        <v>829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210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63.7</v>
      </c>
      <c r="T1111" s="14">
        <f>(O1111/100)*(K1111*$J$10)</f>
        <v>0</v>
      </c>
      <c r="U1111" s="14">
        <f>(P1111/100)*(K1111*$K$10)+(P1111/100)*(L1111*$L$10)</f>
        <v>378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127.4</v>
      </c>
      <c r="Y1111" s="14">
        <f t="shared" si="321"/>
        <v>0</v>
      </c>
      <c r="Z1111" s="14">
        <f t="shared" si="322"/>
        <v>588</v>
      </c>
      <c r="AA1111" s="14">
        <f t="shared" si="323"/>
        <v>0</v>
      </c>
      <c r="AB1111" s="14">
        <f t="shared" si="382"/>
        <v>0</v>
      </c>
      <c r="AC1111" s="15">
        <f t="shared" si="381"/>
        <v>715.4</v>
      </c>
      <c r="AD1111" s="48">
        <f>(ROUND(AC1111-AC1104,1)/AC1104)</f>
        <v>0.17664473684210527</v>
      </c>
      <c r="AE1111" s="113"/>
      <c r="AF1111" s="60"/>
      <c r="AH1111" s="62"/>
    </row>
    <row r="1112" spans="1:34">
      <c r="A1112" s="99" t="s">
        <v>830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63.7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378</v>
      </c>
      <c r="W1112" s="14">
        <f>(R1112/100)*(K1112*$K$11)+(R1112/100)*(L1112*$L$11)</f>
        <v>0</v>
      </c>
      <c r="X1112" s="14">
        <f t="shared" si="320"/>
        <v>127.4</v>
      </c>
      <c r="Y1112" s="14">
        <f t="shared" si="321"/>
        <v>0</v>
      </c>
      <c r="Z1112" s="14">
        <f t="shared" si="322"/>
        <v>0</v>
      </c>
      <c r="AA1112" s="14">
        <f t="shared" si="323"/>
        <v>588</v>
      </c>
      <c r="AB1112" s="14">
        <f t="shared" si="382"/>
        <v>0</v>
      </c>
      <c r="AC1112" s="15">
        <f t="shared" si="381"/>
        <v>715.4</v>
      </c>
      <c r="AD1112" s="48">
        <f>(ROUND(AC1112-AC1104,1)/AC1104)</f>
        <v>0.17664473684210527</v>
      </c>
      <c r="AE1112" s="113"/>
      <c r="AF1112" s="60"/>
      <c r="AH1112" s="62"/>
    </row>
    <row r="1113" spans="1:34">
      <c r="A1113" s="99" t="s">
        <v>831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63.7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420</v>
      </c>
      <c r="X1113" s="14">
        <f t="shared" si="320"/>
        <v>127.4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630</v>
      </c>
      <c r="AC1113" s="15">
        <f t="shared" si="381"/>
        <v>757.4</v>
      </c>
      <c r="AD1113" s="48">
        <f>(ROUND(AC1113-AC1104,1)/AC1104)</f>
        <v>0.24572368421052632</v>
      </c>
      <c r="AE1113" s="113"/>
      <c r="AF1113" s="60"/>
      <c r="AH1113" s="62"/>
    </row>
    <row r="1114" spans="1:34">
      <c r="A1114" s="99" t="s">
        <v>832</v>
      </c>
      <c r="B1114" s="93"/>
      <c r="C1114" s="21" t="s">
        <v>327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294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162</v>
      </c>
      <c r="X1114" s="14">
        <f>N1114+S1114</f>
        <v>441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252</v>
      </c>
      <c r="AC1114" s="15">
        <f t="shared" si="381"/>
        <v>693</v>
      </c>
      <c r="AD1114" s="48">
        <f>(ROUND(AC1114-AC1104,1)/AC1104)</f>
        <v>0.13980263157894737</v>
      </c>
      <c r="AE1114" s="113"/>
      <c r="AF1114" s="60"/>
      <c r="AH1114" s="62"/>
    </row>
    <row r="1115" spans="1:34">
      <c r="A1115" s="99" t="s">
        <v>833</v>
      </c>
      <c r="B1115" s="93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720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720</v>
      </c>
      <c r="AD1115" s="48">
        <f>(ROUND(AC1115-AC1104,1)/AC1104)</f>
        <v>0.18421052631578946</v>
      </c>
      <c r="AE1115" s="113"/>
      <c r="AF1115" s="60"/>
      <c r="AH1115" s="62"/>
    </row>
    <row r="1116" spans="1:34">
      <c r="A1116" s="99"/>
      <c r="B1116" s="93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720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720</v>
      </c>
      <c r="AD1116" s="48">
        <f>(ROUND(AC1116-AC1104,1)/AC1104)</f>
        <v>0.18421052631578946</v>
      </c>
      <c r="AE1116" s="113"/>
      <c r="AF1116" s="60"/>
      <c r="AH1116" s="62"/>
    </row>
    <row r="1117" spans="1:34">
      <c r="A1117" s="99"/>
      <c r="B1117" s="93"/>
      <c r="C1117" s="21" t="s">
        <v>325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415.52000000000004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76.8</v>
      </c>
      <c r="X1117" s="14">
        <f t="shared" si="320"/>
        <v>572.32000000000005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172.8</v>
      </c>
      <c r="AC1117" s="15">
        <f t="shared" si="381"/>
        <v>745.1</v>
      </c>
      <c r="AD1117" s="48">
        <f>(ROUND(AC1117-AC1104,1)/AC1104)</f>
        <v>0.22549342105263157</v>
      </c>
      <c r="AE1117" s="113"/>
      <c r="AF1117" s="60"/>
      <c r="AH1117" s="62"/>
    </row>
    <row r="1118" spans="1:34">
      <c r="A1118" s="99"/>
      <c r="B1118" s="93"/>
      <c r="C1118" s="21" t="s">
        <v>326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348.88000000000005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76.8</v>
      </c>
      <c r="X1118" s="14">
        <f t="shared" si="320"/>
        <v>505.68000000000006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172.8</v>
      </c>
      <c r="AC1118" s="15">
        <f t="shared" si="381"/>
        <v>678.5</v>
      </c>
      <c r="AD1118" s="48">
        <f>(ROUND(AC1118-AC1104,1)/AC1104)</f>
        <v>0.11595394736842106</v>
      </c>
      <c r="AE1118" s="113" t="s">
        <v>799</v>
      </c>
      <c r="AF1118" s="60"/>
      <c r="AH1118" s="62"/>
    </row>
    <row r="1119" spans="1:34">
      <c r="A1119" s="106" t="s">
        <v>0</v>
      </c>
      <c r="B1119" s="90" t="s">
        <v>301</v>
      </c>
      <c r="C1119" s="50" t="s">
        <v>241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432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612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612</v>
      </c>
      <c r="AD1119" s="58" t="s">
        <v>329</v>
      </c>
      <c r="AE1119" s="113"/>
      <c r="AF1119" s="60"/>
      <c r="AH1119" s="62"/>
    </row>
    <row r="1120" spans="1:34">
      <c r="A1120" s="99" t="s">
        <v>800</v>
      </c>
      <c r="B1120" s="91">
        <v>16</v>
      </c>
      <c r="C1120" s="21" t="s">
        <v>324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532.79999999999995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676.8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676.8</v>
      </c>
      <c r="AD1120" s="48">
        <f>(ROUND(AC1120-AC1119,1)/AC1119)</f>
        <v>0.10588235294117647</v>
      </c>
      <c r="AE1120" s="113"/>
      <c r="AF1120" s="60"/>
      <c r="AH1120" s="20"/>
    </row>
    <row r="1121" spans="1:34">
      <c r="A1121" s="99" t="s">
        <v>801</v>
      </c>
      <c r="B1121" s="91">
        <v>8</v>
      </c>
      <c r="C1121" s="21" t="s">
        <v>834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388.79999999999995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568.79999999999995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568.79999999999995</v>
      </c>
      <c r="AD1121" s="48">
        <f>(ROUND(AC1121-AC1119,1)/AC1119)</f>
        <v>-7.0588235294117646E-2</v>
      </c>
      <c r="AE1121" s="113"/>
      <c r="AF1121" s="60"/>
      <c r="AH1121" s="20"/>
    </row>
    <row r="1122" spans="1:34">
      <c r="A1122" s="99" t="s">
        <v>802</v>
      </c>
      <c r="B1122" s="91">
        <v>0</v>
      </c>
      <c r="C1122" s="21" t="s">
        <v>337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388.79999999999995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568.79999999999995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568.79999999999995</v>
      </c>
      <c r="AD1122" s="48">
        <f>(ROUND(AC1122-AC1119,1)/AC1119)</f>
        <v>-7.0588235294117646E-2</v>
      </c>
      <c r="AE1122" s="113"/>
      <c r="AF1122" s="60"/>
      <c r="AH1122" s="20"/>
    </row>
    <row r="1123" spans="1:34">
      <c r="A1123" s="99" t="s">
        <v>803</v>
      </c>
      <c r="B1123" s="91">
        <v>25</v>
      </c>
      <c r="C1123" s="21" t="s">
        <v>338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388.79999999999995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568.79999999999995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568.79999999999995</v>
      </c>
      <c r="AD1123" s="48">
        <f>(ROUND(AC1123-AC1119,1)/AC1119)</f>
        <v>-7.0588235294117646E-2</v>
      </c>
      <c r="AE1123" s="113"/>
      <c r="AF1123" s="60"/>
      <c r="AH1123" s="20"/>
    </row>
    <row r="1124" spans="1:34">
      <c r="A1124" s="99" t="s">
        <v>653</v>
      </c>
      <c r="B1124" s="91"/>
      <c r="C1124" s="21" t="s">
        <v>339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388.79999999999995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568.79999999999995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568.79999999999995</v>
      </c>
      <c r="AD1124" s="48">
        <f>(ROUND(AC1124-AC1119,1)/AC1119)</f>
        <v>-7.0588235294117646E-2</v>
      </c>
      <c r="AE1124" s="113"/>
      <c r="AF1124" s="60"/>
      <c r="AH1124" s="20"/>
    </row>
    <row r="1125" spans="1:34">
      <c r="A1125" s="99" t="s">
        <v>594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70.199999999999989</v>
      </c>
      <c r="T1125" s="14">
        <f>(O1125/100)*(K1125*$K$9)</f>
        <v>451.2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128.69999999999999</v>
      </c>
      <c r="Y1125" s="14">
        <f t="shared" si="384"/>
        <v>592.20000000000005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720.9</v>
      </c>
      <c r="AD1125" s="48">
        <f>(ROUND(AC1125-AC1119,1)/AC1119)</f>
        <v>0.17794117647058824</v>
      </c>
      <c r="AE1125" s="113"/>
      <c r="AF1125" s="60"/>
      <c r="AH1125" s="20"/>
    </row>
    <row r="1126" spans="1:34">
      <c r="A1126" s="99" t="s">
        <v>829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141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146.25</v>
      </c>
      <c r="T1126" s="14">
        <f>(O1126/100)*(K1126*$J$10)</f>
        <v>0</v>
      </c>
      <c r="U1126" s="14">
        <f>(P1126/100)*(K1126*$K$10)+(P1126/100)*(L1126*$L$10)</f>
        <v>366.59999999999997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204.75</v>
      </c>
      <c r="Y1126" s="14">
        <f t="shared" si="384"/>
        <v>0</v>
      </c>
      <c r="Z1126" s="14">
        <f t="shared" si="385"/>
        <v>507.59999999999997</v>
      </c>
      <c r="AA1126" s="14">
        <f t="shared" si="386"/>
        <v>0</v>
      </c>
      <c r="AB1126" s="14">
        <f t="shared" si="388"/>
        <v>0</v>
      </c>
      <c r="AC1126" s="15">
        <f t="shared" si="387"/>
        <v>712.4</v>
      </c>
      <c r="AD1126" s="48">
        <f>(ROUND(AC1126-AC1119,1)/AC1119)</f>
        <v>0.16405228758169935</v>
      </c>
      <c r="AE1126" s="113"/>
      <c r="AF1126" s="60"/>
      <c r="AH1126" s="20"/>
    </row>
    <row r="1127" spans="1:34">
      <c r="A1127" s="99" t="s">
        <v>830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198.89999999999998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310.2</v>
      </c>
      <c r="W1127" s="14">
        <f>(R1127/100)*(K1127*$K$11)+(R1127/100)*(L1127*$L$11)</f>
        <v>0</v>
      </c>
      <c r="X1127" s="14">
        <f t="shared" si="383"/>
        <v>257.39999999999998</v>
      </c>
      <c r="Y1127" s="14">
        <f t="shared" si="384"/>
        <v>0</v>
      </c>
      <c r="Z1127" s="14">
        <f t="shared" si="385"/>
        <v>0</v>
      </c>
      <c r="AA1127" s="14">
        <f t="shared" si="386"/>
        <v>451.2</v>
      </c>
      <c r="AB1127" s="14">
        <f t="shared" si="388"/>
        <v>0</v>
      </c>
      <c r="AC1127" s="15">
        <f t="shared" si="387"/>
        <v>708.6</v>
      </c>
      <c r="AD1127" s="48">
        <f>(ROUND(AC1127-AC1119,1)/AC1119)</f>
        <v>0.15784313725490196</v>
      </c>
      <c r="AE1127" s="113"/>
      <c r="AF1127" s="60"/>
      <c r="AH1127" s="20"/>
    </row>
    <row r="1128" spans="1:34">
      <c r="A1128" s="99" t="s">
        <v>831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146.25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366.59999999999997</v>
      </c>
      <c r="X1128" s="14">
        <f t="shared" si="383"/>
        <v>204.75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507.59999999999997</v>
      </c>
      <c r="AC1128" s="15">
        <f t="shared" si="387"/>
        <v>712.4</v>
      </c>
      <c r="AD1128" s="48">
        <f>(ROUND(AC1128-AC1119,1)/AC1119)</f>
        <v>0.16405228758169935</v>
      </c>
      <c r="AE1128" s="113"/>
      <c r="AF1128" s="60"/>
      <c r="AH1128" s="20"/>
    </row>
    <row r="1129" spans="1:34">
      <c r="A1129" s="99" t="s">
        <v>832</v>
      </c>
      <c r="B1129" s="91"/>
      <c r="C1129" s="21" t="s">
        <v>327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553.5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688.5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688.5</v>
      </c>
      <c r="AD1129" s="48">
        <f>(ROUND(AC1129-AC1119,1)/AC1119)</f>
        <v>0.125</v>
      </c>
      <c r="AE1129" s="113"/>
      <c r="AF1129" s="60"/>
      <c r="AH1129" s="20"/>
    </row>
    <row r="1130" spans="1:34">
      <c r="A1130" s="99" t="s">
        <v>833</v>
      </c>
      <c r="B1130" s="91"/>
      <c r="C1130" s="21" t="s">
        <v>328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720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720</v>
      </c>
      <c r="AD1130" s="48">
        <f>(ROUND(AC1130-AC1119,1)/AC1119)</f>
        <v>0.17647058823529413</v>
      </c>
      <c r="AE1130" s="113"/>
      <c r="AF1130" s="60"/>
      <c r="AH1130" s="20"/>
    </row>
    <row r="1131" spans="1:34">
      <c r="A1131" s="99"/>
      <c r="B1131" s="91"/>
      <c r="C1131" s="21" t="s">
        <v>329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720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720</v>
      </c>
      <c r="AD1131" s="48">
        <f>(ROUND(AC1131-AC1119,1)/AC1119)</f>
        <v>0.17647058823529413</v>
      </c>
      <c r="AE1131" s="113"/>
      <c r="AF1131" s="60"/>
      <c r="AH1131" s="20"/>
    </row>
    <row r="1132" spans="1:34">
      <c r="A1132" s="99"/>
      <c r="B1132" s="91"/>
      <c r="C1132" s="21" t="s">
        <v>325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507.59999999999991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651.59999999999991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651.6</v>
      </c>
      <c r="AD1132" s="48">
        <f>(ROUND(AC1132-AC1119,1)/AC1119)</f>
        <v>6.4705882352941183E-2</v>
      </c>
      <c r="AE1132" s="113" t="s">
        <v>799</v>
      </c>
      <c r="AF1132" s="60"/>
      <c r="AH1132" s="20"/>
    </row>
    <row r="1133" spans="1:34">
      <c r="A1133" s="99"/>
      <c r="B1133" s="91"/>
      <c r="C1133" s="21" t="s">
        <v>326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604.79999999999995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748.8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748.8</v>
      </c>
      <c r="AD1133" s="48">
        <f>(ROUND(AC1133-AC1119,1)/AC1119)</f>
        <v>0.22352941176470589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241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600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600</v>
      </c>
      <c r="AD1134" s="58"/>
      <c r="AE1134" s="113"/>
      <c r="AF1134" s="60"/>
      <c r="AH1134" s="20"/>
    </row>
    <row r="1135" spans="1:34">
      <c r="A1135" s="99" t="s">
        <v>800</v>
      </c>
      <c r="B1135" s="93">
        <v>12</v>
      </c>
      <c r="C1135" s="21" t="s">
        <v>324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680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680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801</v>
      </c>
      <c r="B1136" s="93">
        <v>28</v>
      </c>
      <c r="C1136" s="21" t="s">
        <v>834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560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560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802</v>
      </c>
      <c r="B1137" s="93">
        <v>0</v>
      </c>
      <c r="C1137" s="21" t="s">
        <v>337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560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560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803</v>
      </c>
      <c r="B1138" s="93">
        <v>0</v>
      </c>
      <c r="C1138" s="21" t="s">
        <v>338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560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560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653</v>
      </c>
      <c r="B1139" s="93"/>
      <c r="C1139" s="21" t="s">
        <v>339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560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560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594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195</v>
      </c>
      <c r="Y1140" s="14">
        <f t="shared" si="390"/>
        <v>511.5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706.5</v>
      </c>
      <c r="AD1140" s="48">
        <f>(ROUND(AC1140-AC1134,1)/AC1134)</f>
        <v>0.17749999999999999</v>
      </c>
      <c r="AE1140" s="113"/>
      <c r="AF1140" s="60"/>
      <c r="AH1140" s="20"/>
    </row>
    <row r="1141" spans="1:34">
      <c r="A1141" s="99" t="s">
        <v>829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195</v>
      </c>
      <c r="Y1141" s="14">
        <f t="shared" si="390"/>
        <v>0</v>
      </c>
      <c r="Z1141" s="14">
        <f t="shared" si="391"/>
        <v>511.5</v>
      </c>
      <c r="AA1141" s="14">
        <f t="shared" si="392"/>
        <v>0</v>
      </c>
      <c r="AB1141" s="14">
        <f t="shared" si="394"/>
        <v>0</v>
      </c>
      <c r="AC1141" s="15">
        <f t="shared" si="393"/>
        <v>706.5</v>
      </c>
      <c r="AD1141" s="48">
        <f>(ROUND(AC1141-AC1134,1)/AC1134)</f>
        <v>0.17749999999999999</v>
      </c>
      <c r="AE1141" s="113"/>
      <c r="AF1141" s="60"/>
      <c r="AH1141" s="20"/>
    </row>
    <row r="1142" spans="1:34">
      <c r="A1142" s="99" t="s">
        <v>830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89"/>
        <v>195</v>
      </c>
      <c r="Y1142" s="14">
        <f t="shared" si="390"/>
        <v>0</v>
      </c>
      <c r="Z1142" s="14">
        <f t="shared" si="391"/>
        <v>0</v>
      </c>
      <c r="AA1142" s="14">
        <f t="shared" si="392"/>
        <v>511.5</v>
      </c>
      <c r="AB1142" s="14">
        <f t="shared" si="394"/>
        <v>0</v>
      </c>
      <c r="AC1142" s="15">
        <f t="shared" si="393"/>
        <v>706.5</v>
      </c>
      <c r="AD1142" s="48">
        <f>(ROUND(AC1142-AC1134,1)/AC1134)</f>
        <v>0.17749999999999999</v>
      </c>
      <c r="AE1142" s="113"/>
      <c r="AF1142" s="60"/>
      <c r="AH1142" s="20"/>
    </row>
    <row r="1143" spans="1:34">
      <c r="A1143" s="99" t="s">
        <v>831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89"/>
        <v>195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511.5</v>
      </c>
      <c r="AC1143" s="15">
        <f t="shared" si="393"/>
        <v>706.5</v>
      </c>
      <c r="AD1143" s="48">
        <f>(ROUND(AC1143-AC1134,1)/AC1134)</f>
        <v>0.17749999999999999</v>
      </c>
      <c r="AE1143" s="113"/>
      <c r="AF1143" s="60"/>
      <c r="AH1143" s="20"/>
    </row>
    <row r="1144" spans="1:34">
      <c r="A1144" s="99" t="s">
        <v>832</v>
      </c>
      <c r="B1144" s="93"/>
      <c r="C1144" s="21" t="s">
        <v>327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690</v>
      </c>
      <c r="AD1144" s="48">
        <f>(ROUND(AC1144-AC1134,1)/AC1134)</f>
        <v>0.15</v>
      </c>
      <c r="AE1144" s="113"/>
      <c r="AF1144" s="60"/>
      <c r="AH1144" s="20"/>
    </row>
    <row r="1145" spans="1:34">
      <c r="A1145" s="99" t="s">
        <v>833</v>
      </c>
      <c r="B1145" s="93"/>
      <c r="C1145" s="21" t="s">
        <v>328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690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690</v>
      </c>
      <c r="AD1145" s="48">
        <f>(ROUND(AC1145-AC1134,1)/AC1134)</f>
        <v>0.15</v>
      </c>
      <c r="AE1145" s="113"/>
      <c r="AF1145" s="60"/>
      <c r="AH1145" s="20"/>
    </row>
    <row r="1146" spans="1:34">
      <c r="A1146" s="99"/>
      <c r="B1146" s="93"/>
      <c r="C1146" s="21" t="s">
        <v>329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690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690</v>
      </c>
      <c r="AD1146" s="48">
        <f>(ROUND(AC1146-AC1134,1)/AC1134)</f>
        <v>0.15</v>
      </c>
      <c r="AE1146" s="113"/>
      <c r="AF1146" s="60"/>
      <c r="AH1146" s="20"/>
    </row>
    <row r="1147" spans="1:34">
      <c r="A1147" s="99"/>
      <c r="B1147" s="93"/>
      <c r="C1147" s="21" t="s">
        <v>325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564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724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724</v>
      </c>
      <c r="AD1147" s="48">
        <f>(ROUND(AC1147-AC1134,1)/AC1134)</f>
        <v>0.20666666666666667</v>
      </c>
      <c r="AE1147" s="113"/>
      <c r="AF1147" s="60"/>
      <c r="AH1147" s="20"/>
    </row>
    <row r="1148" spans="1:34">
      <c r="A1148" s="99"/>
      <c r="B1148" s="93"/>
      <c r="C1148" s="21" t="s">
        <v>326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480.8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640.79999999999995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640.79999999999995</v>
      </c>
      <c r="AD1148" s="48">
        <f>(ROUND(AC1148-AC1134,1)/AC1134)</f>
        <v>6.7999999999999991E-2</v>
      </c>
      <c r="AE1148" s="113" t="s">
        <v>799</v>
      </c>
      <c r="AF1148" s="60"/>
      <c r="AH1148" s="20"/>
    </row>
    <row r="1149" spans="1:34">
      <c r="A1149" s="106" t="s">
        <v>0</v>
      </c>
      <c r="B1149" s="90" t="s">
        <v>578</v>
      </c>
      <c r="C1149" s="50" t="s">
        <v>241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404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606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606</v>
      </c>
      <c r="AD1149" s="58"/>
      <c r="AE1149" s="113"/>
      <c r="AF1149" s="60"/>
      <c r="AH1149" s="20"/>
    </row>
    <row r="1150" spans="1:34">
      <c r="A1150" s="99" t="s">
        <v>800</v>
      </c>
      <c r="B1150" s="91">
        <v>16</v>
      </c>
      <c r="C1150" s="21" t="s">
        <v>324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525.20000000000016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686.80000000000018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686.8</v>
      </c>
      <c r="AD1150" s="48">
        <f>(ROUND(AC1150-AC1149,1)/AC1149)</f>
        <v>0.13333333333333333</v>
      </c>
      <c r="AE1150" s="113"/>
      <c r="AF1150" s="60"/>
      <c r="AH1150" s="20"/>
    </row>
    <row r="1151" spans="1:34">
      <c r="A1151" s="99" t="s">
        <v>801</v>
      </c>
      <c r="B1151" s="91">
        <v>25</v>
      </c>
      <c r="C1151" s="21" t="s">
        <v>834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363.6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565.6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565.6</v>
      </c>
      <c r="AD1151" s="48">
        <f>(ROUND(AC1151-AC1149,1)/AC1149)</f>
        <v>-6.6666666666666666E-2</v>
      </c>
      <c r="AE1151" s="113"/>
      <c r="AF1151" s="60"/>
      <c r="AH1151" s="20"/>
    </row>
    <row r="1152" spans="1:34">
      <c r="A1152" s="99" t="s">
        <v>802</v>
      </c>
      <c r="B1152" s="91">
        <v>0</v>
      </c>
      <c r="C1152" s="21" t="s">
        <v>337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363.6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565.6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565.6</v>
      </c>
      <c r="AD1152" s="48">
        <f>(ROUND(AC1152-AC1149,1)/AC1149)</f>
        <v>-6.6666666666666666E-2</v>
      </c>
      <c r="AE1152" s="113"/>
      <c r="AF1152" s="60"/>
      <c r="AH1152" s="20"/>
    </row>
    <row r="1153" spans="1:34">
      <c r="A1153" s="99" t="s">
        <v>803</v>
      </c>
      <c r="B1153" s="91">
        <v>0</v>
      </c>
      <c r="C1153" s="21" t="s">
        <v>338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363.6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565.6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565.6</v>
      </c>
      <c r="AD1153" s="48">
        <f>(ROUND(AC1153-AC1149,1)/AC1149)</f>
        <v>-6.6666666666666666E-2</v>
      </c>
      <c r="AE1153" s="113"/>
      <c r="AF1153" s="60"/>
      <c r="AH1153" s="20"/>
    </row>
    <row r="1154" spans="1:34">
      <c r="A1154" s="99" t="s">
        <v>653</v>
      </c>
      <c r="B1154" s="91"/>
      <c r="C1154" s="21" t="s">
        <v>339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363.6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565.6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565.6</v>
      </c>
      <c r="AD1154" s="48">
        <f>(ROUND(AC1154-AC1149,1)/AC1149)</f>
        <v>-6.6666666666666666E-2</v>
      </c>
      <c r="AE1154" s="113"/>
      <c r="AF1154" s="60"/>
      <c r="AH1154" s="20"/>
    </row>
    <row r="1155" spans="1:34">
      <c r="A1155" s="99" t="s">
        <v>594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130</v>
      </c>
      <c r="T1155" s="14">
        <f>(O1155/100)*(K1155*$K$9)</f>
        <v>346.5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195</v>
      </c>
      <c r="Y1155" s="14">
        <f t="shared" si="396"/>
        <v>511.5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706.5</v>
      </c>
      <c r="AD1155" s="48">
        <f>(ROUND(AC1155-AC1149,1)/AC1149)</f>
        <v>0.16584158415841585</v>
      </c>
      <c r="AE1155" s="113"/>
      <c r="AF1155" s="60"/>
      <c r="AH1155" s="20"/>
    </row>
    <row r="1156" spans="1:34">
      <c r="A1156" s="99" t="s">
        <v>829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165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130</v>
      </c>
      <c r="T1156" s="14">
        <f>(O1156/100)*(K1156*$J$10)</f>
        <v>0</v>
      </c>
      <c r="U1156" s="14">
        <f>(P1156/100)*(K1156*$K$10)+(P1156/100)*(L1156*$L$10)</f>
        <v>346.5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195</v>
      </c>
      <c r="Y1156" s="14">
        <f t="shared" si="396"/>
        <v>0</v>
      </c>
      <c r="Z1156" s="14">
        <f t="shared" si="397"/>
        <v>511.5</v>
      </c>
      <c r="AA1156" s="14">
        <f t="shared" si="398"/>
        <v>0</v>
      </c>
      <c r="AB1156" s="14">
        <f t="shared" si="400"/>
        <v>0</v>
      </c>
      <c r="AC1156" s="15">
        <f t="shared" si="399"/>
        <v>706.5</v>
      </c>
      <c r="AD1156" s="48">
        <f>(ROUND(AC1156-AC1149,1)/AC1149)</f>
        <v>0.16584158415841585</v>
      </c>
      <c r="AE1156" s="113"/>
      <c r="AF1156" s="60"/>
      <c r="AH1156" s="20"/>
    </row>
    <row r="1157" spans="1:34">
      <c r="A1157" s="99" t="s">
        <v>830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130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346.5</v>
      </c>
      <c r="W1157" s="14">
        <f>(R1157/100)*(K1157*$K$11)+(R1157/100)*(L1157*$L$11)</f>
        <v>0</v>
      </c>
      <c r="X1157" s="14">
        <f t="shared" si="395"/>
        <v>195</v>
      </c>
      <c r="Y1157" s="14">
        <f t="shared" si="396"/>
        <v>0</v>
      </c>
      <c r="Z1157" s="14">
        <f t="shared" si="397"/>
        <v>0</v>
      </c>
      <c r="AA1157" s="14">
        <f t="shared" si="398"/>
        <v>511.5</v>
      </c>
      <c r="AB1157" s="14">
        <f t="shared" si="400"/>
        <v>0</v>
      </c>
      <c r="AC1157" s="15">
        <f t="shared" si="399"/>
        <v>706.5</v>
      </c>
      <c r="AD1157" s="48">
        <f>(ROUND(AC1157-AC1149,1)/AC1149)</f>
        <v>0.16584158415841585</v>
      </c>
      <c r="AE1157" s="113"/>
      <c r="AF1157" s="60"/>
      <c r="AH1157" s="20"/>
    </row>
    <row r="1158" spans="1:34">
      <c r="A1158" s="99" t="s">
        <v>831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130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346.5</v>
      </c>
      <c r="X1158" s="14">
        <f t="shared" si="395"/>
        <v>195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511.5</v>
      </c>
      <c r="AC1158" s="15">
        <f t="shared" si="399"/>
        <v>706.5</v>
      </c>
      <c r="AD1158" s="48">
        <f>(ROUND(AC1158-AC1149,1)/AC1149)</f>
        <v>0.16584158415841585</v>
      </c>
      <c r="AE1158" s="113"/>
      <c r="AF1158" s="60"/>
      <c r="AH1158" s="20"/>
    </row>
    <row r="1159" spans="1:34">
      <c r="A1159" s="99" t="s">
        <v>832</v>
      </c>
      <c r="B1159" s="91"/>
      <c r="C1159" s="21" t="s">
        <v>327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545.4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696.9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696.9</v>
      </c>
      <c r="AD1159" s="48">
        <f>(ROUND(AC1159-AC1149,1)/AC1149)</f>
        <v>0.15000000000000002</v>
      </c>
      <c r="AE1159" s="113"/>
      <c r="AF1159" s="60"/>
      <c r="AH1159" s="20"/>
    </row>
    <row r="1160" spans="1:34">
      <c r="A1160" s="99" t="s">
        <v>833</v>
      </c>
      <c r="B1160" s="91"/>
      <c r="C1160" s="21" t="s">
        <v>328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545.4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696.9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696.9</v>
      </c>
      <c r="AD1160" s="48">
        <f>(ROUND(AC1160-AC1149,1)/AC1149)</f>
        <v>0.15000000000000002</v>
      </c>
      <c r="AE1160" s="113"/>
      <c r="AF1160" s="60"/>
      <c r="AH1160" s="20"/>
    </row>
    <row r="1161" spans="1:34">
      <c r="A1161" s="99"/>
      <c r="B1161" s="91"/>
      <c r="C1161" s="21" t="s">
        <v>329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545.4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696.9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696.9</v>
      </c>
      <c r="AD1161" s="48">
        <f>(ROUND(AC1161-AC1149,1)/AC1149)</f>
        <v>0.15000000000000002</v>
      </c>
      <c r="AE1161" s="113"/>
      <c r="AF1161" s="60"/>
      <c r="AH1161" s="20"/>
    </row>
    <row r="1162" spans="1:34">
      <c r="A1162" s="99"/>
      <c r="B1162" s="91"/>
      <c r="C1162" s="21" t="s">
        <v>325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568.83200000000011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730.43200000000013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730.4</v>
      </c>
      <c r="AD1162" s="48">
        <f>(ROUND(AC1162-AC1149,1)/AC1149)</f>
        <v>0.20528052805280528</v>
      </c>
      <c r="AE1162" s="113"/>
      <c r="AF1162" s="60"/>
      <c r="AH1162" s="20"/>
    </row>
    <row r="1163" spans="1:34">
      <c r="A1163" s="99"/>
      <c r="B1163" s="91"/>
      <c r="C1163" s="21" t="s">
        <v>326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509.04000000000008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670.6400000000001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670.6</v>
      </c>
      <c r="AD1163" s="48">
        <f>(ROUND(AC1163-AC1149,1)/AC1149)</f>
        <v>0.10660066006600659</v>
      </c>
      <c r="AE1163" s="113" t="s">
        <v>799</v>
      </c>
      <c r="AF1163" s="60"/>
      <c r="AH1163" s="20"/>
    </row>
    <row r="1164" spans="1:34">
      <c r="A1164" s="106" t="s">
        <v>0</v>
      </c>
      <c r="B1164" s="92" t="s">
        <v>586</v>
      </c>
      <c r="C1164" s="50" t="s">
        <v>242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399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609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609</v>
      </c>
      <c r="AD1164" s="58"/>
      <c r="AE1164" s="113"/>
      <c r="AF1164" s="60"/>
      <c r="AH1164" s="20"/>
    </row>
    <row r="1165" spans="1:34">
      <c r="A1165" s="99" t="s">
        <v>800</v>
      </c>
      <c r="B1165" s="93">
        <v>10</v>
      </c>
      <c r="C1165" s="21" t="s">
        <v>324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525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693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693</v>
      </c>
      <c r="AD1165" s="48">
        <f>(ROUND(AC1165-AC1164,1)/AC1164)</f>
        <v>0.13793103448275862</v>
      </c>
      <c r="AE1165" s="113"/>
      <c r="AF1165" s="60"/>
      <c r="AH1165" s="20"/>
    </row>
    <row r="1166" spans="1:34">
      <c r="A1166" s="99" t="s">
        <v>801</v>
      </c>
      <c r="B1166" s="93">
        <v>18</v>
      </c>
      <c r="C1166" s="21" t="s">
        <v>834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359.1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569.1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569.1</v>
      </c>
      <c r="AD1166" s="48">
        <f>(ROUND(AC1166-AC1164,1)/AC1164)</f>
        <v>-6.5517241379310337E-2</v>
      </c>
      <c r="AE1166" s="113"/>
      <c r="AF1166" s="60"/>
      <c r="AH1166" s="20"/>
    </row>
    <row r="1167" spans="1:34">
      <c r="A1167" s="99" t="s">
        <v>802</v>
      </c>
      <c r="B1167" s="93">
        <v>0</v>
      </c>
      <c r="C1167" s="21" t="s">
        <v>337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359.1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569.1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569.1</v>
      </c>
      <c r="AD1167" s="48">
        <f>(ROUND(AC1167-AC1164,1)/AC1164)</f>
        <v>-6.5517241379310337E-2</v>
      </c>
      <c r="AE1167" s="113"/>
      <c r="AF1167" s="60"/>
      <c r="AH1167" s="20"/>
    </row>
    <row r="1168" spans="1:34">
      <c r="A1168" s="99" t="s">
        <v>803</v>
      </c>
      <c r="B1168" s="93">
        <v>0</v>
      </c>
      <c r="C1168" s="21" t="s">
        <v>338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359.1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569.1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569.1</v>
      </c>
      <c r="AD1168" s="48">
        <f>(ROUND(AC1168-AC1164,1)/AC1164)</f>
        <v>-6.5517241379310337E-2</v>
      </c>
      <c r="AE1168" s="113"/>
      <c r="AF1168" s="60"/>
      <c r="AH1168" s="20"/>
    </row>
    <row r="1169" spans="1:34">
      <c r="A1169" s="99" t="s">
        <v>653</v>
      </c>
      <c r="B1169" s="93"/>
      <c r="C1169" s="21" t="s">
        <v>339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359.1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569.1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569.1</v>
      </c>
      <c r="AD1169" s="48">
        <f>(ROUND(AC1169-AC1164,1)/AC1164)</f>
        <v>-6.5517241379310337E-2</v>
      </c>
      <c r="AE1169" s="113"/>
      <c r="AF1169" s="60"/>
      <c r="AH1169" s="20"/>
    </row>
    <row r="1170" spans="1:34">
      <c r="A1170" s="99" t="s">
        <v>594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128.44</v>
      </c>
      <c r="T1170" s="14">
        <f>(O1170/100)*(K1170*$K$9)</f>
        <v>342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196.04000000000002</v>
      </c>
      <c r="Y1170" s="14">
        <f t="shared" si="402"/>
        <v>513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709</v>
      </c>
      <c r="AD1170" s="48">
        <f>(ROUND(AC1170-AC1164,1)/AC1164)</f>
        <v>0.16420361247947454</v>
      </c>
      <c r="AE1170" s="113"/>
      <c r="AF1170" s="60"/>
      <c r="AH1170" s="20"/>
    </row>
    <row r="1171" spans="1:34">
      <c r="A1171" s="99" t="s">
        <v>829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171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128.44</v>
      </c>
      <c r="T1171" s="14">
        <f>(O1171/100)*(K1171*$J$10)</f>
        <v>0</v>
      </c>
      <c r="U1171" s="14">
        <f>(P1171/100)*(K1171*$K$10)+(P1171/100)*(L1171*$L$10)</f>
        <v>342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196.04000000000002</v>
      </c>
      <c r="Y1171" s="14">
        <f t="shared" si="402"/>
        <v>0</v>
      </c>
      <c r="Z1171" s="14">
        <f t="shared" si="403"/>
        <v>513</v>
      </c>
      <c r="AA1171" s="14">
        <f t="shared" si="404"/>
        <v>0</v>
      </c>
      <c r="AB1171" s="14">
        <f t="shared" si="406"/>
        <v>0</v>
      </c>
      <c r="AC1171" s="15">
        <f t="shared" si="405"/>
        <v>709</v>
      </c>
      <c r="AD1171" s="48">
        <f>(ROUND(AC1171-AC1164,1)/AC1164)</f>
        <v>0.16420361247947454</v>
      </c>
      <c r="AE1171" s="113"/>
      <c r="AF1171" s="60"/>
      <c r="AH1171" s="20"/>
    </row>
    <row r="1172" spans="1:34">
      <c r="A1172" s="99" t="s">
        <v>830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128.44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342</v>
      </c>
      <c r="W1172" s="14">
        <f>(R1172/100)*(K1172*$K$11)+(R1172/100)*(L1172*$L$11)</f>
        <v>0</v>
      </c>
      <c r="X1172" s="14">
        <f t="shared" si="401"/>
        <v>196.04000000000002</v>
      </c>
      <c r="Y1172" s="14">
        <f t="shared" si="402"/>
        <v>0</v>
      </c>
      <c r="Z1172" s="14">
        <f t="shared" si="403"/>
        <v>0</v>
      </c>
      <c r="AA1172" s="14">
        <f t="shared" si="404"/>
        <v>513</v>
      </c>
      <c r="AB1172" s="14">
        <f t="shared" si="406"/>
        <v>0</v>
      </c>
      <c r="AC1172" s="15">
        <f t="shared" si="405"/>
        <v>709</v>
      </c>
      <c r="AD1172" s="48">
        <f>(ROUND(AC1172-AC1164,1)/AC1164)</f>
        <v>0.16420361247947454</v>
      </c>
      <c r="AE1172" s="113"/>
      <c r="AF1172" s="60"/>
      <c r="AH1172" s="20"/>
    </row>
    <row r="1173" spans="1:34">
      <c r="A1173" s="99" t="s">
        <v>831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128.44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342</v>
      </c>
      <c r="X1173" s="14">
        <f t="shared" si="401"/>
        <v>196.04000000000002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513</v>
      </c>
      <c r="AC1173" s="15">
        <f t="shared" si="405"/>
        <v>709</v>
      </c>
      <c r="AD1173" s="48">
        <f>(ROUND(AC1173-AC1164,1)/AC1164)</f>
        <v>0.16420361247947454</v>
      </c>
      <c r="AE1173" s="113"/>
      <c r="AF1173" s="60"/>
      <c r="AH1173" s="20"/>
    </row>
    <row r="1174" spans="1:34">
      <c r="A1174" s="99" t="s">
        <v>832</v>
      </c>
      <c r="B1174" s="93"/>
      <c r="C1174" s="21" t="s">
        <v>327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544.95000000000005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702.45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702.5</v>
      </c>
      <c r="AD1174" s="48">
        <f>(ROUND(AC1174-AC1164,1)/AC1164)</f>
        <v>0.15353037766830871</v>
      </c>
      <c r="AE1174" s="113"/>
      <c r="AF1174" s="60"/>
      <c r="AH1174" s="20"/>
    </row>
    <row r="1175" spans="1:34">
      <c r="A1175" s="99" t="s">
        <v>833</v>
      </c>
      <c r="B1175" s="93"/>
      <c r="C1175" s="21" t="s">
        <v>328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544.95000000000005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702.45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702.5</v>
      </c>
      <c r="AD1175" s="48">
        <f>(ROUND(AC1175-AC1164,1)/AC1164)</f>
        <v>0.15353037766830871</v>
      </c>
      <c r="AE1175" s="113"/>
      <c r="AF1175" s="60"/>
      <c r="AH1175" s="20"/>
    </row>
    <row r="1176" spans="1:34">
      <c r="A1176" s="99"/>
      <c r="B1176" s="93"/>
      <c r="C1176" s="21" t="s">
        <v>329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544.95000000000005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702.45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702.5</v>
      </c>
      <c r="AD1176" s="48">
        <f>(ROUND(AC1176-AC1164,1)/AC1164)</f>
        <v>0.15353037766830871</v>
      </c>
      <c r="AE1176" s="113"/>
      <c r="AF1176" s="60"/>
      <c r="AH1176" s="20"/>
    </row>
    <row r="1177" spans="1:34">
      <c r="A1177" s="99"/>
      <c r="B1177" s="93"/>
      <c r="C1177" s="21" t="s">
        <v>325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562.79999999999995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730.8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730.8</v>
      </c>
      <c r="AD1177" s="48">
        <f>(ROUND(AC1177-AC1164,1)/AC1164)</f>
        <v>0.19999999999999998</v>
      </c>
      <c r="AE1177" s="113"/>
      <c r="AF1177" s="60"/>
      <c r="AH1177" s="20"/>
    </row>
    <row r="1178" spans="1:34">
      <c r="A1178" s="99"/>
      <c r="B1178" s="93"/>
      <c r="C1178" s="21" t="s">
        <v>326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478.8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646.79999999999995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646.79999999999995</v>
      </c>
      <c r="AD1178" s="48">
        <f>(ROUND(AC1178-AC1164,1)/AC1164)</f>
        <v>6.2068965517241372E-2</v>
      </c>
      <c r="AE1178" s="113" t="s">
        <v>799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242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400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600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600</v>
      </c>
      <c r="AD1179" s="58"/>
      <c r="AE1179" s="113"/>
      <c r="AF1179" s="60"/>
      <c r="AH1179" s="20"/>
    </row>
    <row r="1180" spans="1:34">
      <c r="A1180" s="99" t="s">
        <v>800</v>
      </c>
      <c r="B1180" s="91">
        <v>16</v>
      </c>
      <c r="C1180" s="21" t="s">
        <v>324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480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640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640</v>
      </c>
      <c r="AD1180" s="48">
        <f>(ROUND(AC1180-AC1179,1)/AC1179)</f>
        <v>6.6666666666666666E-2</v>
      </c>
      <c r="AE1180" s="113"/>
      <c r="AF1180" s="60"/>
      <c r="AH1180" s="20"/>
    </row>
    <row r="1181" spans="1:34">
      <c r="A1181" s="99" t="s">
        <v>801</v>
      </c>
      <c r="B1181" s="91">
        <v>12</v>
      </c>
      <c r="C1181" s="21" t="s">
        <v>834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360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560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560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802</v>
      </c>
      <c r="B1182" s="91">
        <v>40</v>
      </c>
      <c r="C1182" s="21" t="s">
        <v>337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360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560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560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803</v>
      </c>
      <c r="B1183" s="91">
        <v>0</v>
      </c>
      <c r="C1183" s="21" t="s">
        <v>338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360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560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560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653</v>
      </c>
      <c r="B1184" s="91"/>
      <c r="C1184" s="21" t="s">
        <v>339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360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560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560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594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600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750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750</v>
      </c>
      <c r="AD1185" s="48">
        <f>(ROUND(AC1185-AC1179,1)/AC1179)</f>
        <v>0.25</v>
      </c>
      <c r="AE1185" s="113"/>
      <c r="AF1185" s="60"/>
      <c r="AH1185" s="20"/>
    </row>
    <row r="1186" spans="1:34">
      <c r="A1186" s="99" t="s">
        <v>829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150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540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690</v>
      </c>
      <c r="AA1186" s="14">
        <f t="shared" si="410"/>
        <v>0</v>
      </c>
      <c r="AB1186" s="14">
        <f t="shared" si="412"/>
        <v>0</v>
      </c>
      <c r="AC1186" s="15">
        <f t="shared" si="411"/>
        <v>690</v>
      </c>
      <c r="AD1186" s="48">
        <f>(ROUND(AC1186-AC1179,1)/AC1179)</f>
        <v>0.15</v>
      </c>
      <c r="AE1186" s="113"/>
      <c r="AF1186" s="60"/>
      <c r="AH1186" s="20"/>
    </row>
    <row r="1187" spans="1:34">
      <c r="A1187" s="99" t="s">
        <v>830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540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690</v>
      </c>
      <c r="AB1187" s="14">
        <f t="shared" si="412"/>
        <v>0</v>
      </c>
      <c r="AC1187" s="15">
        <f t="shared" si="411"/>
        <v>690</v>
      </c>
      <c r="AD1187" s="48">
        <f>(ROUND(AC1187-AC1179,1)/AC1179)</f>
        <v>0.15</v>
      </c>
      <c r="AE1187" s="113"/>
      <c r="AF1187" s="60"/>
      <c r="AH1187" s="20"/>
    </row>
    <row r="1188" spans="1:34">
      <c r="A1188" s="99" t="s">
        <v>831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540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690</v>
      </c>
      <c r="AC1188" s="15">
        <f t="shared" si="411"/>
        <v>690</v>
      </c>
      <c r="AD1188" s="48">
        <f>(ROUND(AC1188-AC1179,1)/AC1179)</f>
        <v>0.15</v>
      </c>
      <c r="AE1188" s="113"/>
      <c r="AF1188" s="60"/>
      <c r="AH1188" s="20"/>
    </row>
    <row r="1189" spans="1:34">
      <c r="A1189" s="99" t="s">
        <v>832</v>
      </c>
      <c r="B1189" s="91"/>
      <c r="C1189" s="21" t="s">
        <v>327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540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690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690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833</v>
      </c>
      <c r="B1190" s="91"/>
      <c r="C1190" s="21" t="s">
        <v>328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540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690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690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1"/>
      <c r="C1191" s="21" t="s">
        <v>329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540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690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690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1"/>
      <c r="C1192" s="21" t="s">
        <v>325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480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640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640</v>
      </c>
      <c r="AD1192" s="48">
        <f>(ROUND(AC1192-AC1179,1)/AC1179)</f>
        <v>6.6666666666666666E-2</v>
      </c>
      <c r="AE1192" s="113"/>
      <c r="AF1192" s="60"/>
      <c r="AH1192" s="20"/>
    </row>
    <row r="1193" spans="1:34">
      <c r="A1193" s="99"/>
      <c r="B1193" s="91"/>
      <c r="C1193" s="21" t="s">
        <v>326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480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640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640</v>
      </c>
      <c r="AD1193" s="48">
        <f>(ROUND(AC1193-AC1179,1)/AC1179)</f>
        <v>6.6666666666666666E-2</v>
      </c>
      <c r="AE1193" s="113" t="s">
        <v>799</v>
      </c>
      <c r="AF1193" s="60"/>
      <c r="AH1193" s="20"/>
    </row>
    <row r="1194" spans="1:34">
      <c r="A1194" s="106" t="s">
        <v>0</v>
      </c>
      <c r="B1194" s="92" t="s">
        <v>538</v>
      </c>
      <c r="C1194" s="50" t="s">
        <v>242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408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612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612</v>
      </c>
      <c r="AD1194" s="58"/>
      <c r="AE1194" s="113"/>
      <c r="AF1194" s="60"/>
      <c r="AH1194" s="20"/>
    </row>
    <row r="1195" spans="1:34">
      <c r="A1195" s="99" t="s">
        <v>800</v>
      </c>
      <c r="B1195" s="93">
        <v>28</v>
      </c>
      <c r="C1195" s="21" t="s">
        <v>324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612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775.2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775.2</v>
      </c>
      <c r="AD1195" s="48">
        <f>(ROUND(AC1195-AC1194,1)/AC1194)</f>
        <v>0.26666666666666666</v>
      </c>
      <c r="AE1195" s="113"/>
      <c r="AF1195" s="60"/>
      <c r="AH1195" s="20"/>
    </row>
    <row r="1196" spans="1:34">
      <c r="A1196" s="99" t="s">
        <v>801</v>
      </c>
      <c r="B1196" s="93">
        <v>28</v>
      </c>
      <c r="C1196" s="21" t="s">
        <v>834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367.2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571.20000000000005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571.20000000000005</v>
      </c>
      <c r="AD1196" s="48">
        <f>(ROUND(AC1196-AC1194,1)/AC1194)</f>
        <v>-6.6666666666666666E-2</v>
      </c>
      <c r="AE1196" s="113"/>
      <c r="AF1196" s="60"/>
      <c r="AH1196" s="20"/>
    </row>
    <row r="1197" spans="1:34">
      <c r="A1197" s="99" t="s">
        <v>802</v>
      </c>
      <c r="B1197" s="93">
        <v>0</v>
      </c>
      <c r="C1197" s="21" t="s">
        <v>337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367.2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571.20000000000005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571.20000000000005</v>
      </c>
      <c r="AD1197" s="48">
        <f>(ROUND(AC1197-AC1194,1)/AC1194)</f>
        <v>-6.6666666666666666E-2</v>
      </c>
      <c r="AE1197" s="113"/>
      <c r="AF1197" s="60"/>
      <c r="AH1197" s="20"/>
    </row>
    <row r="1198" spans="1:34">
      <c r="A1198" s="99" t="s">
        <v>803</v>
      </c>
      <c r="B1198" s="93">
        <v>0</v>
      </c>
      <c r="C1198" s="21" t="s">
        <v>338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367.2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571.20000000000005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571.20000000000005</v>
      </c>
      <c r="AD1198" s="48">
        <f>(ROUND(AC1198-AC1194,1)/AC1194)</f>
        <v>-6.6666666666666666E-2</v>
      </c>
      <c r="AE1198" s="113"/>
      <c r="AF1198" s="60"/>
      <c r="AH1198" s="20"/>
    </row>
    <row r="1199" spans="1:34">
      <c r="A1199" s="99" t="s">
        <v>653</v>
      </c>
      <c r="B1199" s="93"/>
      <c r="C1199" s="21" t="s">
        <v>339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367.2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571.20000000000005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571.20000000000005</v>
      </c>
      <c r="AD1199" s="48">
        <f>(ROUND(AC1199-AC1194,1)/AC1194)</f>
        <v>-6.6666666666666666E-2</v>
      </c>
      <c r="AE1199" s="113"/>
      <c r="AF1199" s="60"/>
      <c r="AH1199" s="20"/>
    </row>
    <row r="1200" spans="1:34">
      <c r="A1200" s="99" t="s">
        <v>594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132.6</v>
      </c>
      <c r="T1200" s="14">
        <f>(O1200/100)*(K1200*$K$9)</f>
        <v>354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198.89999999999998</v>
      </c>
      <c r="Y1200" s="14">
        <f t="shared" si="408"/>
        <v>531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729.9</v>
      </c>
      <c r="AD1200" s="48">
        <f>(ROUND(AC1200-AC1194,1)/AC1194)</f>
        <v>0.19264705882352942</v>
      </c>
      <c r="AE1200" s="113"/>
      <c r="AF1200" s="60"/>
      <c r="AH1200" s="20"/>
    </row>
    <row r="1201" spans="1:34">
      <c r="A1201" s="99" t="s">
        <v>829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177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132.6</v>
      </c>
      <c r="T1201" s="14">
        <f>(O1201/100)*(K1201*$J$10)</f>
        <v>0</v>
      </c>
      <c r="U1201" s="14">
        <f>(P1201/100)*(K1201*$K$10)+(P1201/100)*(L1201*$L$10)</f>
        <v>354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198.89999999999998</v>
      </c>
      <c r="Y1201" s="14">
        <f t="shared" si="408"/>
        <v>0</v>
      </c>
      <c r="Z1201" s="14">
        <f t="shared" si="409"/>
        <v>531</v>
      </c>
      <c r="AA1201" s="14">
        <f t="shared" si="410"/>
        <v>0</v>
      </c>
      <c r="AB1201" s="14">
        <f t="shared" si="414"/>
        <v>0</v>
      </c>
      <c r="AC1201" s="15">
        <f t="shared" si="413"/>
        <v>729.9</v>
      </c>
      <c r="AD1201" s="48">
        <f>(ROUND(AC1201-AC1194,1)/AC1194)</f>
        <v>0.19264705882352942</v>
      </c>
      <c r="AE1201" s="113"/>
      <c r="AF1201" s="60"/>
      <c r="AH1201" s="20"/>
    </row>
    <row r="1202" spans="1:34">
      <c r="A1202" s="99" t="s">
        <v>830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132.6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354</v>
      </c>
      <c r="W1202" s="14">
        <f>(R1202/100)*(K1202*$K$11)+(R1202/100)*(L1202*$L$11)</f>
        <v>0</v>
      </c>
      <c r="X1202" s="14">
        <f t="shared" si="407"/>
        <v>198.89999999999998</v>
      </c>
      <c r="Y1202" s="14">
        <f t="shared" si="408"/>
        <v>0</v>
      </c>
      <c r="Z1202" s="14">
        <f t="shared" si="409"/>
        <v>0</v>
      </c>
      <c r="AA1202" s="14">
        <f t="shared" si="410"/>
        <v>531</v>
      </c>
      <c r="AB1202" s="14">
        <f t="shared" si="414"/>
        <v>0</v>
      </c>
      <c r="AC1202" s="15">
        <f t="shared" si="413"/>
        <v>729.9</v>
      </c>
      <c r="AD1202" s="48">
        <f>(ROUND(AC1202-AC1194,1)/AC1194)</f>
        <v>0.19264705882352942</v>
      </c>
      <c r="AE1202" s="113"/>
      <c r="AF1202" s="60"/>
      <c r="AH1202" s="20"/>
    </row>
    <row r="1203" spans="1:34">
      <c r="A1203" s="99" t="s">
        <v>831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132.6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354</v>
      </c>
      <c r="X1203" s="14">
        <f t="shared" si="407"/>
        <v>198.89999999999998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531</v>
      </c>
      <c r="AC1203" s="15">
        <f t="shared" si="413"/>
        <v>729.9</v>
      </c>
      <c r="AD1203" s="48">
        <f>(ROUND(AC1203-AC1194,1)/AC1194)</f>
        <v>0.19264705882352942</v>
      </c>
      <c r="AE1203" s="113"/>
      <c r="AF1203" s="60"/>
      <c r="AH1203" s="20"/>
    </row>
    <row r="1204" spans="1:34">
      <c r="A1204" s="99" t="s">
        <v>832</v>
      </c>
      <c r="B1204" s="93"/>
      <c r="C1204" s="21" t="s">
        <v>327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550.79999999999995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703.8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703.8</v>
      </c>
      <c r="AD1204" s="48">
        <f>(ROUND(AC1204-AC1194,1)/AC1194)</f>
        <v>0.15</v>
      </c>
      <c r="AE1204" s="113"/>
      <c r="AF1204" s="60"/>
      <c r="AH1204" s="20"/>
    </row>
    <row r="1205" spans="1:34">
      <c r="A1205" s="99" t="s">
        <v>833</v>
      </c>
      <c r="B1205" s="93"/>
      <c r="C1205" s="21" t="s">
        <v>328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550.79999999999995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703.8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703.8</v>
      </c>
      <c r="AD1205" s="48">
        <f>(ROUND(AC1205-AC1194,1)/AC1194)</f>
        <v>0.15</v>
      </c>
      <c r="AE1205" s="113"/>
      <c r="AF1205" s="60"/>
      <c r="AH1205" s="20"/>
    </row>
    <row r="1206" spans="1:34">
      <c r="A1206" s="99"/>
      <c r="B1206" s="93"/>
      <c r="C1206" s="21" t="s">
        <v>329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550.79999999999995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703.8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703.8</v>
      </c>
      <c r="AD1206" s="48">
        <f>(ROUND(AC1206-AC1194,1)/AC1194)</f>
        <v>0.15</v>
      </c>
      <c r="AE1206" s="113"/>
      <c r="AF1206" s="60"/>
      <c r="AH1206" s="20"/>
    </row>
    <row r="1207" spans="1:34">
      <c r="A1207" s="99"/>
      <c r="B1207" s="93"/>
      <c r="C1207" s="21" t="s">
        <v>325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549.98400000000004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713.18400000000008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713.2</v>
      </c>
      <c r="AD1207" s="48">
        <f>(ROUND(AC1207-AC1194,1)/AC1194)</f>
        <v>0.165359477124183</v>
      </c>
      <c r="AE1207" s="113"/>
      <c r="AF1207" s="60"/>
      <c r="AH1207" s="20"/>
    </row>
    <row r="1208" spans="1:34">
      <c r="A1208" s="99"/>
      <c r="B1208" s="93"/>
      <c r="C1208" s="21" t="s">
        <v>326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549.98400000000004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713.18400000000008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713.2</v>
      </c>
      <c r="AD1208" s="48">
        <f>(ROUND(AC1208-AC1194,1)/AC1194)</f>
        <v>0.165359477124183</v>
      </c>
      <c r="AE1208" s="113" t="s">
        <v>799</v>
      </c>
      <c r="AF1208" s="60"/>
      <c r="AH1208" s="20"/>
    </row>
    <row r="1209" spans="1:34">
      <c r="A1209" s="106" t="s">
        <v>0</v>
      </c>
      <c r="B1209" s="90" t="s">
        <v>531</v>
      </c>
      <c r="C1209" s="50" t="s">
        <v>242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377.59999999999997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613.59999999999991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613.6</v>
      </c>
      <c r="AD1209" s="58"/>
      <c r="AE1209" s="113"/>
      <c r="AF1209" s="60"/>
      <c r="AH1209" s="20"/>
    </row>
    <row r="1210" spans="1:34">
      <c r="A1210" s="99" t="s">
        <v>800</v>
      </c>
      <c r="B1210" s="91">
        <v>28</v>
      </c>
      <c r="C1210" s="21" t="s">
        <v>324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519.20000000000005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708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708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801</v>
      </c>
      <c r="B1211" s="91">
        <v>14</v>
      </c>
      <c r="C1211" s="21" t="s">
        <v>834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339.84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575.83999999999992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575.79999999999995</v>
      </c>
      <c r="AD1211" s="48">
        <f>(ROUND(AC1211-AC1209,1)/AC1209)</f>
        <v>-6.1603650586701426E-2</v>
      </c>
      <c r="AE1211" s="113"/>
      <c r="AF1211" s="60"/>
      <c r="AH1211" s="20"/>
    </row>
    <row r="1212" spans="1:34">
      <c r="A1212" s="99" t="s">
        <v>802</v>
      </c>
      <c r="B1212" s="91">
        <v>0</v>
      </c>
      <c r="C1212" s="21" t="s">
        <v>337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339.84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575.83999999999992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575.79999999999995</v>
      </c>
      <c r="AD1212" s="48">
        <f>(ROUND(AC1212-AC1209,1)/AC1209)</f>
        <v>-6.1603650586701426E-2</v>
      </c>
      <c r="AE1212" s="113"/>
      <c r="AF1212" s="60"/>
      <c r="AH1212" s="20"/>
    </row>
    <row r="1213" spans="1:34">
      <c r="A1213" s="99" t="s">
        <v>803</v>
      </c>
      <c r="B1213" s="91">
        <v>0</v>
      </c>
      <c r="C1213" s="21" t="s">
        <v>338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339.84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575.83999999999992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575.79999999999995</v>
      </c>
      <c r="AD1213" s="48">
        <f>(ROUND(AC1213-AC1209,1)/AC1209)</f>
        <v>-6.1603650586701426E-2</v>
      </c>
      <c r="AE1213" s="113"/>
      <c r="AF1213" s="60"/>
      <c r="AH1213" s="20"/>
    </row>
    <row r="1214" spans="1:34">
      <c r="A1214" s="99" t="s">
        <v>653</v>
      </c>
      <c r="B1214" s="91"/>
      <c r="C1214" s="21" t="s">
        <v>339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339.84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575.83999999999992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575.79999999999995</v>
      </c>
      <c r="AD1214" s="48">
        <f>(ROUND(AC1214-AC1209,1)/AC1209)</f>
        <v>-6.1603650586701426E-2</v>
      </c>
      <c r="AE1214" s="113"/>
      <c r="AF1214" s="60"/>
      <c r="AH1214" s="20"/>
    </row>
    <row r="1215" spans="1:34">
      <c r="A1215" s="99" t="s">
        <v>594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122.72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199.42000000000002</v>
      </c>
      <c r="Y1215" s="14">
        <f t="shared" si="416"/>
        <v>526.5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725.9</v>
      </c>
      <c r="AD1215" s="48">
        <f>(ROUND(AC1215-AC1209,1)/AC1209)</f>
        <v>0.18301825293350715</v>
      </c>
      <c r="AE1215" s="113"/>
      <c r="AF1215" s="60"/>
      <c r="AH1215" s="20"/>
    </row>
    <row r="1216" spans="1:34">
      <c r="A1216" s="99" t="s">
        <v>829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122.72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199.42000000000002</v>
      </c>
      <c r="Y1216" s="14">
        <f t="shared" si="416"/>
        <v>0</v>
      </c>
      <c r="Z1216" s="14">
        <f t="shared" si="417"/>
        <v>526.5</v>
      </c>
      <c r="AA1216" s="14">
        <f t="shared" si="418"/>
        <v>0</v>
      </c>
      <c r="AB1216" s="14">
        <f t="shared" si="420"/>
        <v>0</v>
      </c>
      <c r="AC1216" s="15">
        <f t="shared" si="419"/>
        <v>725.9</v>
      </c>
      <c r="AD1216" s="48">
        <f>(ROUND(AC1216-AC1209,1)/AC1209)</f>
        <v>0.18301825293350715</v>
      </c>
      <c r="AE1216" s="113"/>
      <c r="AF1216" s="60"/>
      <c r="AH1216" s="20"/>
    </row>
    <row r="1217" spans="1:34">
      <c r="A1217" s="99" t="s">
        <v>830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122.72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5"/>
        <v>199.42000000000002</v>
      </c>
      <c r="Y1217" s="14">
        <f t="shared" si="416"/>
        <v>0</v>
      </c>
      <c r="Z1217" s="14">
        <f t="shared" si="417"/>
        <v>0</v>
      </c>
      <c r="AA1217" s="14">
        <f t="shared" si="418"/>
        <v>526.5</v>
      </c>
      <c r="AB1217" s="14">
        <f t="shared" si="420"/>
        <v>0</v>
      </c>
      <c r="AC1217" s="15">
        <f t="shared" si="419"/>
        <v>725.9</v>
      </c>
      <c r="AD1217" s="48">
        <f>(ROUND(AC1217-AC1209,1)/AC1209)</f>
        <v>0.18301825293350715</v>
      </c>
      <c r="AE1217" s="113"/>
      <c r="AF1217" s="60"/>
      <c r="AH1217" s="20"/>
    </row>
    <row r="1218" spans="1:34">
      <c r="A1218" s="99" t="s">
        <v>831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122.72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5"/>
        <v>199.42000000000002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526.5</v>
      </c>
      <c r="AC1218" s="15">
        <f t="shared" si="419"/>
        <v>725.9</v>
      </c>
      <c r="AD1218" s="48">
        <f>(ROUND(AC1218-AC1209,1)/AC1209)</f>
        <v>0.18301825293350715</v>
      </c>
      <c r="AE1218" s="113"/>
      <c r="AF1218" s="60"/>
      <c r="AH1218" s="20"/>
    </row>
    <row r="1219" spans="1:34">
      <c r="A1219" s="99" t="s">
        <v>832</v>
      </c>
      <c r="B1219" s="91"/>
      <c r="C1219" s="21" t="s">
        <v>327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531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708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708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833</v>
      </c>
      <c r="B1220" s="91"/>
      <c r="C1220" s="21" t="s">
        <v>328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531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708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708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1"/>
      <c r="C1221" s="21" t="s">
        <v>329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531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708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708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1"/>
      <c r="C1222" s="21" t="s">
        <v>325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476.72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665.52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665.5</v>
      </c>
      <c r="AD1222" s="48">
        <f>(ROUND(AC1222-AC1209,1)/AC1209)</f>
        <v>8.4582790091264667E-2</v>
      </c>
      <c r="AE1222" s="113"/>
      <c r="AF1222" s="60"/>
      <c r="AH1222" s="20"/>
    </row>
    <row r="1223" spans="1:34">
      <c r="A1223" s="99"/>
      <c r="B1223" s="91"/>
      <c r="C1223" s="21" t="s">
        <v>326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566.4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755.2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755.2</v>
      </c>
      <c r="AD1223" s="48">
        <f>(ROUND(AC1223-AC1209,1)/AC1209)</f>
        <v>0.23076923076923075</v>
      </c>
      <c r="AE1223" s="113" t="s">
        <v>799</v>
      </c>
      <c r="AF1223" s="60"/>
      <c r="AH1223" s="20"/>
    </row>
    <row r="1224" spans="1:34">
      <c r="A1224" s="106" t="s">
        <v>0</v>
      </c>
      <c r="B1224" s="92" t="s">
        <v>580</v>
      </c>
      <c r="C1224" s="50" t="s">
        <v>341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384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624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624</v>
      </c>
      <c r="AD1224" s="58"/>
      <c r="AE1224" s="113"/>
      <c r="AF1224" s="60"/>
      <c r="AH1224" s="20"/>
    </row>
    <row r="1225" spans="1:34">
      <c r="A1225" s="99" t="s">
        <v>800</v>
      </c>
      <c r="B1225" s="93">
        <v>20</v>
      </c>
      <c r="C1225" s="21" t="s">
        <v>324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720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720</v>
      </c>
      <c r="AD1225" s="48">
        <f>(ROUND(AC1225-AC1224,1)/AC1224)</f>
        <v>0.15384615384615385</v>
      </c>
      <c r="AE1225" s="113"/>
      <c r="AF1225" s="60"/>
      <c r="AH1225" s="20"/>
    </row>
    <row r="1226" spans="1:34">
      <c r="A1226" s="99" t="s">
        <v>801</v>
      </c>
      <c r="B1226" s="93">
        <v>16</v>
      </c>
      <c r="C1226" s="21" t="s">
        <v>834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345.59999999999997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585.59999999999991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585.6</v>
      </c>
      <c r="AD1226" s="48">
        <f>(ROUND(AC1226-AC1224,1)/AC1224)</f>
        <v>-6.1538461538461535E-2</v>
      </c>
      <c r="AE1226" s="113"/>
      <c r="AF1226" s="60"/>
      <c r="AH1226" s="20"/>
    </row>
    <row r="1227" spans="1:34">
      <c r="A1227" s="99" t="s">
        <v>802</v>
      </c>
      <c r="B1227" s="93">
        <v>0</v>
      </c>
      <c r="C1227" s="21" t="s">
        <v>337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345.59999999999997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585.59999999999991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585.6</v>
      </c>
      <c r="AD1227" s="48">
        <f>(ROUND(AC1227-AC1224,1)/AC1224)</f>
        <v>-6.1538461538461535E-2</v>
      </c>
      <c r="AE1227" s="113"/>
      <c r="AF1227" s="60"/>
      <c r="AH1227" s="20"/>
    </row>
    <row r="1228" spans="1:34">
      <c r="A1228" s="99" t="s">
        <v>803</v>
      </c>
      <c r="B1228" s="93">
        <v>0</v>
      </c>
      <c r="C1228" s="21" t="s">
        <v>338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345.59999999999997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585.59999999999991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585.6</v>
      </c>
      <c r="AD1228" s="48">
        <f>(ROUND(AC1228-AC1224,1)/AC1224)</f>
        <v>-6.1538461538461535E-2</v>
      </c>
      <c r="AE1228" s="113"/>
      <c r="AF1228" s="60"/>
      <c r="AH1228" s="20"/>
    </row>
    <row r="1229" spans="1:34">
      <c r="A1229" s="99" t="s">
        <v>653</v>
      </c>
      <c r="B1229" s="93"/>
      <c r="C1229" s="21" t="s">
        <v>339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345.59999999999997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585.59999999999991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585.6</v>
      </c>
      <c r="AD1229" s="48">
        <f>(ROUND(AC1229-AC1224,1)/AC1224)</f>
        <v>-6.1538461538461535E-2</v>
      </c>
      <c r="AE1229" s="113"/>
      <c r="AF1229" s="60"/>
      <c r="AH1229" s="20"/>
    </row>
    <row r="1230" spans="1:34">
      <c r="A1230" s="99" t="s">
        <v>594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124.80000000000001</v>
      </c>
      <c r="T1230" s="14">
        <f>(O1230/100)*(K1230*$K$9)</f>
        <v>331.5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202.8</v>
      </c>
      <c r="Y1230" s="14">
        <f t="shared" si="422"/>
        <v>526.5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729.3</v>
      </c>
      <c r="AD1230" s="48">
        <f>(ROUND(AC1230-AC1224,1)/AC1224)</f>
        <v>0.16874999999999998</v>
      </c>
      <c r="AE1230" s="113"/>
      <c r="AF1230" s="60"/>
      <c r="AH1230" s="20"/>
    </row>
    <row r="1231" spans="1:34">
      <c r="A1231" s="99" t="s">
        <v>829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195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124.80000000000001</v>
      </c>
      <c r="T1231" s="14">
        <f>(O1231/100)*(K1231*$J$10)</f>
        <v>0</v>
      </c>
      <c r="U1231" s="14">
        <f>(P1231/100)*(K1231*$K$10)+(P1231/100)*(L1231*$L$10)</f>
        <v>331.5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202.8</v>
      </c>
      <c r="Y1231" s="14">
        <f t="shared" si="422"/>
        <v>0</v>
      </c>
      <c r="Z1231" s="14">
        <f t="shared" si="423"/>
        <v>526.5</v>
      </c>
      <c r="AA1231" s="14">
        <f t="shared" si="424"/>
        <v>0</v>
      </c>
      <c r="AB1231" s="14">
        <f t="shared" si="426"/>
        <v>0</v>
      </c>
      <c r="AC1231" s="15">
        <f t="shared" si="425"/>
        <v>729.3</v>
      </c>
      <c r="AD1231" s="48">
        <f>(ROUND(AC1231-AC1224,1)/AC1224)</f>
        <v>0.16874999999999998</v>
      </c>
      <c r="AE1231" s="113"/>
      <c r="AF1231" s="60"/>
      <c r="AH1231" s="20"/>
    </row>
    <row r="1232" spans="1:34">
      <c r="A1232" s="99" t="s">
        <v>830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124.80000000000001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331.5</v>
      </c>
      <c r="W1232" s="14">
        <f>(R1232/100)*(K1232*$K$11)+(R1232/100)*(L1232*$L$11)</f>
        <v>0</v>
      </c>
      <c r="X1232" s="14">
        <f t="shared" si="421"/>
        <v>202.8</v>
      </c>
      <c r="Y1232" s="14">
        <f t="shared" si="422"/>
        <v>0</v>
      </c>
      <c r="Z1232" s="14">
        <f t="shared" si="423"/>
        <v>0</v>
      </c>
      <c r="AA1232" s="14">
        <f t="shared" si="424"/>
        <v>526.5</v>
      </c>
      <c r="AB1232" s="14">
        <f t="shared" si="426"/>
        <v>0</v>
      </c>
      <c r="AC1232" s="15">
        <f t="shared" si="425"/>
        <v>729.3</v>
      </c>
      <c r="AD1232" s="48">
        <f>(ROUND(AC1232-AC1224,1)/AC1224)</f>
        <v>0.16874999999999998</v>
      </c>
      <c r="AE1232" s="113"/>
      <c r="AF1232" s="60"/>
      <c r="AH1232" s="20"/>
    </row>
    <row r="1233" spans="1:34">
      <c r="A1233" s="99" t="s">
        <v>831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124.80000000000001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331.5</v>
      </c>
      <c r="X1233" s="14">
        <f t="shared" si="421"/>
        <v>202.8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526.5</v>
      </c>
      <c r="AC1233" s="15">
        <f t="shared" si="425"/>
        <v>729.3</v>
      </c>
      <c r="AD1233" s="48">
        <f>(ROUND(AC1233-AC1224,1)/AC1224)</f>
        <v>0.16874999999999998</v>
      </c>
      <c r="AE1233" s="113"/>
      <c r="AF1233" s="60"/>
      <c r="AH1233" s="20"/>
    </row>
    <row r="1234" spans="1:34">
      <c r="A1234" s="99" t="s">
        <v>832</v>
      </c>
      <c r="B1234" s="93"/>
      <c r="C1234" s="21" t="s">
        <v>327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540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720</v>
      </c>
      <c r="AD1234" s="48">
        <f>(ROUND(AC1234-AC1224,1)/AC1224)</f>
        <v>0.15384615384615385</v>
      </c>
      <c r="AE1234" s="113"/>
      <c r="AF1234" s="60"/>
      <c r="AH1234" s="20"/>
    </row>
    <row r="1235" spans="1:34">
      <c r="A1235" s="99" t="s">
        <v>833</v>
      </c>
      <c r="B1235" s="93"/>
      <c r="C1235" s="21" t="s">
        <v>328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540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720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720</v>
      </c>
      <c r="AD1235" s="48">
        <f>(ROUND(AC1235-AC1224,1)/AC1224)</f>
        <v>0.15384615384615385</v>
      </c>
      <c r="AE1235" s="113"/>
      <c r="AF1235" s="60"/>
      <c r="AH1235" s="20"/>
    </row>
    <row r="1236" spans="1:34">
      <c r="A1236" s="99"/>
      <c r="B1236" s="93"/>
      <c r="C1236" s="21" t="s">
        <v>329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540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720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720</v>
      </c>
      <c r="AD1236" s="48">
        <f>(ROUND(AC1236-AC1224,1)/AC1224)</f>
        <v>0.15384615384615385</v>
      </c>
      <c r="AE1236" s="113"/>
      <c r="AF1236" s="60"/>
      <c r="AH1236" s="20"/>
    </row>
    <row r="1237" spans="1:34">
      <c r="A1237" s="99"/>
      <c r="B1237" s="93"/>
      <c r="C1237" s="21" t="s">
        <v>325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470.4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662.4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662.4</v>
      </c>
      <c r="AD1237" s="48">
        <f>(ROUND(AC1237-AC1224,1)/AC1224)</f>
        <v>6.1538461538461535E-2</v>
      </c>
      <c r="AE1237" s="113"/>
      <c r="AF1237" s="60"/>
      <c r="AH1237" s="20"/>
    </row>
    <row r="1238" spans="1:34">
      <c r="A1238" s="99"/>
      <c r="B1238" s="93"/>
      <c r="C1238" s="21" t="s">
        <v>326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590.4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782.4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782.4</v>
      </c>
      <c r="AD1238" s="48">
        <f>(ROUND(AC1238-AC1224,1)/AC1224)</f>
        <v>0.25384615384615383</v>
      </c>
      <c r="AE1238" s="113" t="s">
        <v>799</v>
      </c>
      <c r="AF1238" s="60"/>
      <c r="AH1238" s="20"/>
    </row>
    <row r="1239" spans="1:34">
      <c r="A1239" s="106" t="s">
        <v>0</v>
      </c>
      <c r="B1239" s="90" t="s">
        <v>901</v>
      </c>
      <c r="C1239" s="50" t="s">
        <v>241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396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616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616</v>
      </c>
      <c r="AD1239" s="58"/>
      <c r="AE1239" s="113"/>
      <c r="AF1239" s="60"/>
      <c r="AH1239" s="20"/>
    </row>
    <row r="1240" spans="1:34">
      <c r="A1240" s="99" t="s">
        <v>800</v>
      </c>
      <c r="B1240" s="91">
        <v>0</v>
      </c>
      <c r="C1240" s="21" t="s">
        <v>324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528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704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704</v>
      </c>
      <c r="AD1240" s="48">
        <f>(ROUND(AC1240-AC1239,1)/AC1239)</f>
        <v>0.14285714285714285</v>
      </c>
      <c r="AE1240" s="113"/>
      <c r="AF1240" s="60"/>
      <c r="AH1240" s="20"/>
    </row>
    <row r="1241" spans="1:34">
      <c r="A1241" s="99" t="s">
        <v>801</v>
      </c>
      <c r="B1241" s="91">
        <v>0</v>
      </c>
      <c r="C1241" s="21" t="s">
        <v>834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356.40000000000003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576.40000000000009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576.4</v>
      </c>
      <c r="AD1241" s="48">
        <f>(ROUND(AC1241-AC1239,1)/AC1239)</f>
        <v>-6.4285714285714293E-2</v>
      </c>
      <c r="AE1241" s="113"/>
      <c r="AF1241" s="60"/>
      <c r="AH1241" s="20"/>
    </row>
    <row r="1242" spans="1:34">
      <c r="A1242" s="99" t="s">
        <v>802</v>
      </c>
      <c r="B1242" s="91">
        <v>0</v>
      </c>
      <c r="C1242" s="21" t="s">
        <v>337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356.40000000000003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576.40000000000009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576.4</v>
      </c>
      <c r="AD1242" s="48">
        <f>(ROUND(AC1242-AC1239,1)/AC1239)</f>
        <v>-6.4285714285714293E-2</v>
      </c>
      <c r="AE1242" s="113"/>
      <c r="AF1242" s="60"/>
      <c r="AH1242" s="20"/>
    </row>
    <row r="1243" spans="1:34">
      <c r="A1243" s="99" t="s">
        <v>803</v>
      </c>
      <c r="B1243" s="91">
        <v>0</v>
      </c>
      <c r="C1243" s="21" t="s">
        <v>338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356.40000000000003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576.40000000000009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576.4</v>
      </c>
      <c r="AD1243" s="48">
        <f>(ROUND(AC1243-AC1239,1)/AC1239)</f>
        <v>-6.4285714285714293E-2</v>
      </c>
      <c r="AE1243" s="113"/>
      <c r="AF1243" s="60"/>
      <c r="AH1243" s="20"/>
    </row>
    <row r="1244" spans="1:34">
      <c r="A1244" s="99" t="s">
        <v>653</v>
      </c>
      <c r="B1244" s="91"/>
      <c r="C1244" s="21" t="s">
        <v>339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356.40000000000003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576.40000000000009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576.4</v>
      </c>
      <c r="AD1244" s="48">
        <f>(ROUND(AC1244-AC1239,1)/AC1239)</f>
        <v>-6.4285714285714293E-2</v>
      </c>
      <c r="AE1244" s="113"/>
      <c r="AF1244" s="60"/>
      <c r="AH1244" s="20"/>
    </row>
    <row r="1245" spans="1:34">
      <c r="A1245" s="99" t="s">
        <v>594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128.69999999999999</v>
      </c>
      <c r="T1245" s="14">
        <f>(O1245/100)*(K1245*$K$9)</f>
        <v>345.6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200.2</v>
      </c>
      <c r="Y1245" s="14">
        <f t="shared" si="422"/>
        <v>525.6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725.8</v>
      </c>
      <c r="AD1245" s="48">
        <f>(ROUND(AC1245-AC1239,1)/AC1239)</f>
        <v>0.17824675324675324</v>
      </c>
      <c r="AE1245" s="113"/>
      <c r="AF1245" s="60"/>
      <c r="AH1245" s="20"/>
    </row>
    <row r="1246" spans="1:34">
      <c r="A1246" s="99" t="s">
        <v>829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180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128.69999999999999</v>
      </c>
      <c r="T1246" s="14">
        <f>(O1246/100)*(K1246*$J$10)</f>
        <v>0</v>
      </c>
      <c r="U1246" s="14">
        <f>(P1246/100)*(K1246*$K$10)+(P1246/100)*(L1246*$L$10)</f>
        <v>345.6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200.2</v>
      </c>
      <c r="Y1246" s="14">
        <f t="shared" si="422"/>
        <v>0</v>
      </c>
      <c r="Z1246" s="14">
        <f t="shared" si="423"/>
        <v>525.6</v>
      </c>
      <c r="AA1246" s="14">
        <f t="shared" si="424"/>
        <v>0</v>
      </c>
      <c r="AB1246" s="14">
        <f t="shared" si="428"/>
        <v>0</v>
      </c>
      <c r="AC1246" s="15">
        <f t="shared" si="427"/>
        <v>725.8</v>
      </c>
      <c r="AD1246" s="48">
        <f>(ROUND(AC1246-AC1239,1)/AC1239)</f>
        <v>0.17824675324675324</v>
      </c>
      <c r="AE1246" s="113"/>
      <c r="AF1246" s="60"/>
      <c r="AH1246" s="20"/>
    </row>
    <row r="1247" spans="1:34">
      <c r="A1247" s="99" t="s">
        <v>830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128.69999999999999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345.6</v>
      </c>
      <c r="W1247" s="14">
        <f>(R1247/100)*(K1247*$K$11)+(R1247/100)*(L1247*$L$11)</f>
        <v>0</v>
      </c>
      <c r="X1247" s="14">
        <f t="shared" si="421"/>
        <v>200.2</v>
      </c>
      <c r="Y1247" s="14">
        <f t="shared" si="422"/>
        <v>0</v>
      </c>
      <c r="Z1247" s="14">
        <f t="shared" si="423"/>
        <v>0</v>
      </c>
      <c r="AA1247" s="14">
        <f t="shared" si="424"/>
        <v>525.6</v>
      </c>
      <c r="AB1247" s="14">
        <f t="shared" si="428"/>
        <v>0</v>
      </c>
      <c r="AC1247" s="15">
        <f t="shared" si="427"/>
        <v>725.8</v>
      </c>
      <c r="AD1247" s="48">
        <f>(ROUND(AC1247-AC1239,1)/AC1239)</f>
        <v>0.17824675324675324</v>
      </c>
      <c r="AE1247" s="113"/>
      <c r="AF1247" s="60"/>
      <c r="AH1247" s="20"/>
    </row>
    <row r="1248" spans="1:34">
      <c r="A1248" s="99" t="s">
        <v>831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128.69999999999999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345.6</v>
      </c>
      <c r="X1248" s="14">
        <f t="shared" si="421"/>
        <v>200.2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525.6</v>
      </c>
      <c r="AC1248" s="15">
        <f t="shared" si="427"/>
        <v>725.8</v>
      </c>
      <c r="AD1248" s="48">
        <f>(ROUND(AC1248-AC1239,1)/AC1239)</f>
        <v>0.17824675324675324</v>
      </c>
      <c r="AE1248" s="113"/>
      <c r="AF1248" s="60"/>
      <c r="AH1248" s="20"/>
    </row>
    <row r="1249" spans="1:34">
      <c r="A1249" s="99" t="s">
        <v>832</v>
      </c>
      <c r="B1249" s="91"/>
      <c r="C1249" s="21" t="s">
        <v>327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561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726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726</v>
      </c>
      <c r="AD1249" s="48">
        <f>(ROUND(AC1249-AC1239,1)/AC1239)</f>
        <v>0.17857142857142858</v>
      </c>
      <c r="AE1249" s="113"/>
      <c r="AF1249" s="60"/>
      <c r="AH1249" s="20"/>
    </row>
    <row r="1250" spans="1:34">
      <c r="A1250" s="99" t="s">
        <v>833</v>
      </c>
      <c r="B1250" s="91"/>
      <c r="C1250" s="21" t="s">
        <v>328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561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726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726</v>
      </c>
      <c r="AD1250" s="48">
        <f>(ROUND(AC1250-AC1239,1)/AC1239)</f>
        <v>0.17857142857142858</v>
      </c>
      <c r="AE1250" s="113"/>
      <c r="AF1250" s="60"/>
      <c r="AH1250" s="20"/>
    </row>
    <row r="1251" spans="1:34">
      <c r="A1251" s="99"/>
      <c r="B1251" s="91"/>
      <c r="C1251" s="21" t="s">
        <v>329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561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726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726</v>
      </c>
      <c r="AD1251" s="48">
        <f>(ROUND(AC1251-AC1239,1)/AC1239)</f>
        <v>0.17857142857142858</v>
      </c>
      <c r="AE1251" s="113"/>
      <c r="AF1251" s="60"/>
      <c r="AH1251" s="20"/>
    </row>
    <row r="1252" spans="1:34">
      <c r="A1252" s="99"/>
      <c r="B1252" s="91"/>
      <c r="C1252" s="21" t="s">
        <v>325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576.4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752.4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752.4</v>
      </c>
      <c r="AD1252" s="48">
        <f>(ROUND(AC1252-AC1239,1)/AC1239)</f>
        <v>0.22142857142857145</v>
      </c>
      <c r="AE1252" s="113"/>
      <c r="AF1252" s="60"/>
      <c r="AH1252" s="20"/>
    </row>
    <row r="1253" spans="1:34">
      <c r="A1253" s="99"/>
      <c r="B1253" s="91"/>
      <c r="C1253" s="21" t="s">
        <v>326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487.52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663.52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663.5</v>
      </c>
      <c r="AD1253" s="48">
        <f>(ROUND(AC1253-AC1239,1)/AC1239)</f>
        <v>7.7110389610389615E-2</v>
      </c>
      <c r="AE1253" s="113" t="s">
        <v>799</v>
      </c>
      <c r="AF1253" s="60"/>
      <c r="AH1253" s="20"/>
    </row>
    <row r="1254" spans="1:34">
      <c r="A1254" s="106" t="s">
        <v>0</v>
      </c>
      <c r="B1254" s="92" t="s">
        <v>994</v>
      </c>
      <c r="C1254" s="50" t="s">
        <v>242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400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600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600</v>
      </c>
      <c r="AD1254" s="58"/>
      <c r="AE1254" s="113"/>
      <c r="AF1254" s="60"/>
      <c r="AH1254" s="20"/>
    </row>
    <row r="1255" spans="1:34">
      <c r="A1255" s="99" t="s">
        <v>800</v>
      </c>
      <c r="B1255" s="93">
        <v>20</v>
      </c>
      <c r="C1255" s="21" t="s">
        <v>324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600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760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760</v>
      </c>
      <c r="AD1255" s="48">
        <f>(ROUND(AC1255-AC1254,1)/AC1254)</f>
        <v>0.26666666666666666</v>
      </c>
      <c r="AE1255" s="113"/>
      <c r="AF1255" s="60"/>
      <c r="AH1255" s="20"/>
    </row>
    <row r="1256" spans="1:34">
      <c r="A1256" s="99" t="s">
        <v>801</v>
      </c>
      <c r="B1256" s="93">
        <v>15</v>
      </c>
      <c r="C1256" s="21" t="s">
        <v>834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360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560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560</v>
      </c>
      <c r="AD1256" s="48">
        <f>(ROUND(AC1256-AC1254,1)/AC1254)</f>
        <v>-6.6666666666666666E-2</v>
      </c>
      <c r="AE1256" s="113"/>
      <c r="AF1256" s="60"/>
      <c r="AH1256" s="20"/>
    </row>
    <row r="1257" spans="1:34">
      <c r="A1257" s="99" t="s">
        <v>802</v>
      </c>
      <c r="B1257" s="93">
        <v>0</v>
      </c>
      <c r="C1257" s="21" t="s">
        <v>337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360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560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560</v>
      </c>
      <c r="AD1257" s="48">
        <f>(ROUND(AC1257-AC1254,1)/AC1254)</f>
        <v>-6.6666666666666666E-2</v>
      </c>
      <c r="AE1257" s="113"/>
      <c r="AF1257" s="60"/>
      <c r="AH1257" s="20"/>
    </row>
    <row r="1258" spans="1:34">
      <c r="A1258" s="99" t="s">
        <v>803</v>
      </c>
      <c r="B1258" s="93">
        <v>14</v>
      </c>
      <c r="C1258" s="21" t="s">
        <v>338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360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560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560</v>
      </c>
      <c r="AD1258" s="48">
        <f>(ROUND(AC1258-AC1254,1)/AC1254)</f>
        <v>-6.6666666666666666E-2</v>
      </c>
      <c r="AE1258" s="113"/>
      <c r="AF1258" s="60"/>
      <c r="AH1258" s="20"/>
    </row>
    <row r="1259" spans="1:34">
      <c r="A1259" s="99" t="s">
        <v>653</v>
      </c>
      <c r="B1259" s="93"/>
      <c r="C1259" s="21" t="s">
        <v>339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360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560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560</v>
      </c>
      <c r="AD1259" s="48">
        <f>(ROUND(AC1259-AC1254,1)/AC1254)</f>
        <v>-6.6666666666666666E-2</v>
      </c>
      <c r="AE1259" s="113"/>
      <c r="AF1259" s="60"/>
      <c r="AH1259" s="20"/>
    </row>
    <row r="1260" spans="1:34">
      <c r="A1260" s="99" t="s">
        <v>594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130</v>
      </c>
      <c r="T1260" s="14">
        <f>(O1260/100)*(K1260*$K$9)</f>
        <v>356.40000000000003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195</v>
      </c>
      <c r="Y1260" s="14">
        <f t="shared" si="430"/>
        <v>518.40000000000009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713.4</v>
      </c>
      <c r="AD1260" s="48">
        <f>(ROUND(AC1260-AC1254,1)/AC1254)</f>
        <v>0.189</v>
      </c>
      <c r="AE1260" s="113"/>
      <c r="AF1260" s="60"/>
      <c r="AH1260" s="20"/>
    </row>
    <row r="1261" spans="1:34">
      <c r="A1261" s="99" t="s">
        <v>829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162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130</v>
      </c>
      <c r="T1261" s="14">
        <f>(O1261/100)*(K1261*$J$10)</f>
        <v>0</v>
      </c>
      <c r="U1261" s="14">
        <f>(P1261/100)*(K1261*$K$10)+(P1261/100)*(L1261*$L$10)</f>
        <v>356.40000000000003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195</v>
      </c>
      <c r="Y1261" s="14">
        <f t="shared" si="430"/>
        <v>0</v>
      </c>
      <c r="Z1261" s="14">
        <f t="shared" si="431"/>
        <v>518.40000000000009</v>
      </c>
      <c r="AA1261" s="14">
        <f t="shared" si="432"/>
        <v>0</v>
      </c>
      <c r="AB1261" s="14">
        <f t="shared" si="434"/>
        <v>0</v>
      </c>
      <c r="AC1261" s="15">
        <f t="shared" si="433"/>
        <v>713.4</v>
      </c>
      <c r="AD1261" s="48">
        <f>(ROUND(AC1261-AC1254,1)/AC1254)</f>
        <v>0.189</v>
      </c>
      <c r="AE1261" s="113"/>
      <c r="AF1261" s="60"/>
      <c r="AH1261" s="20"/>
    </row>
    <row r="1262" spans="1:34">
      <c r="A1262" s="99" t="s">
        <v>830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130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356.40000000000003</v>
      </c>
      <c r="W1262" s="14">
        <f>(R1262/100)*(K1262*$K$11)+(R1262/100)*(L1262*$L$11)</f>
        <v>0</v>
      </c>
      <c r="X1262" s="14">
        <f t="shared" si="429"/>
        <v>195</v>
      </c>
      <c r="Y1262" s="14">
        <f t="shared" si="430"/>
        <v>0</v>
      </c>
      <c r="Z1262" s="14">
        <f t="shared" si="431"/>
        <v>0</v>
      </c>
      <c r="AA1262" s="14">
        <f t="shared" si="432"/>
        <v>518.40000000000009</v>
      </c>
      <c r="AB1262" s="14">
        <f t="shared" si="434"/>
        <v>0</v>
      </c>
      <c r="AC1262" s="15">
        <f t="shared" si="433"/>
        <v>713.4</v>
      </c>
      <c r="AD1262" s="48">
        <f>(ROUND(AC1262-AC1254,1)/AC1254)</f>
        <v>0.189</v>
      </c>
      <c r="AE1262" s="113"/>
      <c r="AF1262" s="60"/>
      <c r="AH1262" s="20"/>
    </row>
    <row r="1263" spans="1:34">
      <c r="A1263" s="99" t="s">
        <v>831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130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356.40000000000003</v>
      </c>
      <c r="X1263" s="14">
        <f t="shared" si="429"/>
        <v>195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518.40000000000009</v>
      </c>
      <c r="AC1263" s="15">
        <f t="shared" si="433"/>
        <v>713.4</v>
      </c>
      <c r="AD1263" s="48">
        <f>(ROUND(AC1263-AC1254,1)/AC1254)</f>
        <v>0.189</v>
      </c>
      <c r="AE1263" s="113"/>
      <c r="AF1263" s="60"/>
      <c r="AH1263" s="20"/>
    </row>
    <row r="1264" spans="1:34">
      <c r="A1264" s="99" t="s">
        <v>832</v>
      </c>
      <c r="B1264" s="93"/>
      <c r="C1264" s="21" t="s">
        <v>327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540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690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690</v>
      </c>
      <c r="AD1264" s="48">
        <f>(ROUND(AC1264-AC1254,1)/AC1254)</f>
        <v>0.15</v>
      </c>
      <c r="AE1264" s="113"/>
      <c r="AF1264" s="60"/>
      <c r="AH1264" s="20"/>
    </row>
    <row r="1265" spans="1:34">
      <c r="A1265" s="99" t="s">
        <v>833</v>
      </c>
      <c r="B1265" s="93"/>
      <c r="C1265" s="21" t="s">
        <v>328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540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690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690</v>
      </c>
      <c r="AD1265" s="48">
        <f>(ROUND(AC1265-AC1254,1)/AC1254)</f>
        <v>0.15</v>
      </c>
      <c r="AE1265" s="113"/>
      <c r="AF1265" s="60"/>
      <c r="AH1265" s="20"/>
    </row>
    <row r="1266" spans="1:34">
      <c r="A1266" s="99"/>
      <c r="B1266" s="93"/>
      <c r="C1266" s="21" t="s">
        <v>329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540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690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690</v>
      </c>
      <c r="AD1266" s="48">
        <f>(ROUND(AC1266-AC1254,1)/AC1254)</f>
        <v>0.15</v>
      </c>
      <c r="AE1266" s="113"/>
      <c r="AF1266" s="60"/>
      <c r="AH1266" s="20"/>
    </row>
    <row r="1267" spans="1:34">
      <c r="A1267" s="99"/>
      <c r="B1267" s="93"/>
      <c r="C1267" s="21" t="s">
        <v>325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556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716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716</v>
      </c>
      <c r="AD1267" s="48">
        <f>(ROUND(AC1267-AC1254,1)/AC1254)</f>
        <v>0.19333333333333333</v>
      </c>
      <c r="AE1267" s="113"/>
      <c r="AF1267" s="60"/>
      <c r="AH1267" s="20"/>
    </row>
    <row r="1268" spans="1:34">
      <c r="A1268" s="99"/>
      <c r="B1268" s="93"/>
      <c r="C1268" s="21" t="s">
        <v>326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556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716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716</v>
      </c>
      <c r="AD1268" s="48">
        <f>(ROUND(AC1268-AC1254,1)/AC1254)</f>
        <v>0.19333333333333333</v>
      </c>
      <c r="AE1268" s="113" t="s">
        <v>799</v>
      </c>
      <c r="AF1268" s="60"/>
      <c r="AH1268" s="20"/>
    </row>
    <row r="1269" spans="1:34">
      <c r="A1269" s="107"/>
      <c r="B1269" s="149" t="s">
        <v>59</v>
      </c>
      <c r="C1269" s="149"/>
      <c r="D1269" s="149"/>
      <c r="E1269" s="149"/>
      <c r="F1269" s="149"/>
      <c r="G1269" s="149"/>
      <c r="H1269" s="149"/>
      <c r="I1269" s="149"/>
      <c r="J1269" s="149"/>
      <c r="K1269" s="149"/>
      <c r="L1269" s="149"/>
      <c r="M1269" s="149"/>
      <c r="N1269" s="149"/>
      <c r="O1269" s="149"/>
      <c r="P1269" s="149"/>
      <c r="Q1269" s="149"/>
      <c r="R1269" s="149"/>
      <c r="S1269" s="149"/>
      <c r="T1269" s="149"/>
      <c r="U1269" s="149"/>
      <c r="V1269" s="149"/>
      <c r="W1269" s="149"/>
      <c r="X1269" s="149"/>
      <c r="Y1269" s="149"/>
      <c r="Z1269" s="149"/>
      <c r="AA1269" s="149"/>
      <c r="AB1269" s="149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243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536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804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804</v>
      </c>
      <c r="AD1270" s="48">
        <v>0</v>
      </c>
      <c r="AE1270" s="113"/>
      <c r="AF1270" s="60"/>
      <c r="AH1270" s="20"/>
    </row>
    <row r="1271" spans="1:34">
      <c r="A1271" s="99" t="s">
        <v>800</v>
      </c>
      <c r="B1271" s="87">
        <v>24</v>
      </c>
      <c r="C1271" s="21" t="s">
        <v>324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696.80000000000007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911.2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911.2</v>
      </c>
      <c r="AD1271" s="48">
        <f>(ROUND(AC1271-AC1270,1)/AC1270)</f>
        <v>0.13333333333333333</v>
      </c>
      <c r="AE1271" s="113"/>
      <c r="AF1271" s="60"/>
      <c r="AH1271" s="20"/>
    </row>
    <row r="1272" spans="1:34">
      <c r="A1272" s="99" t="s">
        <v>801</v>
      </c>
      <c r="B1272" s="87">
        <v>10</v>
      </c>
      <c r="C1272" s="21" t="s">
        <v>834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482.4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750.4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750.4</v>
      </c>
      <c r="AD1272" s="48">
        <f>(ROUND(AC1272-AC1270,1)/AC1270)</f>
        <v>-6.6666666666666666E-2</v>
      </c>
      <c r="AE1272" s="113"/>
      <c r="AF1272" s="60"/>
      <c r="AH1272" s="20"/>
    </row>
    <row r="1273" spans="1:34">
      <c r="A1273" s="99" t="s">
        <v>802</v>
      </c>
      <c r="B1273" s="87">
        <v>0</v>
      </c>
      <c r="C1273" s="21" t="s">
        <v>337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482.4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750.4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750.4</v>
      </c>
      <c r="AD1273" s="48">
        <f>(ROUND(AC1273-AC1270,1)/AC1270)</f>
        <v>-6.6666666666666666E-2</v>
      </c>
      <c r="AE1273" s="113"/>
      <c r="AF1273" s="60"/>
      <c r="AH1273" s="20"/>
    </row>
    <row r="1274" spans="1:34">
      <c r="A1274" s="99" t="s">
        <v>803</v>
      </c>
      <c r="B1274" s="87">
        <v>0</v>
      </c>
      <c r="C1274" s="21" t="s">
        <v>338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482.4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750.4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750.4</v>
      </c>
      <c r="AD1274" s="48">
        <f>(ROUND(AC1274-AC1270,1)/AC1270)</f>
        <v>-6.6666666666666666E-2</v>
      </c>
      <c r="AE1274" s="113"/>
      <c r="AF1274" s="60"/>
      <c r="AH1274" s="20"/>
    </row>
    <row r="1275" spans="1:34">
      <c r="A1275" s="99" t="s">
        <v>653</v>
      </c>
      <c r="B1275" s="87"/>
      <c r="C1275" s="21" t="s">
        <v>339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482.4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750.4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750.4</v>
      </c>
      <c r="AD1275" s="48">
        <f>(ROUND(AC1275-AC1270,1)/AC1270)</f>
        <v>-6.6666666666666666E-2</v>
      </c>
      <c r="AE1275" s="113"/>
      <c r="AF1275" s="60"/>
      <c r="AH1275" s="20"/>
    </row>
    <row r="1276" spans="1:34">
      <c r="A1276" s="99" t="s">
        <v>594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171.6</v>
      </c>
      <c r="T1276" s="14">
        <f>(O1276/100)*(K1276*$K$9)</f>
        <v>450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257.39999999999998</v>
      </c>
      <c r="Y1276" s="14">
        <f t="shared" si="436"/>
        <v>675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932.4</v>
      </c>
      <c r="AD1276" s="48">
        <f>(ROUND(AC1276-AC1270,1)/AC1270)</f>
        <v>0.15970149253731344</v>
      </c>
      <c r="AE1276" s="113"/>
      <c r="AF1276" s="60"/>
      <c r="AH1276" s="20"/>
    </row>
    <row r="1277" spans="1:34">
      <c r="A1277" s="99" t="s">
        <v>829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225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171.6</v>
      </c>
      <c r="T1277" s="14">
        <f>(O1277/100)*(K1277*$J$10)</f>
        <v>0</v>
      </c>
      <c r="U1277" s="14">
        <f>(P1277/100)*(K1277*$K$10)+(P1277/100)*(L1277*$L$10)</f>
        <v>450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257.39999999999998</v>
      </c>
      <c r="Y1277" s="14">
        <f t="shared" si="436"/>
        <v>0</v>
      </c>
      <c r="Z1277" s="14">
        <f t="shared" si="437"/>
        <v>675</v>
      </c>
      <c r="AA1277" s="14">
        <f t="shared" si="438"/>
        <v>0</v>
      </c>
      <c r="AB1277" s="14">
        <f t="shared" si="440"/>
        <v>0</v>
      </c>
      <c r="AC1277" s="15">
        <f t="shared" si="439"/>
        <v>932.4</v>
      </c>
      <c r="AD1277" s="48">
        <f>(ROUND(AC1277-AC1270,1)/AC1270)</f>
        <v>0.15970149253731344</v>
      </c>
      <c r="AE1277" s="113"/>
      <c r="AF1277" s="60"/>
      <c r="AH1277" s="20"/>
    </row>
    <row r="1278" spans="1:34">
      <c r="A1278" s="99" t="s">
        <v>830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171.6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450</v>
      </c>
      <c r="W1278" s="14">
        <f>(R1278/100)*(K1278*$K$11)+(R1278/100)*(L1278*$L$11)</f>
        <v>0</v>
      </c>
      <c r="X1278" s="14">
        <f t="shared" si="435"/>
        <v>257.39999999999998</v>
      </c>
      <c r="Y1278" s="14">
        <f t="shared" si="436"/>
        <v>0</v>
      </c>
      <c r="Z1278" s="14">
        <f t="shared" si="437"/>
        <v>0</v>
      </c>
      <c r="AA1278" s="14">
        <f t="shared" si="438"/>
        <v>675</v>
      </c>
      <c r="AB1278" s="14">
        <f t="shared" si="440"/>
        <v>0</v>
      </c>
      <c r="AC1278" s="15">
        <f t="shared" si="439"/>
        <v>932.4</v>
      </c>
      <c r="AD1278" s="48">
        <f>(ROUND(AC1278-AC1270,1)/AC1270)</f>
        <v>0.15970149253731344</v>
      </c>
      <c r="AE1278" s="113"/>
      <c r="AF1278" s="60"/>
      <c r="AH1278" s="20"/>
    </row>
    <row r="1279" spans="1:34">
      <c r="A1279" s="99" t="s">
        <v>831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171.6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450</v>
      </c>
      <c r="X1279" s="14">
        <f t="shared" si="435"/>
        <v>257.39999999999998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675</v>
      </c>
      <c r="AC1279" s="15">
        <f t="shared" si="439"/>
        <v>932.4</v>
      </c>
      <c r="AD1279" s="48">
        <f>(ROUND(AC1279-AC1270,1)/AC1270)</f>
        <v>0.15970149253731344</v>
      </c>
      <c r="AE1279" s="113"/>
      <c r="AF1279" s="60"/>
      <c r="AH1279" s="20"/>
    </row>
    <row r="1280" spans="1:34">
      <c r="A1280" s="99" t="s">
        <v>832</v>
      </c>
      <c r="B1280" s="87"/>
      <c r="C1280" s="21" t="s">
        <v>327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723.59999999999991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924.59999999999991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924.6</v>
      </c>
      <c r="AD1280" s="48">
        <f>(ROUND(AC1280-AC1270,1)/AC1270)</f>
        <v>0.15</v>
      </c>
      <c r="AE1280" s="113"/>
      <c r="AF1280" s="60"/>
      <c r="AH1280" s="20"/>
    </row>
    <row r="1281" spans="1:34">
      <c r="A1281" s="99" t="s">
        <v>833</v>
      </c>
      <c r="B1281" s="87"/>
      <c r="C1281" s="21" t="s">
        <v>328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723.59999999999991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924.59999999999991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924.6</v>
      </c>
      <c r="AD1281" s="48">
        <f>(ROUND(AC1281-AC1270,1)/AC1270)</f>
        <v>0.15</v>
      </c>
      <c r="AE1281" s="113"/>
      <c r="AF1281" s="60"/>
      <c r="AH1281" s="20"/>
    </row>
    <row r="1282" spans="1:34">
      <c r="A1282" s="99"/>
      <c r="B1282" s="87"/>
      <c r="C1282" s="21" t="s">
        <v>329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723.59999999999991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924.59999999999991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924.6</v>
      </c>
      <c r="AD1282" s="48">
        <f>(ROUND(AC1282-AC1270,1)/AC1270)</f>
        <v>0.15</v>
      </c>
      <c r="AE1282" s="113"/>
      <c r="AF1282" s="60"/>
      <c r="AH1282" s="20"/>
    </row>
    <row r="1283" spans="1:34">
      <c r="A1283" s="99"/>
      <c r="B1283" s="87"/>
      <c r="C1283" s="21" t="s">
        <v>325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637.84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852.24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852.2</v>
      </c>
      <c r="AD1283" s="48">
        <f>(ROUND(AC1283-AC1270,1)/AC1270)</f>
        <v>5.9950248756218912E-2</v>
      </c>
      <c r="AE1283" s="113" t="s">
        <v>799</v>
      </c>
      <c r="AF1283" s="60"/>
      <c r="AH1283" s="20"/>
    </row>
    <row r="1284" spans="1:34">
      <c r="A1284" s="99"/>
      <c r="B1284" s="87"/>
      <c r="C1284" s="21" t="s">
        <v>326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777.2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991.6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991.6</v>
      </c>
      <c r="AD1284" s="48">
        <f>(ROUND(AC1284-AC1270,1)/AC1270)</f>
        <v>0.23333333333333334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243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525.6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817.6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817.6</v>
      </c>
      <c r="AD1285" s="58">
        <v>0</v>
      </c>
      <c r="AE1285" s="113"/>
      <c r="AF1285" s="60"/>
      <c r="AH1285" s="20"/>
    </row>
    <row r="1286" spans="1:34">
      <c r="A1286" s="99" t="s">
        <v>800</v>
      </c>
      <c r="B1286" s="89">
        <v>32</v>
      </c>
      <c r="C1286" s="21" t="s">
        <v>324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700.80000000000007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934.40000000000009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934.4</v>
      </c>
      <c r="AD1286" s="48">
        <f>(ROUND(AC1286-AC1285,1)/AC1285)</f>
        <v>0.14285714285714285</v>
      </c>
      <c r="AE1286" s="113"/>
      <c r="AF1286" s="60"/>
      <c r="AH1286" s="20"/>
    </row>
    <row r="1287" spans="1:34">
      <c r="A1287" s="99" t="s">
        <v>801</v>
      </c>
      <c r="B1287" s="89">
        <v>0</v>
      </c>
      <c r="C1287" s="21" t="s">
        <v>834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473.04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765.04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765</v>
      </c>
      <c r="AD1287" s="48">
        <f>(ROUND(AC1287-AC1285,1)/AC1285)</f>
        <v>-6.4334637964774954E-2</v>
      </c>
      <c r="AE1287" s="113"/>
      <c r="AF1287" s="60"/>
      <c r="AH1287" s="20"/>
    </row>
    <row r="1288" spans="1:34">
      <c r="A1288" s="99" t="s">
        <v>802</v>
      </c>
      <c r="B1288" s="89">
        <v>0</v>
      </c>
      <c r="C1288" s="21" t="s">
        <v>337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473.04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765.04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765</v>
      </c>
      <c r="AD1288" s="48">
        <f>(ROUND(AC1288-AC1285,1)/AC1285)</f>
        <v>-6.4334637964774954E-2</v>
      </c>
      <c r="AE1288" s="113"/>
      <c r="AF1288" s="60"/>
      <c r="AH1288" s="20"/>
    </row>
    <row r="1289" spans="1:34">
      <c r="A1289" s="99" t="s">
        <v>803</v>
      </c>
      <c r="B1289" s="89">
        <v>0</v>
      </c>
      <c r="C1289" s="21" t="s">
        <v>338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473.04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765.04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765</v>
      </c>
      <c r="AD1289" s="48">
        <f>(ROUND(AC1289-AC1285,1)/AC1285)</f>
        <v>-6.4334637964774954E-2</v>
      </c>
      <c r="AE1289" s="113"/>
      <c r="AF1289" s="60"/>
      <c r="AH1289" s="20"/>
    </row>
    <row r="1290" spans="1:34">
      <c r="A1290" s="99" t="s">
        <v>653</v>
      </c>
      <c r="B1290" s="89"/>
      <c r="C1290" s="21" t="s">
        <v>339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473.04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765.04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765</v>
      </c>
      <c r="AD1290" s="48">
        <f>(ROUND(AC1290-AC1285,1)/AC1285)</f>
        <v>-6.4334637964774954E-2</v>
      </c>
      <c r="AE1290" s="113"/>
      <c r="AF1290" s="60"/>
      <c r="AH1290" s="20"/>
    </row>
    <row r="1291" spans="1:34">
      <c r="A1291" s="99" t="s">
        <v>594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170.82</v>
      </c>
      <c r="T1291" s="14">
        <f>(O1291/100)*(K1291*$K$9)</f>
        <v>465.00000000000006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265.72000000000003</v>
      </c>
      <c r="Y1291" s="14">
        <f t="shared" si="436"/>
        <v>697.5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963.2</v>
      </c>
      <c r="AD1291" s="48">
        <f>(ROUND(AC1291-AC1285,1)/AC1285)</f>
        <v>0.17808219178082191</v>
      </c>
      <c r="AE1291" s="113"/>
      <c r="AF1291" s="60"/>
      <c r="AH1291" s="20"/>
    </row>
    <row r="1292" spans="1:34">
      <c r="A1292" s="99" t="s">
        <v>829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232.5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170.82</v>
      </c>
      <c r="T1292" s="14">
        <f>(O1292/100)*(K1292*$J$10)</f>
        <v>0</v>
      </c>
      <c r="U1292" s="14">
        <f>(P1292/100)*(K1292*$K$10)+(P1292/100)*(L1292*$L$10)</f>
        <v>465.00000000000006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265.72000000000003</v>
      </c>
      <c r="Y1292" s="14">
        <f t="shared" si="436"/>
        <v>0</v>
      </c>
      <c r="Z1292" s="14">
        <f t="shared" si="437"/>
        <v>697.5</v>
      </c>
      <c r="AA1292" s="14">
        <f t="shared" si="438"/>
        <v>0</v>
      </c>
      <c r="AB1292" s="14">
        <f t="shared" si="442"/>
        <v>0</v>
      </c>
      <c r="AC1292" s="15">
        <f t="shared" si="441"/>
        <v>963.2</v>
      </c>
      <c r="AD1292" s="48">
        <f>(ROUND(AC1292-AC1285,1)/AC1285)</f>
        <v>0.17808219178082191</v>
      </c>
      <c r="AE1292" s="113"/>
      <c r="AF1292" s="60"/>
      <c r="AH1292" s="20"/>
    </row>
    <row r="1293" spans="1:34">
      <c r="A1293" s="99" t="s">
        <v>830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170.82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465.00000000000006</v>
      </c>
      <c r="W1293" s="14">
        <f>(R1293/100)*(K1293*$K$11)+(R1293/100)*(L1293*$L$11)</f>
        <v>0</v>
      </c>
      <c r="X1293" s="14">
        <f t="shared" si="435"/>
        <v>265.72000000000003</v>
      </c>
      <c r="Y1293" s="14">
        <f t="shared" si="436"/>
        <v>0</v>
      </c>
      <c r="Z1293" s="14">
        <f t="shared" si="437"/>
        <v>0</v>
      </c>
      <c r="AA1293" s="14">
        <f t="shared" si="438"/>
        <v>697.5</v>
      </c>
      <c r="AB1293" s="14">
        <f t="shared" si="442"/>
        <v>0</v>
      </c>
      <c r="AC1293" s="15">
        <f t="shared" si="441"/>
        <v>963.2</v>
      </c>
      <c r="AD1293" s="48">
        <f>(ROUND(AC1293-AC1285,1)/AC1285)</f>
        <v>0.17808219178082191</v>
      </c>
      <c r="AE1293" s="113"/>
      <c r="AF1293" s="60"/>
      <c r="AH1293" s="20"/>
    </row>
    <row r="1294" spans="1:34">
      <c r="A1294" s="99" t="s">
        <v>831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170.82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465.00000000000006</v>
      </c>
      <c r="X1294" s="14">
        <f t="shared" si="435"/>
        <v>265.72000000000003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697.5</v>
      </c>
      <c r="AC1294" s="15">
        <f t="shared" si="441"/>
        <v>963.2</v>
      </c>
      <c r="AD1294" s="48">
        <f>(ROUND(AC1294-AC1285,1)/AC1285)</f>
        <v>0.17808219178082191</v>
      </c>
      <c r="AE1294" s="113"/>
      <c r="AF1294" s="60"/>
      <c r="AH1294" s="20"/>
    </row>
    <row r="1295" spans="1:34">
      <c r="A1295" s="99" t="s">
        <v>832</v>
      </c>
      <c r="B1295" s="89"/>
      <c r="C1295" s="21" t="s">
        <v>327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722.7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941.7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941.7</v>
      </c>
      <c r="AD1295" s="48">
        <f>(ROUND(AC1295-AC1285,1)/AC1285)</f>
        <v>0.15178571428571427</v>
      </c>
      <c r="AE1295" s="113"/>
      <c r="AF1295" s="60"/>
      <c r="AH1295" s="20"/>
    </row>
    <row r="1296" spans="1:34">
      <c r="A1296" s="99" t="s">
        <v>833</v>
      </c>
      <c r="B1296" s="89"/>
      <c r="C1296" s="21" t="s">
        <v>328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722.7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941.7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941.7</v>
      </c>
      <c r="AD1296" s="48">
        <f>(ROUND(AC1296-AC1285,1)/AC1285)</f>
        <v>0.15178571428571427</v>
      </c>
      <c r="AE1296" s="113"/>
      <c r="AF1296" s="60"/>
      <c r="AH1296" s="20"/>
    </row>
    <row r="1297" spans="1:34">
      <c r="A1297" s="99"/>
      <c r="B1297" s="89"/>
      <c r="C1297" s="21" t="s">
        <v>329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722.7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941.7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941.7</v>
      </c>
      <c r="AD1297" s="48">
        <f>(ROUND(AC1297-AC1285,1)/AC1285)</f>
        <v>0.15178571428571427</v>
      </c>
      <c r="AE1297" s="113"/>
      <c r="AF1297" s="60"/>
      <c r="AH1297" s="20"/>
    </row>
    <row r="1298" spans="1:34">
      <c r="A1298" s="99"/>
      <c r="B1298" s="89"/>
      <c r="C1298" s="21" t="s">
        <v>325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636.56000000000006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870.16000000000008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870.2</v>
      </c>
      <c r="AD1298" s="48">
        <f>(ROUND(AC1298-AC1285,1)/AC1285)</f>
        <v>6.4334637964774954E-2</v>
      </c>
      <c r="AE1298" s="113" t="s">
        <v>799</v>
      </c>
      <c r="AF1298" s="60"/>
      <c r="AH1298" s="20"/>
    </row>
    <row r="1299" spans="1:34">
      <c r="A1299" s="99"/>
      <c r="B1299" s="89"/>
      <c r="C1299" s="21" t="s">
        <v>326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759.20000000000016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992.80000000000018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992.8</v>
      </c>
      <c r="AD1299" s="48">
        <f>(ROUND(AC1299-AC1285,1)/AC1285)</f>
        <v>0.21428571428571427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243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514.79999999999995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800.8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800.8</v>
      </c>
      <c r="AD1300" s="58">
        <v>0</v>
      </c>
      <c r="AE1300" s="113"/>
      <c r="AF1300" s="60"/>
      <c r="AH1300" s="20"/>
    </row>
    <row r="1301" spans="1:34">
      <c r="A1301" s="99" t="s">
        <v>800</v>
      </c>
      <c r="B1301" s="87">
        <v>16</v>
      </c>
      <c r="C1301" s="21" t="s">
        <v>324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686.40000000000009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915.2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915.2</v>
      </c>
      <c r="AD1301" s="48">
        <f>(ROUND(AC1301-AC1300,1)/AC1300)</f>
        <v>0.14285714285714288</v>
      </c>
      <c r="AE1301" s="113"/>
      <c r="AF1301" s="60"/>
      <c r="AH1301" s="20"/>
    </row>
    <row r="1302" spans="1:34">
      <c r="A1302" s="99" t="s">
        <v>801</v>
      </c>
      <c r="B1302" s="87">
        <v>25</v>
      </c>
      <c r="C1302" s="21" t="s">
        <v>834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463.32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749.31999999999994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749.3</v>
      </c>
      <c r="AD1302" s="48">
        <f>(ROUND(AC1302-AC1300,1)/AC1300)</f>
        <v>-6.4310689310689312E-2</v>
      </c>
      <c r="AE1302" s="113"/>
      <c r="AF1302" s="60"/>
      <c r="AH1302" s="20"/>
    </row>
    <row r="1303" spans="1:34">
      <c r="A1303" s="99" t="s">
        <v>802</v>
      </c>
      <c r="B1303" s="87">
        <v>0</v>
      </c>
      <c r="C1303" s="21" t="s">
        <v>337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463.32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749.31999999999994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749.3</v>
      </c>
      <c r="AD1303" s="48">
        <f>(ROUND(AC1303-AC1300,1)/AC1300)</f>
        <v>-6.4310689310689312E-2</v>
      </c>
      <c r="AE1303" s="113"/>
      <c r="AF1303" s="60"/>
      <c r="AH1303" s="20"/>
    </row>
    <row r="1304" spans="1:34">
      <c r="A1304" s="99" t="s">
        <v>803</v>
      </c>
      <c r="B1304" s="87">
        <v>0</v>
      </c>
      <c r="C1304" s="21" t="s">
        <v>338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463.32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749.31999999999994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749.3</v>
      </c>
      <c r="AD1304" s="48">
        <f>(ROUND(AC1304-AC1300,1)/AC1300)</f>
        <v>-6.4310689310689312E-2</v>
      </c>
      <c r="AE1304" s="113"/>
      <c r="AF1304" s="60"/>
      <c r="AH1304" s="20"/>
    </row>
    <row r="1305" spans="1:34">
      <c r="A1305" s="99" t="s">
        <v>653</v>
      </c>
      <c r="B1305" s="87"/>
      <c r="C1305" s="21" t="s">
        <v>339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463.32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749.31999999999994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749.3</v>
      </c>
      <c r="AD1305" s="48">
        <f>(ROUND(AC1305-AC1300,1)/AC1300)</f>
        <v>-6.4310689310689312E-2</v>
      </c>
      <c r="AE1305" s="113"/>
      <c r="AF1305" s="60"/>
      <c r="AH1305" s="20"/>
    </row>
    <row r="1306" spans="1:34">
      <c r="A1306" s="99" t="s">
        <v>594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168.48000000000002</v>
      </c>
      <c r="T1306" s="14">
        <f>(O1306/100)*(K1306*$K$9)</f>
        <v>434.99999999999994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262.08000000000004</v>
      </c>
      <c r="Y1306" s="14">
        <f t="shared" si="436"/>
        <v>652.5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914.6</v>
      </c>
      <c r="AD1306" s="48">
        <f>(ROUND(AC1306-AC1300,1)/AC1300)</f>
        <v>0.14210789210789213</v>
      </c>
      <c r="AE1306" s="113"/>
      <c r="AF1306" s="60"/>
      <c r="AH1306" s="20"/>
    </row>
    <row r="1307" spans="1:34">
      <c r="A1307" s="99" t="s">
        <v>829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217.5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168.48000000000002</v>
      </c>
      <c r="T1307" s="14">
        <f>(O1307/100)*(K1307*$J$10)</f>
        <v>0</v>
      </c>
      <c r="U1307" s="14">
        <f>(P1307/100)*(K1307*$K$10)+(P1307/100)*(L1307*$L$10)</f>
        <v>434.99999999999994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262.08000000000004</v>
      </c>
      <c r="Y1307" s="14">
        <f t="shared" si="436"/>
        <v>0</v>
      </c>
      <c r="Z1307" s="14">
        <f t="shared" si="437"/>
        <v>652.5</v>
      </c>
      <c r="AA1307" s="14">
        <f t="shared" si="438"/>
        <v>0</v>
      </c>
      <c r="AB1307" s="14">
        <f t="shared" si="444"/>
        <v>0</v>
      </c>
      <c r="AC1307" s="15">
        <f t="shared" si="443"/>
        <v>914.6</v>
      </c>
      <c r="AD1307" s="48">
        <f>(ROUND(AC1307-AC1300,1)/AC1300)</f>
        <v>0.14210789210789213</v>
      </c>
      <c r="AE1307" s="113"/>
      <c r="AF1307" s="60"/>
      <c r="AH1307" s="20"/>
    </row>
    <row r="1308" spans="1:34">
      <c r="A1308" s="99" t="s">
        <v>830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168.48000000000002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434.99999999999994</v>
      </c>
      <c r="W1308" s="14">
        <f>(R1308/100)*(K1308*$K$11)+(R1308/100)*(L1308*$L$11)</f>
        <v>0</v>
      </c>
      <c r="X1308" s="14">
        <f t="shared" si="435"/>
        <v>262.08000000000004</v>
      </c>
      <c r="Y1308" s="14">
        <f t="shared" si="436"/>
        <v>0</v>
      </c>
      <c r="Z1308" s="14">
        <f t="shared" si="437"/>
        <v>0</v>
      </c>
      <c r="AA1308" s="14">
        <f t="shared" si="438"/>
        <v>652.5</v>
      </c>
      <c r="AB1308" s="14">
        <f t="shared" si="444"/>
        <v>0</v>
      </c>
      <c r="AC1308" s="15">
        <f t="shared" si="443"/>
        <v>914.6</v>
      </c>
      <c r="AD1308" s="48">
        <f>(ROUND(AC1308-AC1300,1)/AC1300)</f>
        <v>0.14210789210789213</v>
      </c>
      <c r="AE1308" s="113"/>
      <c r="AF1308" s="60"/>
      <c r="AH1308" s="20"/>
    </row>
    <row r="1309" spans="1:34">
      <c r="A1309" s="99" t="s">
        <v>831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168.48000000000002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434.99999999999994</v>
      </c>
      <c r="X1309" s="14">
        <f t="shared" si="435"/>
        <v>262.08000000000004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652.5</v>
      </c>
      <c r="AC1309" s="15">
        <f t="shared" si="443"/>
        <v>914.6</v>
      </c>
      <c r="AD1309" s="48">
        <f>(ROUND(AC1309-AC1300,1)/AC1300)</f>
        <v>0.14210789210789213</v>
      </c>
      <c r="AE1309" s="113"/>
      <c r="AF1309" s="60"/>
      <c r="AH1309" s="20"/>
    </row>
    <row r="1310" spans="1:34">
      <c r="A1310" s="99" t="s">
        <v>832</v>
      </c>
      <c r="B1310" s="87"/>
      <c r="C1310" s="21" t="s">
        <v>327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707.84999999999991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922.34999999999991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922.4</v>
      </c>
      <c r="AD1310" s="48">
        <f>(ROUND(AC1310-AC1300,1)/AC1300)</f>
        <v>0.15184815184815184</v>
      </c>
      <c r="AE1310" s="113"/>
      <c r="AF1310" s="60"/>
      <c r="AH1310" s="20"/>
    </row>
    <row r="1311" spans="1:34">
      <c r="A1311" s="99" t="s">
        <v>833</v>
      </c>
      <c r="B1311" s="87"/>
      <c r="C1311" s="21" t="s">
        <v>328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707.84999999999991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922.34999999999991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922.4</v>
      </c>
      <c r="AD1311" s="48">
        <f>(ROUND(AC1311-AC1300,1)/AC1300)</f>
        <v>0.15184815184815184</v>
      </c>
      <c r="AE1311" s="113"/>
      <c r="AF1311" s="60"/>
      <c r="AH1311" s="20"/>
    </row>
    <row r="1312" spans="1:34">
      <c r="A1312" s="99"/>
      <c r="B1312" s="87"/>
      <c r="C1312" s="21" t="s">
        <v>329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707.84999999999991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922.34999999999991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922.4</v>
      </c>
      <c r="AD1312" s="48">
        <f>(ROUND(AC1312-AC1300,1)/AC1300)</f>
        <v>0.15184815184815184</v>
      </c>
      <c r="AE1312" s="113"/>
      <c r="AF1312" s="60"/>
      <c r="AH1312" s="20"/>
    </row>
    <row r="1313" spans="1:34">
      <c r="A1313" s="99"/>
      <c r="B1313" s="87"/>
      <c r="C1313" s="21" t="s">
        <v>325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749.32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978.12000000000012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978.1</v>
      </c>
      <c r="AD1313" s="48">
        <f>(ROUND(AC1313-AC1300,1)/AC1300)</f>
        <v>0.22140359640359644</v>
      </c>
      <c r="AE1313" s="113" t="s">
        <v>799</v>
      </c>
      <c r="AF1313" s="60"/>
      <c r="AH1313" s="20"/>
    </row>
    <row r="1314" spans="1:34">
      <c r="A1314" s="99"/>
      <c r="B1314" s="87"/>
      <c r="C1314" s="21" t="s">
        <v>326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617.7600000000001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846.56000000000017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846.6</v>
      </c>
      <c r="AD1314" s="48">
        <f>(ROUND(AC1314-AC1300,1)/AC1300)</f>
        <v>5.7192807192807192E-2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243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416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40</v>
      </c>
      <c r="W1315" s="52">
        <f>(R1315/100)*(K1315*$K$3)+(R1315/100)*(L1315*$L$3)</f>
        <v>0</v>
      </c>
      <c r="X1315" s="52">
        <f t="shared" ref="X1315:X1450" si="445">N1315+S1315</f>
        <v>676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140</v>
      </c>
      <c r="AB1315" s="52">
        <f t="shared" si="444"/>
        <v>0</v>
      </c>
      <c r="AC1315" s="53">
        <f>ROUND(X1315+Y1315+Z1315+AA1315+AB1315,1)</f>
        <v>816</v>
      </c>
      <c r="AD1315" s="58">
        <v>0</v>
      </c>
      <c r="AE1315" s="113"/>
      <c r="AF1315" s="60"/>
      <c r="AH1315" s="20"/>
    </row>
    <row r="1316" spans="1:34">
      <c r="A1316" s="99" t="s">
        <v>800</v>
      </c>
      <c r="B1316" s="89">
        <v>24</v>
      </c>
      <c r="C1316" s="21" t="s">
        <v>324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676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32</v>
      </c>
      <c r="W1316" s="14">
        <f>(R1316/100)*(K1316*$K$4)+(R1316/100)*(L1316*$L$4)</f>
        <v>0</v>
      </c>
      <c r="X1316" s="14">
        <f t="shared" si="445"/>
        <v>884</v>
      </c>
      <c r="Y1316" s="14">
        <f t="shared" si="446"/>
        <v>0</v>
      </c>
      <c r="Z1316" s="14">
        <f t="shared" si="447"/>
        <v>0</v>
      </c>
      <c r="AA1316" s="14">
        <f t="shared" si="448"/>
        <v>112</v>
      </c>
      <c r="AB1316" s="14">
        <f>R1316+W1316</f>
        <v>0</v>
      </c>
      <c r="AC1316" s="15">
        <f>ROUND(X1316+Y1316+Z1316+AA1316+AB1316,1)</f>
        <v>996</v>
      </c>
      <c r="AD1316" s="48">
        <f>(ROUND(AC1316-AC1315,1)/AC1315)</f>
        <v>0.22058823529411764</v>
      </c>
      <c r="AE1316" s="113"/>
      <c r="AF1316" s="60"/>
      <c r="AH1316" s="20"/>
    </row>
    <row r="1317" spans="1:34">
      <c r="A1317" s="99" t="s">
        <v>801</v>
      </c>
      <c r="B1317" s="89">
        <v>18</v>
      </c>
      <c r="C1317" s="21" t="s">
        <v>834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374.40000000000003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36</v>
      </c>
      <c r="W1317" s="14">
        <f>(R1317/100)*(K1317*$K$5)+(R1317/100)*(L1317*$L$5)</f>
        <v>0</v>
      </c>
      <c r="X1317" s="14">
        <f t="shared" si="445"/>
        <v>634.40000000000009</v>
      </c>
      <c r="Y1317" s="14">
        <f t="shared" si="446"/>
        <v>0</v>
      </c>
      <c r="Z1317" s="14">
        <f t="shared" si="447"/>
        <v>0</v>
      </c>
      <c r="AA1317" s="14">
        <f t="shared" si="448"/>
        <v>136</v>
      </c>
      <c r="AB1317" s="14">
        <f>R1317+W1317</f>
        <v>0</v>
      </c>
      <c r="AC1317" s="15">
        <f t="shared" ref="AC1317:AC1329" si="449">ROUND(X1317+Y1317+Z1317+AA1317+AB1317,1)</f>
        <v>770.4</v>
      </c>
      <c r="AD1317" s="48">
        <f>(ROUND(AC1317-AC1315,1)/AC1315)</f>
        <v>-5.5882352941176473E-2</v>
      </c>
      <c r="AE1317" s="113"/>
      <c r="AF1317" s="60"/>
      <c r="AH1317" s="20"/>
    </row>
    <row r="1318" spans="1:34">
      <c r="A1318" s="99" t="s">
        <v>802</v>
      </c>
      <c r="B1318" s="89">
        <v>0</v>
      </c>
      <c r="C1318" s="21" t="s">
        <v>337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374.40000000000003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36</v>
      </c>
      <c r="W1318" s="14">
        <f>(R1318/100)*(K1318*$K$6)+(R1318/100)*(L1318*$L$6)</f>
        <v>0</v>
      </c>
      <c r="X1318" s="14">
        <f t="shared" si="445"/>
        <v>634.40000000000009</v>
      </c>
      <c r="Y1318" s="14">
        <f t="shared" si="446"/>
        <v>0</v>
      </c>
      <c r="Z1318" s="14">
        <f t="shared" si="447"/>
        <v>0</v>
      </c>
      <c r="AA1318" s="14">
        <f t="shared" si="448"/>
        <v>136</v>
      </c>
      <c r="AB1318" s="14">
        <f t="shared" ref="AB1318:AB1330" si="450">R1318+W1318</f>
        <v>0</v>
      </c>
      <c r="AC1318" s="15">
        <f t="shared" si="449"/>
        <v>770.4</v>
      </c>
      <c r="AD1318" s="48">
        <f>(ROUND(AC1318-AC1315,1)/AC1315)</f>
        <v>-5.5882352941176473E-2</v>
      </c>
      <c r="AE1318" s="113"/>
      <c r="AF1318" s="60"/>
      <c r="AH1318" s="20"/>
    </row>
    <row r="1319" spans="1:34">
      <c r="A1319" s="99" t="s">
        <v>803</v>
      </c>
      <c r="B1319" s="89">
        <v>0</v>
      </c>
      <c r="C1319" s="21" t="s">
        <v>338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374.40000000000003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36</v>
      </c>
      <c r="W1319" s="14">
        <f>(R1319/100)*(K1319*$K$7)+(R1319/100)*(L1319*$L$7)</f>
        <v>0</v>
      </c>
      <c r="X1319" s="14">
        <f t="shared" si="445"/>
        <v>634.40000000000009</v>
      </c>
      <c r="Y1319" s="14">
        <f t="shared" si="446"/>
        <v>0</v>
      </c>
      <c r="Z1319" s="14">
        <f t="shared" si="447"/>
        <v>0</v>
      </c>
      <c r="AA1319" s="14">
        <f t="shared" si="448"/>
        <v>136</v>
      </c>
      <c r="AB1319" s="14">
        <f t="shared" si="450"/>
        <v>0</v>
      </c>
      <c r="AC1319" s="15">
        <f t="shared" si="449"/>
        <v>770.4</v>
      </c>
      <c r="AD1319" s="48">
        <f>(ROUND(AC1319-AC1315,1)/AC1315)</f>
        <v>-5.5882352941176473E-2</v>
      </c>
      <c r="AE1319" s="113"/>
      <c r="AF1319" s="60"/>
      <c r="AH1319" s="20"/>
    </row>
    <row r="1320" spans="1:34">
      <c r="A1320" s="99" t="s">
        <v>653</v>
      </c>
      <c r="B1320" s="89"/>
      <c r="C1320" s="21" t="s">
        <v>339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374.40000000000003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36</v>
      </c>
      <c r="W1320" s="14">
        <f>(R1320/100)*(K1320*$K$8)+(R1320/100)*(L1320*$L$8)</f>
        <v>0</v>
      </c>
      <c r="X1320" s="14">
        <f t="shared" si="445"/>
        <v>634.40000000000009</v>
      </c>
      <c r="Y1320" s="14">
        <f t="shared" si="446"/>
        <v>0</v>
      </c>
      <c r="Z1320" s="14">
        <f t="shared" si="447"/>
        <v>0</v>
      </c>
      <c r="AA1320" s="14">
        <f t="shared" si="448"/>
        <v>136</v>
      </c>
      <c r="AB1320" s="14">
        <f t="shared" si="450"/>
        <v>0</v>
      </c>
      <c r="AC1320" s="15">
        <f t="shared" si="449"/>
        <v>770.4</v>
      </c>
      <c r="AD1320" s="48">
        <f>(ROUND(AC1320-AC1315,1)/AC1315)</f>
        <v>-5.5882352941176473E-2</v>
      </c>
      <c r="AE1320" s="113"/>
      <c r="AF1320" s="60"/>
      <c r="AH1320" s="20"/>
    </row>
    <row r="1321" spans="1:34">
      <c r="A1321" s="99" t="s">
        <v>594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135.19999999999999</v>
      </c>
      <c r="T1321" s="14">
        <f>(O1321/100)*(K1321*$K$9)</f>
        <v>504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219.7</v>
      </c>
      <c r="Y1321" s="14">
        <f t="shared" si="446"/>
        <v>756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975.7</v>
      </c>
      <c r="AD1321" s="48">
        <f>(ROUND(AC1321-AC1315,1)/AC1315)</f>
        <v>0.19571078431372549</v>
      </c>
      <c r="AE1321" s="113"/>
      <c r="AF1321" s="60"/>
      <c r="AH1321" s="20"/>
    </row>
    <row r="1322" spans="1:34">
      <c r="A1322" s="99" t="s">
        <v>829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252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135.19999999999999</v>
      </c>
      <c r="T1322" s="14">
        <f>(O1322/100)*(K1322*$J$10)</f>
        <v>0</v>
      </c>
      <c r="U1322" s="14">
        <f>(P1322/100)*(K1322*$K$10)+(P1322/100)*(L1322*$L$10)</f>
        <v>504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219.7</v>
      </c>
      <c r="Y1322" s="14">
        <f t="shared" si="446"/>
        <v>0</v>
      </c>
      <c r="Z1322" s="14">
        <f t="shared" si="447"/>
        <v>756</v>
      </c>
      <c r="AA1322" s="14">
        <f t="shared" si="448"/>
        <v>0</v>
      </c>
      <c r="AB1322" s="14">
        <f t="shared" si="450"/>
        <v>0</v>
      </c>
      <c r="AC1322" s="15">
        <f t="shared" si="449"/>
        <v>975.7</v>
      </c>
      <c r="AD1322" s="48">
        <f>(ROUND(AC1322-AC1315,1)/AC1315)</f>
        <v>0.19571078431372549</v>
      </c>
      <c r="AE1322" s="113"/>
      <c r="AF1322" s="60"/>
      <c r="AH1322" s="20"/>
    </row>
    <row r="1323" spans="1:34">
      <c r="A1323" s="99" t="s">
        <v>830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135.19999999999999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554.4</v>
      </c>
      <c r="W1323" s="14">
        <f>(R1323/100)*(K1323*$K$11)+(R1323/100)*(L1323*$L$11)</f>
        <v>0</v>
      </c>
      <c r="X1323" s="14">
        <f t="shared" si="445"/>
        <v>219.7</v>
      </c>
      <c r="Y1323" s="14">
        <f t="shared" si="446"/>
        <v>0</v>
      </c>
      <c r="Z1323" s="14">
        <f t="shared" si="447"/>
        <v>0</v>
      </c>
      <c r="AA1323" s="14">
        <f t="shared" si="448"/>
        <v>806.4</v>
      </c>
      <c r="AB1323" s="14">
        <f t="shared" si="450"/>
        <v>0</v>
      </c>
      <c r="AC1323" s="15">
        <f t="shared" si="449"/>
        <v>1026.0999999999999</v>
      </c>
      <c r="AD1323" s="48">
        <f>(ROUND(AC1323-AC1315,1)/AC1315)</f>
        <v>0.2574754901960784</v>
      </c>
      <c r="AE1323" s="113"/>
      <c r="AF1323" s="60"/>
      <c r="AH1323" s="20"/>
    </row>
    <row r="1324" spans="1:34">
      <c r="A1324" s="99" t="s">
        <v>831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135.19999999999999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504</v>
      </c>
      <c r="X1324" s="14">
        <f t="shared" si="445"/>
        <v>219.7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756</v>
      </c>
      <c r="AC1324" s="15">
        <f t="shared" si="449"/>
        <v>975.7</v>
      </c>
      <c r="AD1324" s="48">
        <f>(ROUND(AC1324-AC1315,1)/AC1315)</f>
        <v>0.19571078431372549</v>
      </c>
      <c r="AE1324" s="113"/>
      <c r="AF1324" s="60"/>
      <c r="AH1324" s="20"/>
    </row>
    <row r="1325" spans="1:34">
      <c r="A1325" s="99" t="s">
        <v>832</v>
      </c>
      <c r="B1325" s="89"/>
      <c r="C1325" s="21" t="s">
        <v>327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565.5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127.5</v>
      </c>
      <c r="W1325" s="14">
        <f>(R1325/100)*(K1325*$K$13)+(R1325/100)*(L1325*$L$13)+(R1325/100)*(M1325*$M$13)</f>
        <v>0</v>
      </c>
      <c r="X1325" s="14">
        <f>N1325+S1325</f>
        <v>760.5</v>
      </c>
      <c r="Y1325" s="14">
        <f t="shared" si="446"/>
        <v>0</v>
      </c>
      <c r="Z1325" s="14">
        <f t="shared" si="447"/>
        <v>0</v>
      </c>
      <c r="AA1325" s="14">
        <f t="shared" si="448"/>
        <v>202.5</v>
      </c>
      <c r="AB1325" s="14">
        <f t="shared" si="450"/>
        <v>0</v>
      </c>
      <c r="AC1325" s="15">
        <f t="shared" si="449"/>
        <v>963</v>
      </c>
      <c r="AD1325" s="48">
        <f>(ROUND(AC1325-AC1315,1)/AC1315)</f>
        <v>0.18014705882352941</v>
      </c>
      <c r="AE1325" s="113"/>
      <c r="AF1325" s="60"/>
      <c r="AH1325" s="20"/>
    </row>
    <row r="1326" spans="1:34">
      <c r="A1326" s="99" t="s">
        <v>833</v>
      </c>
      <c r="B1326" s="89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739.5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957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957</v>
      </c>
      <c r="AD1326" s="48">
        <f>(ROUND(AC1326-AC1315,1)/AC1315)</f>
        <v>0.17279411764705882</v>
      </c>
      <c r="AE1326" s="113"/>
      <c r="AF1326" s="60"/>
      <c r="AH1326" s="20"/>
    </row>
    <row r="1327" spans="1:34">
      <c r="A1327" s="99"/>
      <c r="B1327" s="89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739.5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957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957</v>
      </c>
      <c r="AD1327" s="48">
        <f>(ROUND(AC1327-AC1315,1)/AC1315)</f>
        <v>0.17279411764705882</v>
      </c>
      <c r="AE1327" s="113"/>
      <c r="AF1327" s="60"/>
      <c r="AH1327" s="20"/>
    </row>
    <row r="1328" spans="1:34">
      <c r="A1328" s="99"/>
      <c r="B1328" s="89"/>
      <c r="C1328" s="21" t="s">
        <v>325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592.80000000000007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32</v>
      </c>
      <c r="W1328" s="14">
        <f>(R1328/100)*(K1328*$K$16)+(R1328/100)*(L1328*$L$16)</f>
        <v>0</v>
      </c>
      <c r="X1328" s="14">
        <f t="shared" si="445"/>
        <v>800.80000000000007</v>
      </c>
      <c r="Y1328" s="14">
        <f t="shared" si="446"/>
        <v>0</v>
      </c>
      <c r="Z1328" s="14">
        <f t="shared" si="447"/>
        <v>0</v>
      </c>
      <c r="AA1328" s="14">
        <f t="shared" si="448"/>
        <v>112</v>
      </c>
      <c r="AB1328" s="14">
        <f t="shared" si="450"/>
        <v>0</v>
      </c>
      <c r="AC1328" s="15">
        <f t="shared" si="449"/>
        <v>912.8</v>
      </c>
      <c r="AD1328" s="48">
        <f>(ROUND(AC1328-AC1315,1)/AC1315)</f>
        <v>0.11862745098039215</v>
      </c>
      <c r="AE1328" s="113" t="s">
        <v>799</v>
      </c>
      <c r="AF1328" s="60"/>
      <c r="AH1328" s="20"/>
    </row>
    <row r="1329" spans="1:34">
      <c r="A1329" s="99"/>
      <c r="B1329" s="89"/>
      <c r="C1329" s="21" t="s">
        <v>326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592.80000000000007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32</v>
      </c>
      <c r="W1329" s="14">
        <f>(R1329/100)*(K1329*$K$17)+(R1329/100)*(L1329*$L$17)</f>
        <v>0</v>
      </c>
      <c r="X1329" s="14">
        <f t="shared" si="445"/>
        <v>800.80000000000007</v>
      </c>
      <c r="Y1329" s="14">
        <f t="shared" si="446"/>
        <v>0</v>
      </c>
      <c r="Z1329" s="14">
        <f t="shared" si="447"/>
        <v>0</v>
      </c>
      <c r="AA1329" s="14">
        <f t="shared" si="448"/>
        <v>112</v>
      </c>
      <c r="AB1329" s="14">
        <f t="shared" si="450"/>
        <v>0</v>
      </c>
      <c r="AC1329" s="15">
        <f t="shared" si="449"/>
        <v>912.8</v>
      </c>
      <c r="AD1329" s="48">
        <f>(ROUND(AC1329-AC1315,1)/AC1315)</f>
        <v>0.11862745098039215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243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522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812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812</v>
      </c>
      <c r="AD1330" s="58">
        <v>0</v>
      </c>
      <c r="AE1330" s="113"/>
      <c r="AF1330" s="60"/>
      <c r="AH1330" s="20"/>
    </row>
    <row r="1331" spans="1:34">
      <c r="A1331" s="99" t="s">
        <v>800</v>
      </c>
      <c r="B1331" s="87">
        <v>28</v>
      </c>
      <c r="C1331" s="21" t="s">
        <v>324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696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928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928</v>
      </c>
      <c r="AD1331" s="48">
        <f>(ROUND(AC1331-AC1330,1)/AC1330)</f>
        <v>0.14285714285714285</v>
      </c>
      <c r="AE1331" s="113"/>
      <c r="AF1331" s="60"/>
      <c r="AH1331" s="20"/>
    </row>
    <row r="1332" spans="1:34">
      <c r="A1332" s="99" t="s">
        <v>801</v>
      </c>
      <c r="B1332" s="87">
        <v>0</v>
      </c>
      <c r="C1332" s="21" t="s">
        <v>834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469.79999999999995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759.8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759.8</v>
      </c>
      <c r="AD1332" s="48">
        <f>(ROUND(AC1332-AC1330,1)/AC1330)</f>
        <v>-6.4285714285714293E-2</v>
      </c>
      <c r="AE1332" s="113"/>
      <c r="AF1332" s="60"/>
      <c r="AH1332" s="20"/>
    </row>
    <row r="1333" spans="1:34">
      <c r="A1333" s="99" t="s">
        <v>802</v>
      </c>
      <c r="B1333" s="87">
        <v>0</v>
      </c>
      <c r="C1333" s="21" t="s">
        <v>337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469.79999999999995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759.8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759.8</v>
      </c>
      <c r="AD1333" s="48">
        <f>(ROUND(AC1333-AC1330,1)/AC1330)</f>
        <v>-6.4285714285714293E-2</v>
      </c>
      <c r="AE1333" s="113"/>
      <c r="AF1333" s="60"/>
      <c r="AH1333" s="20"/>
    </row>
    <row r="1334" spans="1:34">
      <c r="A1334" s="99" t="s">
        <v>803</v>
      </c>
      <c r="B1334" s="87">
        <v>0</v>
      </c>
      <c r="C1334" s="21" t="s">
        <v>338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469.79999999999995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759.8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759.8</v>
      </c>
      <c r="AD1334" s="48">
        <f>(ROUND(AC1334-AC1330,1)/AC1330)</f>
        <v>-6.4285714285714293E-2</v>
      </c>
      <c r="AE1334" s="113"/>
      <c r="AF1334" s="60"/>
      <c r="AH1334" s="20"/>
    </row>
    <row r="1335" spans="1:34">
      <c r="A1335" s="99" t="s">
        <v>653</v>
      </c>
      <c r="B1335" s="87"/>
      <c r="C1335" s="21" t="s">
        <v>339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469.79999999999995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759.8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759.8</v>
      </c>
      <c r="AD1335" s="48">
        <f>(ROUND(AC1335-AC1330,1)/AC1330)</f>
        <v>-6.4285714285714293E-2</v>
      </c>
      <c r="AE1335" s="113"/>
      <c r="AF1335" s="60"/>
      <c r="AH1335" s="20"/>
    </row>
    <row r="1336" spans="1:34">
      <c r="A1336" s="99" t="s">
        <v>594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168.48000000000002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262.08000000000004</v>
      </c>
      <c r="Y1336" s="14">
        <f t="shared" si="446"/>
        <v>675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937.1</v>
      </c>
      <c r="AD1336" s="48">
        <f>(ROUND(AC1336-AC1330,1)/AC1330)</f>
        <v>0.15406403940886698</v>
      </c>
      <c r="AE1336" s="113"/>
      <c r="AF1336" s="60"/>
      <c r="AH1336" s="20"/>
    </row>
    <row r="1337" spans="1:34">
      <c r="A1337" s="99" t="s">
        <v>829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168.48000000000002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262.08000000000004</v>
      </c>
      <c r="Y1337" s="14">
        <f t="shared" si="446"/>
        <v>0</v>
      </c>
      <c r="Z1337" s="14">
        <f t="shared" si="447"/>
        <v>675</v>
      </c>
      <c r="AA1337" s="14">
        <f t="shared" si="448"/>
        <v>0</v>
      </c>
      <c r="AB1337" s="14">
        <f t="shared" si="451"/>
        <v>0</v>
      </c>
      <c r="AC1337" s="15">
        <f t="shared" si="452"/>
        <v>937.1</v>
      </c>
      <c r="AD1337" s="48">
        <f>(ROUND(AC1337-AC1330,1)/AC1330)</f>
        <v>0.15406403940886698</v>
      </c>
      <c r="AE1337" s="113"/>
      <c r="AF1337" s="60"/>
      <c r="AH1337" s="20"/>
    </row>
    <row r="1338" spans="1:34">
      <c r="A1338" s="99" t="s">
        <v>830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168.48000000000002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5"/>
        <v>262.08000000000004</v>
      </c>
      <c r="Y1338" s="14">
        <f t="shared" si="446"/>
        <v>0</v>
      </c>
      <c r="Z1338" s="14">
        <f t="shared" si="447"/>
        <v>0</v>
      </c>
      <c r="AA1338" s="14">
        <f t="shared" si="448"/>
        <v>675</v>
      </c>
      <c r="AB1338" s="14">
        <f t="shared" si="451"/>
        <v>0</v>
      </c>
      <c r="AC1338" s="15">
        <f t="shared" si="452"/>
        <v>937.1</v>
      </c>
      <c r="AD1338" s="48">
        <f>(ROUND(AC1338-AC1330,1)/AC1330)</f>
        <v>0.15406403940886698</v>
      </c>
      <c r="AE1338" s="113"/>
      <c r="AF1338" s="60"/>
      <c r="AH1338" s="20"/>
    </row>
    <row r="1339" spans="1:34">
      <c r="A1339" s="99" t="s">
        <v>831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168.48000000000002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5"/>
        <v>262.08000000000004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675</v>
      </c>
      <c r="AC1339" s="15">
        <f t="shared" si="452"/>
        <v>937.1</v>
      </c>
      <c r="AD1339" s="48">
        <f>(ROUND(AC1339-AC1330,1)/AC1330)</f>
        <v>0.15406403940886698</v>
      </c>
      <c r="AE1339" s="113"/>
      <c r="AF1339" s="60"/>
      <c r="AH1339" s="20"/>
    </row>
    <row r="1340" spans="1:34">
      <c r="A1340" s="99" t="s">
        <v>832</v>
      </c>
      <c r="B1340" s="87"/>
      <c r="C1340" s="21" t="s">
        <v>327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717.75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935.25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935.3</v>
      </c>
      <c r="AD1340" s="48">
        <f>(ROUND(AC1340-AC1330,1)/AC1330)</f>
        <v>0.15184729064039409</v>
      </c>
      <c r="AE1340" s="113"/>
      <c r="AF1340" s="60"/>
      <c r="AH1340" s="20"/>
    </row>
    <row r="1341" spans="1:34">
      <c r="A1341" s="99" t="s">
        <v>833</v>
      </c>
      <c r="B1341" s="87"/>
      <c r="C1341" s="21" t="s">
        <v>328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717.75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935.25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935.3</v>
      </c>
      <c r="AD1341" s="48">
        <f>(ROUND(AC1341-AC1330,1)/AC1330)</f>
        <v>0.15184729064039409</v>
      </c>
      <c r="AE1341" s="113"/>
      <c r="AF1341" s="60"/>
      <c r="AH1341" s="20"/>
    </row>
    <row r="1342" spans="1:34">
      <c r="A1342" s="99"/>
      <c r="B1342" s="87"/>
      <c r="C1342" s="21" t="s">
        <v>329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717.75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935.25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935.3</v>
      </c>
      <c r="AD1342" s="48">
        <f>(ROUND(AC1342-AC1330,1)/AC1330)</f>
        <v>0.15184729064039409</v>
      </c>
      <c r="AE1342" s="113"/>
      <c r="AF1342" s="60"/>
      <c r="AH1342" s="20"/>
    </row>
    <row r="1343" spans="1:34">
      <c r="A1343" s="99"/>
      <c r="B1343" s="87"/>
      <c r="C1343" s="21" t="s">
        <v>325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649.59999999999991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881.59999999999991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881.6</v>
      </c>
      <c r="AD1343" s="48">
        <f>(ROUND(AC1343-AC1330,1)/AC1330)</f>
        <v>8.5714285714285701E-2</v>
      </c>
      <c r="AE1343" s="113" t="s">
        <v>799</v>
      </c>
      <c r="AF1343" s="60"/>
      <c r="AH1343" s="20"/>
    </row>
    <row r="1344" spans="1:34">
      <c r="A1344" s="99"/>
      <c r="B1344" s="87"/>
      <c r="C1344" s="21" t="s">
        <v>326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744.71999999999991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976.71999999999991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976.7</v>
      </c>
      <c r="AD1344" s="48">
        <f>(ROUND(AC1344-AC1330,1)/AC1330)</f>
        <v>0.20283251231527091</v>
      </c>
      <c r="AE1344" s="113"/>
      <c r="AF1344" s="60"/>
      <c r="AH1344" s="20"/>
    </row>
    <row r="1345" spans="1:34">
      <c r="A1345" s="106" t="s">
        <v>0</v>
      </c>
      <c r="B1345" s="88" t="s">
        <v>587</v>
      </c>
      <c r="C1345" s="50" t="s">
        <v>243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496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806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806</v>
      </c>
      <c r="AD1345" s="58">
        <v>0</v>
      </c>
      <c r="AE1345" s="113"/>
      <c r="AF1345" s="60"/>
      <c r="AH1345" s="20"/>
    </row>
    <row r="1346" spans="1:34">
      <c r="A1346" s="99" t="s">
        <v>800</v>
      </c>
      <c r="B1346" s="89">
        <v>30</v>
      </c>
      <c r="C1346" s="21" t="s">
        <v>324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682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930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930</v>
      </c>
      <c r="AD1346" s="48">
        <f>(ROUND(AC1346-AC1345,1)/AC1345)</f>
        <v>0.15384615384615385</v>
      </c>
      <c r="AE1346" s="113"/>
      <c r="AF1346" s="60"/>
      <c r="AH1346" s="20"/>
    </row>
    <row r="1347" spans="1:34">
      <c r="A1347" s="99" t="s">
        <v>801</v>
      </c>
      <c r="B1347" s="89">
        <v>0</v>
      </c>
      <c r="C1347" s="21" t="s">
        <v>834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446.40000000000003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756.40000000000009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756.4</v>
      </c>
      <c r="AD1347" s="48">
        <f>(ROUND(AC1347-AC1345,1)/AC1345)</f>
        <v>-6.1538461538461542E-2</v>
      </c>
      <c r="AE1347" s="113"/>
      <c r="AF1347" s="60"/>
      <c r="AH1347" s="20"/>
    </row>
    <row r="1348" spans="1:34">
      <c r="A1348" s="99" t="s">
        <v>802</v>
      </c>
      <c r="B1348" s="89">
        <v>0</v>
      </c>
      <c r="C1348" s="21" t="s">
        <v>337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446.40000000000003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756.40000000000009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756.4</v>
      </c>
      <c r="AD1348" s="48">
        <f>(ROUND(AC1348-AC1345,1)/AC1345)</f>
        <v>-6.1538461538461542E-2</v>
      </c>
      <c r="AE1348" s="113"/>
      <c r="AF1348" s="60"/>
      <c r="AH1348" s="20"/>
    </row>
    <row r="1349" spans="1:34">
      <c r="A1349" s="99" t="s">
        <v>803</v>
      </c>
      <c r="B1349" s="89">
        <v>0</v>
      </c>
      <c r="C1349" s="21" t="s">
        <v>338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446.40000000000003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756.40000000000009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756.4</v>
      </c>
      <c r="AD1349" s="48">
        <f>(ROUND(AC1349-AC1345,1)/AC1345)</f>
        <v>-6.1538461538461542E-2</v>
      </c>
      <c r="AE1349" s="113"/>
      <c r="AF1349" s="60"/>
      <c r="AH1349" s="20"/>
    </row>
    <row r="1350" spans="1:34">
      <c r="A1350" s="99" t="s">
        <v>653</v>
      </c>
      <c r="B1350" s="89"/>
      <c r="C1350" s="21" t="s">
        <v>339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446.40000000000003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756.40000000000009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756.4</v>
      </c>
      <c r="AD1350" s="48">
        <f>(ROUND(AC1350-AC1345,1)/AC1345)</f>
        <v>-6.1538461538461542E-2</v>
      </c>
      <c r="AE1350" s="113"/>
      <c r="AF1350" s="60"/>
      <c r="AH1350" s="20"/>
    </row>
    <row r="1351" spans="1:34">
      <c r="A1351" s="99" t="s">
        <v>594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450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260.26000000000005</v>
      </c>
      <c r="Y1351" s="14">
        <f t="shared" si="446"/>
        <v>675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935.3</v>
      </c>
      <c r="AD1351" s="48">
        <f>(ROUND(AC1351-AC1345,1)/AC1345)</f>
        <v>0.16042183622828785</v>
      </c>
      <c r="AE1351" s="113"/>
      <c r="AF1351" s="60"/>
      <c r="AH1351" s="20"/>
    </row>
    <row r="1352" spans="1:34">
      <c r="A1352" s="99" t="s">
        <v>829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225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450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260.26000000000005</v>
      </c>
      <c r="Y1352" s="14">
        <f t="shared" si="446"/>
        <v>0</v>
      </c>
      <c r="Z1352" s="14">
        <f t="shared" si="447"/>
        <v>675</v>
      </c>
      <c r="AA1352" s="14">
        <f t="shared" si="448"/>
        <v>0</v>
      </c>
      <c r="AB1352" s="14">
        <f t="shared" si="454"/>
        <v>0</v>
      </c>
      <c r="AC1352" s="15">
        <f t="shared" si="453"/>
        <v>935.3</v>
      </c>
      <c r="AD1352" s="48">
        <f>(ROUND(AC1352-AC1345,1)/AC1345)</f>
        <v>0.16042183622828785</v>
      </c>
      <c r="AE1352" s="113"/>
      <c r="AF1352" s="60"/>
      <c r="AH1352" s="20"/>
    </row>
    <row r="1353" spans="1:34">
      <c r="A1353" s="99" t="s">
        <v>830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450</v>
      </c>
      <c r="W1353" s="14">
        <f>(R1353/100)*(K1353*$K$11)+(R1353/100)*(L1353*$L$11)</f>
        <v>0</v>
      </c>
      <c r="X1353" s="14">
        <f t="shared" si="445"/>
        <v>260.26000000000005</v>
      </c>
      <c r="Y1353" s="14">
        <f t="shared" si="446"/>
        <v>0</v>
      </c>
      <c r="Z1353" s="14">
        <f t="shared" si="447"/>
        <v>0</v>
      </c>
      <c r="AA1353" s="14">
        <f t="shared" si="448"/>
        <v>675</v>
      </c>
      <c r="AB1353" s="14">
        <f t="shared" si="454"/>
        <v>0</v>
      </c>
      <c r="AC1353" s="15">
        <f t="shared" si="453"/>
        <v>935.3</v>
      </c>
      <c r="AD1353" s="48">
        <f>(ROUND(AC1353-AC1345,1)/AC1345)</f>
        <v>0.16042183622828785</v>
      </c>
      <c r="AE1353" s="113"/>
      <c r="AF1353" s="60"/>
      <c r="AH1353" s="20"/>
    </row>
    <row r="1354" spans="1:34">
      <c r="A1354" s="99" t="s">
        <v>831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450</v>
      </c>
      <c r="X1354" s="14">
        <f t="shared" si="445"/>
        <v>260.26000000000005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675</v>
      </c>
      <c r="AC1354" s="15">
        <f t="shared" si="453"/>
        <v>935.3</v>
      </c>
      <c r="AD1354" s="48">
        <f>(ROUND(AC1354-AC1345,1)/AC1345)</f>
        <v>0.16042183622828785</v>
      </c>
      <c r="AE1354" s="113"/>
      <c r="AF1354" s="60"/>
      <c r="AH1354" s="20"/>
    </row>
    <row r="1355" spans="1:34">
      <c r="A1355" s="99" t="s">
        <v>832</v>
      </c>
      <c r="B1355" s="89"/>
      <c r="C1355" s="21" t="s">
        <v>327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697.5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930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930</v>
      </c>
      <c r="AD1355" s="48">
        <f>(ROUND(AC1355-AC1345,1)/AC1345)</f>
        <v>0.15384615384615385</v>
      </c>
      <c r="AE1355" s="113"/>
      <c r="AF1355" s="60"/>
      <c r="AH1355" s="20"/>
    </row>
    <row r="1356" spans="1:34">
      <c r="A1356" s="99" t="s">
        <v>833</v>
      </c>
      <c r="B1356" s="89"/>
      <c r="C1356" s="21" t="s">
        <v>328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697.5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930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930</v>
      </c>
      <c r="AD1356" s="48">
        <f>(ROUND(AC1356-AC1345,1)/AC1345)</f>
        <v>0.15384615384615385</v>
      </c>
      <c r="AE1356" s="113"/>
      <c r="AF1356" s="63"/>
      <c r="AH1356" s="20"/>
    </row>
    <row r="1357" spans="1:34">
      <c r="A1357" s="99"/>
      <c r="B1357" s="89"/>
      <c r="C1357" s="21" t="s">
        <v>329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697.5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930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930</v>
      </c>
      <c r="AD1357" s="48">
        <f>(ROUND(AC1357-AC1345,1)/AC1345)</f>
        <v>0.15384615384615385</v>
      </c>
      <c r="AE1357" s="113"/>
      <c r="AF1357" s="60"/>
      <c r="AH1357" s="20"/>
    </row>
    <row r="1358" spans="1:34">
      <c r="A1358" s="99"/>
      <c r="B1358" s="89"/>
      <c r="C1358" s="21" t="s">
        <v>325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589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837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837</v>
      </c>
      <c r="AD1358" s="48">
        <f>(ROUND(AC1358-AC1345,1)/AC1345)</f>
        <v>3.8461538461538464E-2</v>
      </c>
      <c r="AE1358" s="113" t="s">
        <v>799</v>
      </c>
      <c r="AF1358" s="60"/>
      <c r="AH1358" s="20"/>
    </row>
    <row r="1359" spans="1:34">
      <c r="A1359" s="99"/>
      <c r="B1359" s="89"/>
      <c r="C1359" s="21" t="s">
        <v>326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737.8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985.8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985.8</v>
      </c>
      <c r="AD1359" s="48">
        <f>(ROUND(AC1359-AC1345,1)/AC1345)</f>
        <v>0.22307692307692309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241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481.59999999999997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825.59999999999991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825.6</v>
      </c>
      <c r="AD1360" s="58"/>
      <c r="AE1360" s="113"/>
      <c r="AF1360" s="60"/>
      <c r="AH1360" s="20"/>
    </row>
    <row r="1361" spans="1:34">
      <c r="A1361" s="99" t="s">
        <v>800</v>
      </c>
      <c r="B1361" s="91">
        <v>40</v>
      </c>
      <c r="C1361" s="21" t="s">
        <v>324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653.6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928.8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928.8</v>
      </c>
      <c r="AD1361" s="48">
        <f>(ROUND(AC1361-AC1360,1)/AC1360)</f>
        <v>0.125</v>
      </c>
      <c r="AE1361" s="113"/>
      <c r="AF1361" s="60"/>
      <c r="AH1361" s="20"/>
    </row>
    <row r="1362" spans="1:34">
      <c r="A1362" s="99" t="s">
        <v>801</v>
      </c>
      <c r="B1362" s="91">
        <v>0</v>
      </c>
      <c r="C1362" s="21" t="s">
        <v>834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433.44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777.44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777.4</v>
      </c>
      <c r="AD1362" s="48">
        <f>(ROUND(AC1362-AC1360,1)/AC1360)</f>
        <v>-5.8381782945736434E-2</v>
      </c>
      <c r="AE1362" s="113"/>
      <c r="AF1362" s="60"/>
      <c r="AH1362" s="20"/>
    </row>
    <row r="1363" spans="1:34">
      <c r="A1363" s="99" t="s">
        <v>802</v>
      </c>
      <c r="B1363" s="91">
        <v>0</v>
      </c>
      <c r="C1363" s="21" t="s">
        <v>337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433.44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777.44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777.4</v>
      </c>
      <c r="AD1363" s="48">
        <f>(ROUND(AC1363-AC1360,1)/AC1360)</f>
        <v>-5.8381782945736434E-2</v>
      </c>
      <c r="AE1363" s="113"/>
      <c r="AF1363" s="60"/>
      <c r="AH1363" s="20"/>
    </row>
    <row r="1364" spans="1:34">
      <c r="A1364" s="99" t="s">
        <v>803</v>
      </c>
      <c r="B1364" s="91">
        <v>0</v>
      </c>
      <c r="C1364" s="21" t="s">
        <v>338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433.44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777.44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777.4</v>
      </c>
      <c r="AD1364" s="48">
        <f>(ROUND(AC1364-AC1360,1)/AC1360)</f>
        <v>-5.8381782945736434E-2</v>
      </c>
      <c r="AE1364" s="113"/>
      <c r="AF1364" s="60"/>
      <c r="AH1364" s="20"/>
    </row>
    <row r="1365" spans="1:34">
      <c r="A1365" s="99" t="s">
        <v>653</v>
      </c>
      <c r="B1365" s="91"/>
      <c r="C1365" s="21" t="s">
        <v>339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433.44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777.44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777.4</v>
      </c>
      <c r="AD1365" s="48">
        <f>(ROUND(AC1365-AC1360,1)/AC1360)</f>
        <v>-5.8381782945736434E-2</v>
      </c>
      <c r="AE1365" s="113"/>
      <c r="AF1365" s="60"/>
      <c r="AH1365" s="20"/>
    </row>
    <row r="1366" spans="1:34">
      <c r="A1366" s="99" t="s">
        <v>594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160.16000000000003</v>
      </c>
      <c r="T1366" s="14">
        <f>(O1366/100)*(K1366*$K$9)</f>
        <v>405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274.56000000000006</v>
      </c>
      <c r="Y1366" s="14">
        <f t="shared" si="446"/>
        <v>675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949.6</v>
      </c>
      <c r="AD1366" s="48">
        <f>(ROUND(AC1366-AC1360,1)/AC1360)</f>
        <v>0.15019379844961239</v>
      </c>
      <c r="AE1366" s="113"/>
      <c r="AF1366" s="60"/>
      <c r="AH1366" s="20"/>
    </row>
    <row r="1367" spans="1:34">
      <c r="A1367" s="99" t="s">
        <v>829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270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160.16000000000003</v>
      </c>
      <c r="T1367" s="14">
        <f>(O1367/100)*(K1367*$J$10)</f>
        <v>0</v>
      </c>
      <c r="U1367" s="14">
        <f>(P1367/100)*(K1367*$K$10)+(P1367/100)*(L1367*$L$10)</f>
        <v>405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274.56000000000006</v>
      </c>
      <c r="Y1367" s="14">
        <f t="shared" si="446"/>
        <v>0</v>
      </c>
      <c r="Z1367" s="14">
        <f t="shared" si="447"/>
        <v>675</v>
      </c>
      <c r="AA1367" s="14">
        <f t="shared" si="448"/>
        <v>0</v>
      </c>
      <c r="AB1367" s="14">
        <f t="shared" si="456"/>
        <v>0</v>
      </c>
      <c r="AC1367" s="15">
        <f t="shared" si="455"/>
        <v>949.6</v>
      </c>
      <c r="AD1367" s="48">
        <f>(ROUND(AC1367-AC1360,1)/AC1360)</f>
        <v>0.15019379844961239</v>
      </c>
      <c r="AE1367" s="113"/>
      <c r="AF1367" s="60"/>
      <c r="AH1367" s="20"/>
    </row>
    <row r="1368" spans="1:34">
      <c r="A1368" s="99" t="s">
        <v>830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160.16000000000003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405</v>
      </c>
      <c r="W1368" s="14">
        <f>(R1368/100)*(K1368*$K$11)+(R1368/100)*(L1368*$L$11)</f>
        <v>0</v>
      </c>
      <c r="X1368" s="14">
        <f t="shared" si="445"/>
        <v>274.56000000000006</v>
      </c>
      <c r="Y1368" s="14">
        <f t="shared" si="446"/>
        <v>0</v>
      </c>
      <c r="Z1368" s="14">
        <f t="shared" si="447"/>
        <v>0</v>
      </c>
      <c r="AA1368" s="14">
        <f t="shared" si="448"/>
        <v>675</v>
      </c>
      <c r="AB1368" s="14">
        <f t="shared" si="456"/>
        <v>0</v>
      </c>
      <c r="AC1368" s="15">
        <f t="shared" si="455"/>
        <v>949.6</v>
      </c>
      <c r="AD1368" s="48">
        <f>(ROUND(AC1368-AC1360,1)/AC1360)</f>
        <v>0.15019379844961239</v>
      </c>
      <c r="AE1368" s="113"/>
      <c r="AF1368" s="60"/>
      <c r="AH1368" s="20"/>
    </row>
    <row r="1369" spans="1:34">
      <c r="A1369" s="99" t="s">
        <v>831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160.16000000000003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405</v>
      </c>
      <c r="X1369" s="14">
        <f t="shared" si="445"/>
        <v>274.56000000000006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675</v>
      </c>
      <c r="AC1369" s="15">
        <f t="shared" si="455"/>
        <v>949.6</v>
      </c>
      <c r="AD1369" s="48">
        <f>(ROUND(AC1369-AC1360,1)/AC1360)</f>
        <v>0.15019379844961239</v>
      </c>
      <c r="AE1369" s="113"/>
      <c r="AF1369" s="60"/>
      <c r="AH1369" s="20"/>
    </row>
    <row r="1370" spans="1:34">
      <c r="A1370" s="99" t="s">
        <v>832</v>
      </c>
      <c r="B1370" s="91"/>
      <c r="C1370" s="21" t="s">
        <v>327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696.6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954.6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954.6</v>
      </c>
      <c r="AD1370" s="48">
        <f>(ROUND(AC1370-AC1360,1)/AC1360)</f>
        <v>0.15625</v>
      </c>
      <c r="AE1370" s="113"/>
      <c r="AF1370" s="60"/>
      <c r="AH1370" s="20"/>
    </row>
    <row r="1371" spans="1:34">
      <c r="A1371" s="99" t="s">
        <v>833</v>
      </c>
      <c r="B1371" s="91"/>
      <c r="C1371" s="21" t="s">
        <v>328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696.6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954.6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954.6</v>
      </c>
      <c r="AD1371" s="48">
        <f>(ROUND(AC1371-AC1360,1)/AC1360)</f>
        <v>0.15625</v>
      </c>
      <c r="AE1371" s="113"/>
      <c r="AF1371" s="60"/>
      <c r="AH1371" s="20"/>
    </row>
    <row r="1372" spans="1:34">
      <c r="A1372" s="99"/>
      <c r="B1372" s="91"/>
      <c r="C1372" s="21" t="s">
        <v>329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696.6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954.6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954.6</v>
      </c>
      <c r="AD1372" s="48">
        <f>(ROUND(AC1372-AC1360,1)/AC1360)</f>
        <v>0.15625</v>
      </c>
      <c r="AE1372" s="113"/>
      <c r="AF1372" s="60"/>
      <c r="AH1372" s="20"/>
    </row>
    <row r="1373" spans="1:34">
      <c r="A1373" s="99"/>
      <c r="B1373" s="91"/>
      <c r="C1373" s="21" t="s">
        <v>325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577.91999999999996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853.11999999999989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853.1</v>
      </c>
      <c r="AD1373" s="48">
        <f>(ROUND(AC1373-AC1360,1)/AC1360)</f>
        <v>3.330910852713178E-2</v>
      </c>
      <c r="AE1373" s="113" t="s">
        <v>799</v>
      </c>
      <c r="AF1373" s="60"/>
      <c r="AH1373" s="20"/>
    </row>
    <row r="1374" spans="1:34">
      <c r="A1374" s="99"/>
      <c r="B1374" s="91"/>
      <c r="C1374" s="21" t="s">
        <v>326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722.4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997.59999999999991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997.6</v>
      </c>
      <c r="AD1374" s="48">
        <f>(ROUND(AC1374-AC1360,1)/AC1360)</f>
        <v>0.20833333333333331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242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544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816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816</v>
      </c>
      <c r="AD1375" s="58"/>
      <c r="AE1375" s="113"/>
      <c r="AF1375" s="60"/>
      <c r="AH1375" s="20"/>
    </row>
    <row r="1376" spans="1:34">
      <c r="A1376" s="99" t="s">
        <v>800</v>
      </c>
      <c r="B1376" s="93">
        <v>32</v>
      </c>
      <c r="C1376" s="21" t="s">
        <v>324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734.40000000000009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952.00000000000011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952</v>
      </c>
      <c r="AD1376" s="48">
        <f>(ROUND(AC1376-AC1375,1)/AC1375)</f>
        <v>0.16666666666666666</v>
      </c>
      <c r="AE1376" s="113"/>
      <c r="AF1376" s="60"/>
      <c r="AH1376" s="20"/>
    </row>
    <row r="1377" spans="1:34">
      <c r="A1377" s="99" t="s">
        <v>801</v>
      </c>
      <c r="B1377" s="93">
        <v>12</v>
      </c>
      <c r="C1377" s="21" t="s">
        <v>834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489.6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761.6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761.6</v>
      </c>
      <c r="AD1377" s="48">
        <f>(ROUND(AC1377-AC1375,1)/AC1375)</f>
        <v>-6.6666666666666666E-2</v>
      </c>
      <c r="AE1377" s="113"/>
      <c r="AF1377" s="60"/>
      <c r="AH1377" s="20"/>
    </row>
    <row r="1378" spans="1:34">
      <c r="A1378" s="99" t="s">
        <v>802</v>
      </c>
      <c r="B1378" s="93">
        <v>0</v>
      </c>
      <c r="C1378" s="21" t="s">
        <v>337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489.6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761.6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761.6</v>
      </c>
      <c r="AD1378" s="48">
        <f>(ROUND(AC1378-AC1375,1)/AC1375)</f>
        <v>-6.6666666666666666E-2</v>
      </c>
      <c r="AE1378" s="113"/>
      <c r="AF1378" s="60"/>
      <c r="AH1378" s="20"/>
    </row>
    <row r="1379" spans="1:34">
      <c r="A1379" s="99" t="s">
        <v>803</v>
      </c>
      <c r="B1379" s="93">
        <v>0</v>
      </c>
      <c r="C1379" s="21" t="s">
        <v>338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489.6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761.6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761.6</v>
      </c>
      <c r="AD1379" s="48">
        <f>(ROUND(AC1379-AC1375,1)/AC1375)</f>
        <v>-6.6666666666666666E-2</v>
      </c>
      <c r="AE1379" s="113"/>
      <c r="AF1379" s="60"/>
      <c r="AH1379" s="20"/>
    </row>
    <row r="1380" spans="1:34">
      <c r="A1380" s="99" t="s">
        <v>653</v>
      </c>
      <c r="B1380" s="93"/>
      <c r="C1380" s="21" t="s">
        <v>339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489.6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761.6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761.6</v>
      </c>
      <c r="AD1380" s="48">
        <f>(ROUND(AC1380-AC1375,1)/AC1375)</f>
        <v>-6.6666666666666666E-2</v>
      </c>
      <c r="AE1380" s="113"/>
      <c r="AF1380" s="60"/>
      <c r="AH1380" s="20"/>
    </row>
    <row r="1381" spans="1:34">
      <c r="A1381" s="99" t="s">
        <v>594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176.8</v>
      </c>
      <c r="T1381" s="14">
        <f>(O1381/100)*(K1381*$K$9)</f>
        <v>465.00000000000006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265.20000000000005</v>
      </c>
      <c r="Y1381" s="14">
        <f t="shared" si="458"/>
        <v>697.5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962.7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829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232.5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176.8</v>
      </c>
      <c r="T1382" s="14">
        <f>(O1382/100)*(K1382*$J$10)</f>
        <v>0</v>
      </c>
      <c r="U1382" s="14">
        <f>(P1382/100)*(K1382*$K$10)+(P1382/100)*(L1382*$L$10)</f>
        <v>465.00000000000006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265.20000000000005</v>
      </c>
      <c r="Y1382" s="14">
        <f t="shared" si="458"/>
        <v>0</v>
      </c>
      <c r="Z1382" s="14">
        <f t="shared" si="459"/>
        <v>697.5</v>
      </c>
      <c r="AA1382" s="14">
        <f t="shared" si="460"/>
        <v>0</v>
      </c>
      <c r="AB1382" s="14">
        <f t="shared" si="462"/>
        <v>0</v>
      </c>
      <c r="AC1382" s="15">
        <f t="shared" si="461"/>
        <v>962.7</v>
      </c>
      <c r="AD1382" s="48">
        <f>(ROUND(AC1382-AC1375,1)/AC1375)</f>
        <v>0.17977941176470588</v>
      </c>
      <c r="AE1382" s="113"/>
      <c r="AF1382" s="60"/>
      <c r="AH1382" s="20"/>
    </row>
    <row r="1383" spans="1:34">
      <c r="A1383" s="99" t="s">
        <v>830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176.8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465.00000000000006</v>
      </c>
      <c r="W1383" s="14">
        <f>(R1383/100)*(K1383*$K$11)+(R1383/100)*(L1383*$L$11)</f>
        <v>0</v>
      </c>
      <c r="X1383" s="14">
        <f t="shared" si="457"/>
        <v>265.20000000000005</v>
      </c>
      <c r="Y1383" s="14">
        <f t="shared" si="458"/>
        <v>0</v>
      </c>
      <c r="Z1383" s="14">
        <f t="shared" si="459"/>
        <v>0</v>
      </c>
      <c r="AA1383" s="14">
        <f t="shared" si="460"/>
        <v>697.5</v>
      </c>
      <c r="AB1383" s="14">
        <f t="shared" si="462"/>
        <v>0</v>
      </c>
      <c r="AC1383" s="15">
        <f t="shared" si="461"/>
        <v>962.7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831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176.8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465.00000000000006</v>
      </c>
      <c r="X1384" s="14">
        <f t="shared" si="457"/>
        <v>265.20000000000005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697.5</v>
      </c>
      <c r="AC1384" s="15">
        <f t="shared" si="461"/>
        <v>962.7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832</v>
      </c>
      <c r="B1385" s="93"/>
      <c r="C1385" s="21" t="s">
        <v>327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734.4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938.4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938.4</v>
      </c>
      <c r="AD1385" s="48">
        <f>(ROUND(AC1385-AC1375,1)/AC1375)</f>
        <v>0.15</v>
      </c>
      <c r="AE1385" s="113"/>
      <c r="AF1385" s="60"/>
      <c r="AH1385" s="20"/>
    </row>
    <row r="1386" spans="1:34">
      <c r="A1386" s="99" t="s">
        <v>833</v>
      </c>
      <c r="B1386" s="93"/>
      <c r="C1386" s="21" t="s">
        <v>328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734.4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938.4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938.4</v>
      </c>
      <c r="AD1386" s="48">
        <f>(ROUND(AC1386-AC1375,1)/AC1375)</f>
        <v>0.15</v>
      </c>
      <c r="AE1386" s="113"/>
      <c r="AF1386" s="60"/>
      <c r="AH1386" s="20"/>
    </row>
    <row r="1387" spans="1:34">
      <c r="A1387" s="99"/>
      <c r="B1387" s="93"/>
      <c r="C1387" s="21" t="s">
        <v>329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734.4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938.4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938.4</v>
      </c>
      <c r="AD1387" s="48">
        <f>(ROUND(AC1387-AC1375,1)/AC1375)</f>
        <v>0.15</v>
      </c>
      <c r="AE1387" s="113"/>
      <c r="AF1387" s="60"/>
      <c r="AH1387" s="20"/>
    </row>
    <row r="1388" spans="1:34">
      <c r="A1388" s="99"/>
      <c r="B1388" s="93"/>
      <c r="C1388" s="21" t="s">
        <v>325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685.44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903.04000000000008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903</v>
      </c>
      <c r="AD1388" s="48">
        <f>(ROUND(AC1388-AC1375,1)/AC1375)</f>
        <v>0.10661764705882353</v>
      </c>
      <c r="AE1388" s="113" t="s">
        <v>799</v>
      </c>
      <c r="AF1388" s="60"/>
      <c r="AH1388" s="20"/>
    </row>
    <row r="1389" spans="1:34">
      <c r="A1389" s="99"/>
      <c r="B1389" s="93"/>
      <c r="C1389" s="21" t="s">
        <v>326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750.72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968.32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968.3</v>
      </c>
      <c r="AD1389" s="48">
        <f>(ROUND(AC1389-AC1375,1)/AC1375)</f>
        <v>0.1866421568627451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242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360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660</v>
      </c>
      <c r="Y1390" s="52">
        <f t="shared" si="446"/>
        <v>0</v>
      </c>
      <c r="Z1390" s="52">
        <f t="shared" si="447"/>
        <v>160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820</v>
      </c>
      <c r="AD1390" s="58"/>
      <c r="AE1390" s="113"/>
      <c r="AF1390" s="60"/>
      <c r="AH1390" s="20"/>
    </row>
    <row r="1391" spans="1:34">
      <c r="A1391" s="99" t="s">
        <v>800</v>
      </c>
      <c r="B1391" s="91">
        <v>28</v>
      </c>
      <c r="C1391" s="21" t="s">
        <v>324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570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810</v>
      </c>
      <c r="Y1391" s="14">
        <f t="shared" si="446"/>
        <v>0</v>
      </c>
      <c r="Z1391" s="14">
        <f t="shared" si="447"/>
        <v>128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938</v>
      </c>
      <c r="AD1391" s="48">
        <f>(ROUND(AC1391-AC1390,1)/AC1390)</f>
        <v>0.14390243902439023</v>
      </c>
      <c r="AE1391" s="113"/>
      <c r="AF1391" s="60"/>
      <c r="AH1391" s="20"/>
    </row>
    <row r="1392" spans="1:34">
      <c r="A1392" s="99" t="s">
        <v>801</v>
      </c>
      <c r="B1392" s="91">
        <v>16</v>
      </c>
      <c r="C1392" s="21" t="s">
        <v>834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324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624</v>
      </c>
      <c r="Y1392" s="14">
        <f t="shared" si="446"/>
        <v>0</v>
      </c>
      <c r="Z1392" s="14">
        <f t="shared" si="447"/>
        <v>154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778</v>
      </c>
      <c r="AD1392" s="48">
        <f>(ROUND(AC1392-AC1390,1)/AC1390)</f>
        <v>-5.1219512195121948E-2</v>
      </c>
      <c r="AE1392" s="113"/>
      <c r="AF1392" s="60"/>
      <c r="AH1392" s="20"/>
    </row>
    <row r="1393" spans="1:34">
      <c r="A1393" s="99" t="s">
        <v>802</v>
      </c>
      <c r="B1393" s="91">
        <v>0</v>
      </c>
      <c r="C1393" s="21" t="s">
        <v>337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324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624</v>
      </c>
      <c r="Y1393" s="14">
        <f t="shared" si="446"/>
        <v>0</v>
      </c>
      <c r="Z1393" s="14">
        <f t="shared" si="447"/>
        <v>154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778</v>
      </c>
      <c r="AD1393" s="48">
        <f>(ROUND(AC1393-AC1390,1)/AC1390)</f>
        <v>-5.1219512195121948E-2</v>
      </c>
      <c r="AE1393" s="113"/>
      <c r="AF1393" s="60"/>
      <c r="AH1393" s="20"/>
    </row>
    <row r="1394" spans="1:34">
      <c r="A1394" s="99" t="s">
        <v>803</v>
      </c>
      <c r="B1394" s="91">
        <v>0</v>
      </c>
      <c r="C1394" s="21" t="s">
        <v>338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324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624</v>
      </c>
      <c r="Y1394" s="14">
        <f t="shared" si="446"/>
        <v>0</v>
      </c>
      <c r="Z1394" s="14">
        <f t="shared" si="447"/>
        <v>154</v>
      </c>
      <c r="AA1394" s="14">
        <f t="shared" si="448"/>
        <v>0</v>
      </c>
      <c r="AB1394" s="14">
        <f t="shared" si="464"/>
        <v>0</v>
      </c>
      <c r="AC1394" s="15">
        <f t="shared" si="463"/>
        <v>778</v>
      </c>
      <c r="AD1394" s="48">
        <f>(ROUND(AC1394-AC1390,1)/AC1390)</f>
        <v>-5.1219512195121948E-2</v>
      </c>
      <c r="AE1394" s="113"/>
      <c r="AF1394" s="60"/>
      <c r="AH1394" s="20"/>
    </row>
    <row r="1395" spans="1:34">
      <c r="A1395" s="99" t="s">
        <v>653</v>
      </c>
      <c r="B1395" s="91"/>
      <c r="C1395" s="21" t="s">
        <v>339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324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624</v>
      </c>
      <c r="Y1395" s="14">
        <f t="shared" si="446"/>
        <v>0</v>
      </c>
      <c r="Z1395" s="14">
        <f t="shared" si="447"/>
        <v>154</v>
      </c>
      <c r="AA1395" s="14">
        <f t="shared" si="448"/>
        <v>0</v>
      </c>
      <c r="AB1395" s="14">
        <f t="shared" si="464"/>
        <v>0</v>
      </c>
      <c r="AC1395" s="15">
        <f t="shared" si="463"/>
        <v>778</v>
      </c>
      <c r="AD1395" s="48">
        <f>(ROUND(AC1395-AC1390,1)/AC1390)</f>
        <v>-5.1219512195121948E-2</v>
      </c>
      <c r="AE1395" s="113"/>
      <c r="AF1395" s="60"/>
      <c r="AH1395" s="20"/>
    </row>
    <row r="1396" spans="1:34">
      <c r="A1396" s="99" t="s">
        <v>594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117</v>
      </c>
      <c r="T1396" s="14">
        <f>(O1396/100)*(K1396*$K$9)</f>
        <v>486.00000000000006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214.5</v>
      </c>
      <c r="Y1396" s="14">
        <f t="shared" si="446"/>
        <v>756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970.5</v>
      </c>
      <c r="AD1396" s="48">
        <f>(ROUND(AC1396-AC1390,1)/AC1390)</f>
        <v>0.18353658536585366</v>
      </c>
      <c r="AE1396" s="113"/>
      <c r="AF1396" s="60"/>
      <c r="AH1396" s="20"/>
    </row>
    <row r="1397" spans="1:34">
      <c r="A1397" s="99" t="s">
        <v>829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270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117</v>
      </c>
      <c r="T1397" s="14">
        <f>(O1397/100)*(K1397*$J$10)</f>
        <v>0</v>
      </c>
      <c r="U1397" s="14">
        <f>(P1397/100)*(K1397*$K$10)+(P1397/100)*(L1397*$L$10)</f>
        <v>540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214.5</v>
      </c>
      <c r="Y1397" s="14">
        <f t="shared" si="446"/>
        <v>0</v>
      </c>
      <c r="Z1397" s="14">
        <f t="shared" si="447"/>
        <v>810</v>
      </c>
      <c r="AA1397" s="14">
        <f t="shared" si="448"/>
        <v>0</v>
      </c>
      <c r="AB1397" s="14">
        <f t="shared" si="464"/>
        <v>0</v>
      </c>
      <c r="AC1397" s="15">
        <f t="shared" si="463"/>
        <v>1024.5</v>
      </c>
      <c r="AD1397" s="48">
        <f>(ROUND(AC1397-AC1390,1)/AC1390)</f>
        <v>0.24939024390243902</v>
      </c>
      <c r="AE1397" s="113"/>
      <c r="AF1397" s="60"/>
      <c r="AH1397" s="20"/>
    </row>
    <row r="1398" spans="1:34">
      <c r="A1398" s="99" t="s">
        <v>830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117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486.00000000000006</v>
      </c>
      <c r="W1398" s="14">
        <f>(R1398/100)*(K1398*$K$11)+(R1398/100)*(L1398*$L$11)</f>
        <v>0</v>
      </c>
      <c r="X1398" s="14">
        <f t="shared" si="445"/>
        <v>214.5</v>
      </c>
      <c r="Y1398" s="14">
        <f t="shared" si="446"/>
        <v>0</v>
      </c>
      <c r="Z1398" s="14">
        <f t="shared" si="447"/>
        <v>0</v>
      </c>
      <c r="AA1398" s="14">
        <f t="shared" si="448"/>
        <v>756</v>
      </c>
      <c r="AB1398" s="14">
        <f t="shared" si="464"/>
        <v>0</v>
      </c>
      <c r="AC1398" s="15">
        <f t="shared" si="463"/>
        <v>970.5</v>
      </c>
      <c r="AD1398" s="48">
        <f>(ROUND(AC1398-AC1390,1)/AC1390)</f>
        <v>0.18353658536585366</v>
      </c>
      <c r="AE1398" s="113"/>
      <c r="AF1398" s="60"/>
      <c r="AH1398" s="20"/>
    </row>
    <row r="1399" spans="1:34">
      <c r="A1399" s="99" t="s">
        <v>831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117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486.00000000000006</v>
      </c>
      <c r="X1399" s="14">
        <f t="shared" si="445"/>
        <v>214.5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756</v>
      </c>
      <c r="AC1399" s="15">
        <f t="shared" si="463"/>
        <v>970.5</v>
      </c>
      <c r="AD1399" s="48">
        <f>(ROUND(AC1399-AC1390,1)/AC1390)</f>
        <v>0.18353658536585366</v>
      </c>
      <c r="AE1399" s="113"/>
      <c r="AF1399" s="60"/>
      <c r="AH1399" s="20"/>
    </row>
    <row r="1400" spans="1:34">
      <c r="A1400" s="99" t="s">
        <v>832</v>
      </c>
      <c r="B1400" s="91"/>
      <c r="C1400" s="21" t="s">
        <v>327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540</v>
      </c>
      <c r="T1400" s="14">
        <f>(O1400/100)*(K1400*$K$13)+(O1400/100)*(M1400*$M$13)</f>
        <v>0</v>
      </c>
      <c r="U1400" s="14">
        <f>(P1400/100)*(K1400*$K$13)+(P1400/100)*(L1400*$L$13)+(P1400/100)*(M1400*$M$13)</f>
        <v>135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765</v>
      </c>
      <c r="Y1400" s="14">
        <f t="shared" si="446"/>
        <v>0</v>
      </c>
      <c r="Z1400" s="14">
        <f t="shared" si="447"/>
        <v>210</v>
      </c>
      <c r="AA1400" s="14">
        <f t="shared" si="448"/>
        <v>0</v>
      </c>
      <c r="AB1400" s="14">
        <f t="shared" si="464"/>
        <v>0</v>
      </c>
      <c r="AC1400" s="15">
        <f t="shared" si="463"/>
        <v>975</v>
      </c>
      <c r="AD1400" s="48">
        <f>(ROUND(AC1400-AC1390,1)/AC1390)</f>
        <v>0.18902439024390244</v>
      </c>
      <c r="AE1400" s="113"/>
      <c r="AF1400" s="60"/>
      <c r="AH1400" s="20"/>
    </row>
    <row r="1401" spans="1:34">
      <c r="A1401" s="99" t="s">
        <v>833</v>
      </c>
      <c r="B1401" s="91"/>
      <c r="C1401" s="21" t="s">
        <v>328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945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945</v>
      </c>
      <c r="AD1401" s="48">
        <f>(ROUND(AC1401-AC1390,1)/AC1390)</f>
        <v>0.1524390243902439</v>
      </c>
      <c r="AE1401" s="111"/>
      <c r="AF1401" s="60"/>
      <c r="AH1401" s="20"/>
    </row>
    <row r="1402" spans="1:34">
      <c r="A1402" s="99"/>
      <c r="B1402" s="91"/>
      <c r="C1402" s="21" t="s">
        <v>329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945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945</v>
      </c>
      <c r="AD1402" s="48">
        <f>(ROUND(AC1402-AC1390,1)/AC1390)</f>
        <v>0.1524390243902439</v>
      </c>
      <c r="AE1402" s="113"/>
      <c r="AF1402" s="60"/>
      <c r="AH1402" s="20"/>
    </row>
    <row r="1403" spans="1:34">
      <c r="A1403" s="99"/>
      <c r="B1403" s="91"/>
      <c r="C1403" s="21" t="s">
        <v>325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558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798</v>
      </c>
      <c r="Y1403" s="14">
        <f t="shared" si="446"/>
        <v>0</v>
      </c>
      <c r="Z1403" s="14">
        <f t="shared" si="447"/>
        <v>128</v>
      </c>
      <c r="AA1403" s="14">
        <f t="shared" si="448"/>
        <v>0</v>
      </c>
      <c r="AB1403" s="14">
        <f t="shared" si="464"/>
        <v>0</v>
      </c>
      <c r="AC1403" s="15">
        <f t="shared" si="463"/>
        <v>926</v>
      </c>
      <c r="AD1403" s="48">
        <f>(ROUND(AC1403-AC1390,1)/AC1390)</f>
        <v>0.12926829268292683</v>
      </c>
      <c r="AE1403" s="113"/>
      <c r="AF1403" s="60"/>
      <c r="AH1403" s="20"/>
    </row>
    <row r="1404" spans="1:34">
      <c r="A1404" s="99"/>
      <c r="B1404" s="91"/>
      <c r="C1404" s="21" t="s">
        <v>326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636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876</v>
      </c>
      <c r="Y1404" s="14">
        <f t="shared" si="446"/>
        <v>0</v>
      </c>
      <c r="Z1404" s="14">
        <f t="shared" si="447"/>
        <v>128</v>
      </c>
      <c r="AA1404" s="14">
        <f t="shared" si="448"/>
        <v>0</v>
      </c>
      <c r="AB1404" s="14">
        <f t="shared" si="464"/>
        <v>0</v>
      </c>
      <c r="AC1404" s="15">
        <f t="shared" si="463"/>
        <v>1004</v>
      </c>
      <c r="AD1404" s="48">
        <f>(ROUND(AC1404-AC1390,1)/AC1390)</f>
        <v>0.22439024390243903</v>
      </c>
      <c r="AE1404" s="113" t="s">
        <v>799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241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350</v>
      </c>
      <c r="T1405" s="52">
        <f>(O1405/100)*(K1405*$K$3)</f>
        <v>0</v>
      </c>
      <c r="U1405" s="52">
        <f>(P1405/100)*(K1405*$K$3)+(P1405/100)*(L1405*$L$3)</f>
        <v>60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600</v>
      </c>
      <c r="Y1405" s="52">
        <f t="shared" si="446"/>
        <v>0</v>
      </c>
      <c r="Z1405" s="52">
        <f t="shared" si="447"/>
        <v>210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800</v>
      </c>
      <c r="B1406" s="93">
        <v>32</v>
      </c>
      <c r="C1406" s="21" t="s">
        <v>324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525</v>
      </c>
      <c r="T1406" s="14">
        <f>(O1406/100)*(K1406*$K$4)</f>
        <v>0</v>
      </c>
      <c r="U1406" s="14">
        <f>(P1406/100)*(K1406*$K$4)+(P1406/100)*(L1406*$L$4)</f>
        <v>48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725</v>
      </c>
      <c r="Y1406" s="14">
        <f t="shared" ref="Y1406:Y1419" si="466">O1406+T1406</f>
        <v>0</v>
      </c>
      <c r="Z1406" s="14">
        <f t="shared" ref="Z1406:Z1419" si="467">P1406+U1406</f>
        <v>168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893</v>
      </c>
      <c r="AD1406" s="48">
        <f>(ROUND(AC1406-AC1405,1)/AC1405)</f>
        <v>0.10246913580246914</v>
      </c>
      <c r="AE1406" s="113"/>
      <c r="AF1406" s="60"/>
      <c r="AH1406" s="20"/>
    </row>
    <row r="1407" spans="1:34">
      <c r="A1407" s="99" t="s">
        <v>801</v>
      </c>
      <c r="B1407" s="93">
        <v>12</v>
      </c>
      <c r="C1407" s="21" t="s">
        <v>834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315</v>
      </c>
      <c r="T1407" s="14">
        <f>(O1407/100)*(K1407*$K$5)</f>
        <v>0</v>
      </c>
      <c r="U1407" s="14">
        <f>(P1407/100)*(K1407*$K$5)+(P1407/100)*(L1407*$L$5)</f>
        <v>54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565</v>
      </c>
      <c r="Y1407" s="14">
        <f t="shared" si="466"/>
        <v>0</v>
      </c>
      <c r="Z1407" s="14">
        <f t="shared" si="467"/>
        <v>204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769</v>
      </c>
      <c r="AD1407" s="48">
        <f>(ROUND(AC1407-AC1405,1)/AC1405)</f>
        <v>-5.0617283950617285E-2</v>
      </c>
      <c r="AE1407" s="113"/>
      <c r="AF1407" s="60"/>
      <c r="AH1407" s="20"/>
    </row>
    <row r="1408" spans="1:34">
      <c r="A1408" s="99" t="s">
        <v>802</v>
      </c>
      <c r="B1408" s="93">
        <v>0</v>
      </c>
      <c r="C1408" s="21" t="s">
        <v>337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315</v>
      </c>
      <c r="T1408" s="14">
        <f>(O1408/100)*(K1408*$K$6)</f>
        <v>0</v>
      </c>
      <c r="U1408" s="14">
        <f>(P1408/100)*(K1408*$K$6)+(P1408/100)*(L1408*$L$6)</f>
        <v>54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565</v>
      </c>
      <c r="Y1408" s="14">
        <f t="shared" si="466"/>
        <v>0</v>
      </c>
      <c r="Z1408" s="14">
        <f t="shared" si="467"/>
        <v>204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769</v>
      </c>
      <c r="AD1408" s="48">
        <f>(ROUND(AC1408-AC1405,1)/AC1405)</f>
        <v>-5.0617283950617285E-2</v>
      </c>
      <c r="AE1408" s="113"/>
      <c r="AF1408" s="60"/>
      <c r="AH1408" s="20"/>
    </row>
    <row r="1409" spans="1:34">
      <c r="A1409" s="99" t="s">
        <v>803</v>
      </c>
      <c r="B1409" s="93">
        <v>0</v>
      </c>
      <c r="C1409" s="21" t="s">
        <v>338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315</v>
      </c>
      <c r="T1409" s="14">
        <f>(O1409/100)*(K1409*$K$7)</f>
        <v>0</v>
      </c>
      <c r="U1409" s="14">
        <f>(P1409/100)*(K1409*$K$7)+(P1409/100)*(L1409*$L$7)</f>
        <v>54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565</v>
      </c>
      <c r="Y1409" s="14">
        <f t="shared" si="466"/>
        <v>0</v>
      </c>
      <c r="Z1409" s="14">
        <f t="shared" si="467"/>
        <v>204</v>
      </c>
      <c r="AA1409" s="14">
        <f t="shared" si="468"/>
        <v>0</v>
      </c>
      <c r="AB1409" s="14">
        <f t="shared" si="470"/>
        <v>0</v>
      </c>
      <c r="AC1409" s="15">
        <f t="shared" si="469"/>
        <v>769</v>
      </c>
      <c r="AD1409" s="48">
        <f>(ROUND(AC1409-AC1405,1)/AC1405)</f>
        <v>-5.0617283950617285E-2</v>
      </c>
      <c r="AE1409" s="113"/>
      <c r="AF1409" s="60"/>
      <c r="AH1409" s="20"/>
    </row>
    <row r="1410" spans="1:34">
      <c r="A1410" s="99" t="s">
        <v>653</v>
      </c>
      <c r="B1410" s="93"/>
      <c r="C1410" s="21" t="s">
        <v>339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315</v>
      </c>
      <c r="T1410" s="14">
        <f>(O1410/100)*(K1410*$K$8)</f>
        <v>0</v>
      </c>
      <c r="U1410" s="14">
        <f>(P1410/100)*(K1410*$K$8)+(P1410/100)*(L1410*$L$8)</f>
        <v>54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565</v>
      </c>
      <c r="Y1410" s="14">
        <f t="shared" si="466"/>
        <v>0</v>
      </c>
      <c r="Z1410" s="14">
        <f t="shared" si="467"/>
        <v>204</v>
      </c>
      <c r="AA1410" s="14">
        <f t="shared" si="468"/>
        <v>0</v>
      </c>
      <c r="AB1410" s="14">
        <f t="shared" si="470"/>
        <v>0</v>
      </c>
      <c r="AC1410" s="15">
        <f t="shared" si="469"/>
        <v>769</v>
      </c>
      <c r="AD1410" s="48">
        <f>(ROUND(AC1410-AC1405,1)/AC1405)</f>
        <v>-5.0617283950617285E-2</v>
      </c>
      <c r="AE1410" s="113"/>
      <c r="AF1410" s="60"/>
      <c r="AH1410" s="20"/>
    </row>
    <row r="1411" spans="1:34">
      <c r="A1411" s="99" t="s">
        <v>594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131.04000000000002</v>
      </c>
      <c r="T1411" s="14">
        <f>(O1411/100)*(K1411*$K$9)</f>
        <v>480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224.64000000000004</v>
      </c>
      <c r="Y1411" s="14">
        <f t="shared" si="466"/>
        <v>720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944.6</v>
      </c>
      <c r="AD1411" s="48">
        <f>(ROUND(AC1411-AC1405,1)/AC1405)</f>
        <v>0.16617283950617284</v>
      </c>
      <c r="AE1411" s="113"/>
      <c r="AF1411" s="60"/>
      <c r="AH1411" s="20"/>
    </row>
    <row r="1412" spans="1:34">
      <c r="A1412" s="99" t="s">
        <v>829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240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131.04000000000002</v>
      </c>
      <c r="T1412" s="14">
        <f>(O1412/100)*(K1412*$J$10)</f>
        <v>0</v>
      </c>
      <c r="U1412" s="14">
        <f>(P1412/100)*(K1412*$K$10)+(P1412/100)*(L1412*$L$10)</f>
        <v>528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224.64000000000004</v>
      </c>
      <c r="Y1412" s="14">
        <f t="shared" si="466"/>
        <v>0</v>
      </c>
      <c r="Z1412" s="14">
        <f t="shared" si="467"/>
        <v>768</v>
      </c>
      <c r="AA1412" s="14">
        <f t="shared" si="468"/>
        <v>0</v>
      </c>
      <c r="AB1412" s="14">
        <f t="shared" si="470"/>
        <v>0</v>
      </c>
      <c r="AC1412" s="15">
        <f t="shared" si="469"/>
        <v>992.6</v>
      </c>
      <c r="AD1412" s="48">
        <f>(ROUND(AC1412-AC1405,1)/AC1405)</f>
        <v>0.2254320987654321</v>
      </c>
      <c r="AE1412" s="113"/>
      <c r="AF1412" s="60"/>
      <c r="AH1412" s="20"/>
    </row>
    <row r="1413" spans="1:34">
      <c r="A1413" s="99" t="s">
        <v>830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131.04000000000002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480</v>
      </c>
      <c r="W1413" s="14">
        <f>(R1413/100)*(K1413*$K$11)+(R1413/100)*(L1413*$L$11)</f>
        <v>0</v>
      </c>
      <c r="X1413" s="14">
        <f t="shared" si="465"/>
        <v>224.64000000000004</v>
      </c>
      <c r="Y1413" s="14">
        <f t="shared" si="466"/>
        <v>0</v>
      </c>
      <c r="Z1413" s="14">
        <f t="shared" si="467"/>
        <v>0</v>
      </c>
      <c r="AA1413" s="14">
        <f t="shared" si="468"/>
        <v>720</v>
      </c>
      <c r="AB1413" s="14">
        <f t="shared" si="470"/>
        <v>0</v>
      </c>
      <c r="AC1413" s="15">
        <f t="shared" si="469"/>
        <v>944.6</v>
      </c>
      <c r="AD1413" s="48">
        <f>(ROUND(AC1413-AC1405,1)/AC1405)</f>
        <v>0.16617283950617284</v>
      </c>
      <c r="AE1413" s="113"/>
      <c r="AF1413" s="60"/>
      <c r="AH1413" s="20"/>
    </row>
    <row r="1414" spans="1:34">
      <c r="A1414" s="99" t="s">
        <v>831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131.04000000000002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480</v>
      </c>
      <c r="X1414" s="14">
        <f t="shared" si="465"/>
        <v>224.64000000000004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720</v>
      </c>
      <c r="AC1414" s="15">
        <f t="shared" si="469"/>
        <v>944.6</v>
      </c>
      <c r="AD1414" s="48">
        <f>(ROUND(AC1414-AC1405,1)/AC1405)</f>
        <v>0.16617283950617284</v>
      </c>
      <c r="AE1414" s="113"/>
      <c r="AF1414" s="60"/>
      <c r="AH1414" s="20"/>
    </row>
    <row r="1415" spans="1:34">
      <c r="A1415" s="99" t="s">
        <v>832</v>
      </c>
      <c r="B1415" s="93"/>
      <c r="C1415" s="21" t="s">
        <v>327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468.75</v>
      </c>
      <c r="T1415" s="14">
        <f>(O1415/100)*(K1415*$K$13)+(O1415/100)*(M1415*$M$13)</f>
        <v>0</v>
      </c>
      <c r="U1415" s="14">
        <f>(P1415/100)*(K1415*$K$13)+(P1415/100)*(L1415*$L$13)+(P1415/100)*(M1415*$M$13)</f>
        <v>168.75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656.25</v>
      </c>
      <c r="Y1415" s="14">
        <f t="shared" si="466"/>
        <v>0</v>
      </c>
      <c r="Z1415" s="14">
        <f t="shared" si="467"/>
        <v>281.25</v>
      </c>
      <c r="AA1415" s="14">
        <f t="shared" si="468"/>
        <v>0</v>
      </c>
      <c r="AB1415" s="14">
        <f t="shared" si="470"/>
        <v>0</v>
      </c>
      <c r="AC1415" s="15">
        <f t="shared" si="469"/>
        <v>937.5</v>
      </c>
      <c r="AD1415" s="48">
        <f>(ROUND(AC1415-AC1405,1)/AC1405)</f>
        <v>0.15740740740740741</v>
      </c>
      <c r="AE1415" s="113"/>
      <c r="AF1415" s="60"/>
      <c r="AH1415" s="20"/>
    </row>
    <row r="1416" spans="1:34">
      <c r="A1416" s="99" t="s">
        <v>833</v>
      </c>
      <c r="B1416" s="93"/>
      <c r="C1416" s="21" t="s">
        <v>328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960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960</v>
      </c>
      <c r="AD1416" s="48">
        <f>(ROUND(AC1416-AC1405,1)/AC1405)</f>
        <v>0.18518518518518517</v>
      </c>
      <c r="AE1416" s="113"/>
      <c r="AF1416" s="60"/>
      <c r="AH1416" s="20"/>
    </row>
    <row r="1417" spans="1:34">
      <c r="A1417" s="99"/>
      <c r="B1417" s="93"/>
      <c r="C1417" s="21" t="s">
        <v>329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960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960</v>
      </c>
      <c r="AD1417" s="48">
        <f>(ROUND(AC1417-AC1405,1)/AC1405)</f>
        <v>0.18518518518518517</v>
      </c>
      <c r="AE1417" s="113"/>
      <c r="AF1417" s="60"/>
      <c r="AH1417" s="20"/>
    </row>
    <row r="1418" spans="1:34">
      <c r="A1418" s="99"/>
      <c r="B1418" s="93"/>
      <c r="C1418" s="21" t="s">
        <v>325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485</v>
      </c>
      <c r="T1418" s="14">
        <f>(O1418/100)*(K1418*$K$16)</f>
        <v>0</v>
      </c>
      <c r="U1418" s="14">
        <f>(P1418/100)*(K1418*$K$16)+(P1418/100)*(L1418*$L$16)</f>
        <v>48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685</v>
      </c>
      <c r="Y1418" s="14">
        <f t="shared" si="466"/>
        <v>0</v>
      </c>
      <c r="Z1418" s="14">
        <f t="shared" si="467"/>
        <v>168</v>
      </c>
      <c r="AA1418" s="14">
        <f t="shared" si="468"/>
        <v>0</v>
      </c>
      <c r="AB1418" s="14">
        <f t="shared" si="470"/>
        <v>0</v>
      </c>
      <c r="AC1418" s="15">
        <f t="shared" si="469"/>
        <v>853</v>
      </c>
      <c r="AD1418" s="48">
        <f>(ROUND(AC1418-AC1405,1)/AC1405)</f>
        <v>5.3086419753086422E-2</v>
      </c>
      <c r="AE1418" s="113"/>
      <c r="AF1418" s="60"/>
      <c r="AH1418" s="20"/>
    </row>
    <row r="1419" spans="1:34">
      <c r="A1419" s="99"/>
      <c r="B1419" s="93"/>
      <c r="C1419" s="21" t="s">
        <v>326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600</v>
      </c>
      <c r="T1419" s="14">
        <f>(O1419/100)*(K1419*$K$17)</f>
        <v>0</v>
      </c>
      <c r="U1419" s="14">
        <f>(P1419/100)*(K1419*$K$17)+(P1419/100)*(L1419*$L$17)</f>
        <v>48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800</v>
      </c>
      <c r="Y1419" s="14">
        <f t="shared" si="466"/>
        <v>0</v>
      </c>
      <c r="Z1419" s="14">
        <f t="shared" si="467"/>
        <v>168</v>
      </c>
      <c r="AA1419" s="14">
        <f t="shared" si="468"/>
        <v>0</v>
      </c>
      <c r="AB1419" s="14">
        <f t="shared" si="470"/>
        <v>0</v>
      </c>
      <c r="AC1419" s="15">
        <f t="shared" si="469"/>
        <v>968</v>
      </c>
      <c r="AD1419" s="48">
        <f>(ROUND(AC1419-AC1405,1)/AC1405)</f>
        <v>0.19506172839506172</v>
      </c>
      <c r="AE1419" s="113" t="s">
        <v>799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242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540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810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810</v>
      </c>
      <c r="AD1420" s="58"/>
      <c r="AE1420" s="113"/>
      <c r="AF1420" s="60"/>
      <c r="AH1420" s="20"/>
    </row>
    <row r="1421" spans="1:34">
      <c r="A1421" s="99" t="s">
        <v>800</v>
      </c>
      <c r="B1421" s="91">
        <v>12</v>
      </c>
      <c r="C1421" s="21" t="s">
        <v>324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702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918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918</v>
      </c>
      <c r="AD1421" s="48">
        <f>(ROUND(AC1421-AC1420,1)/AC1420)</f>
        <v>0.13333333333333333</v>
      </c>
      <c r="AE1421" s="113"/>
      <c r="AF1421" s="60"/>
      <c r="AH1421" s="20"/>
    </row>
    <row r="1422" spans="1:34">
      <c r="A1422" s="99" t="s">
        <v>801</v>
      </c>
      <c r="B1422" s="91">
        <v>32</v>
      </c>
      <c r="C1422" s="21" t="s">
        <v>834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486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756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756</v>
      </c>
      <c r="AD1422" s="48">
        <f>(ROUND(AC1422-AC1420,1)/AC1420)</f>
        <v>-6.6666666666666666E-2</v>
      </c>
      <c r="AE1422" s="113"/>
      <c r="AF1422" s="60"/>
      <c r="AH1422" s="20"/>
    </row>
    <row r="1423" spans="1:34">
      <c r="A1423" s="99" t="s">
        <v>802</v>
      </c>
      <c r="B1423" s="91">
        <v>0</v>
      </c>
      <c r="C1423" s="21" t="s">
        <v>337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486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756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756</v>
      </c>
      <c r="AD1423" s="48">
        <f>(ROUND(AC1423-AC1420,1)/AC1420)</f>
        <v>-6.6666666666666666E-2</v>
      </c>
      <c r="AE1423" s="113"/>
      <c r="AF1423" s="60"/>
      <c r="AH1423" s="20"/>
    </row>
    <row r="1424" spans="1:34">
      <c r="A1424" s="99" t="s">
        <v>803</v>
      </c>
      <c r="B1424" s="91">
        <v>0</v>
      </c>
      <c r="C1424" s="21" t="s">
        <v>338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486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756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756</v>
      </c>
      <c r="AD1424" s="48">
        <f>(ROUND(AC1424-AC1420,1)/AC1420)</f>
        <v>-6.6666666666666666E-2</v>
      </c>
      <c r="AE1424" s="113"/>
      <c r="AF1424" s="60"/>
      <c r="AH1424" s="20"/>
    </row>
    <row r="1425" spans="1:34">
      <c r="A1425" s="99" t="s">
        <v>653</v>
      </c>
      <c r="B1425" s="91"/>
      <c r="C1425" s="21" t="s">
        <v>339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486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756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756</v>
      </c>
      <c r="AD1425" s="48">
        <f>(ROUND(AC1425-AC1420,1)/AC1420)</f>
        <v>-6.6666666666666666E-2</v>
      </c>
      <c r="AE1425" s="113"/>
      <c r="AF1425" s="60"/>
      <c r="AH1425" s="20"/>
    </row>
    <row r="1426" spans="1:34">
      <c r="A1426" s="99" t="s">
        <v>594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169</v>
      </c>
      <c r="T1426" s="14">
        <f>(O1426/100)*(K1426*$K$9)</f>
        <v>468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253.5</v>
      </c>
      <c r="Y1426" s="14">
        <f t="shared" si="446"/>
        <v>702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955.5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829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234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169</v>
      </c>
      <c r="T1427" s="14">
        <f>(O1427/100)*(K1427*$J$10)</f>
        <v>0</v>
      </c>
      <c r="U1427" s="14">
        <f>(P1427/100)*(K1427*$K$10)+(P1427/100)*(L1427*$L$10)</f>
        <v>468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253.5</v>
      </c>
      <c r="Y1427" s="14">
        <f t="shared" si="446"/>
        <v>0</v>
      </c>
      <c r="Z1427" s="14">
        <f t="shared" si="447"/>
        <v>702</v>
      </c>
      <c r="AA1427" s="14">
        <f t="shared" si="448"/>
        <v>0</v>
      </c>
      <c r="AB1427" s="14">
        <f t="shared" si="472"/>
        <v>0</v>
      </c>
      <c r="AC1427" s="15">
        <f t="shared" si="471"/>
        <v>955.5</v>
      </c>
      <c r="AD1427" s="48">
        <f>(ROUND(AC1427-AC1420,1)/AC1420)</f>
        <v>0.17962962962962964</v>
      </c>
      <c r="AE1427" s="113"/>
      <c r="AF1427" s="60"/>
      <c r="AH1427" s="20"/>
    </row>
    <row r="1428" spans="1:34">
      <c r="A1428" s="99" t="s">
        <v>830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169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468</v>
      </c>
      <c r="W1428" s="14">
        <f>(R1428/100)*(K1428*$K$11)+(R1428/100)*(L1428*$L$11)</f>
        <v>0</v>
      </c>
      <c r="X1428" s="14">
        <f t="shared" si="445"/>
        <v>253.5</v>
      </c>
      <c r="Y1428" s="14">
        <f t="shared" si="446"/>
        <v>0</v>
      </c>
      <c r="Z1428" s="14">
        <f t="shared" si="447"/>
        <v>0</v>
      </c>
      <c r="AA1428" s="14">
        <f t="shared" si="448"/>
        <v>702</v>
      </c>
      <c r="AB1428" s="14">
        <f t="shared" si="472"/>
        <v>0</v>
      </c>
      <c r="AC1428" s="15">
        <f t="shared" si="471"/>
        <v>955.5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831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169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468</v>
      </c>
      <c r="X1429" s="14">
        <f t="shared" si="445"/>
        <v>253.5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702</v>
      </c>
      <c r="AC1429" s="15">
        <f t="shared" si="471"/>
        <v>955.5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832</v>
      </c>
      <c r="B1430" s="91"/>
      <c r="C1430" s="21" t="s">
        <v>327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729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931.5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931.5</v>
      </c>
      <c r="AD1430" s="48">
        <f>(ROUND(AC1430-AC1420,1)/AC1420)</f>
        <v>0.15</v>
      </c>
      <c r="AE1430" s="113"/>
      <c r="AF1430" s="60"/>
      <c r="AH1430" s="20"/>
    </row>
    <row r="1431" spans="1:34">
      <c r="A1431" s="99" t="s">
        <v>833</v>
      </c>
      <c r="B1431" s="91"/>
      <c r="C1431" s="21" t="s">
        <v>328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729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931.5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931.5</v>
      </c>
      <c r="AD1431" s="48">
        <f>(ROUND(AC1431-AC1420,1)/AC1420)</f>
        <v>0.15</v>
      </c>
      <c r="AE1431" s="113"/>
      <c r="AF1431" s="60"/>
      <c r="AH1431" s="20"/>
    </row>
    <row r="1432" spans="1:34">
      <c r="A1432" s="99"/>
      <c r="B1432" s="91"/>
      <c r="C1432" s="21" t="s">
        <v>329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729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931.5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931.5</v>
      </c>
      <c r="AD1432" s="48">
        <f>(ROUND(AC1432-AC1420,1)/AC1420)</f>
        <v>0.15</v>
      </c>
      <c r="AE1432" s="113"/>
      <c r="AF1432" s="60"/>
      <c r="AH1432" s="20"/>
    </row>
    <row r="1433" spans="1:34">
      <c r="A1433" s="99"/>
      <c r="B1433" s="91"/>
      <c r="C1433" s="21" t="s">
        <v>325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761.40000000000009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977.40000000000009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977.4</v>
      </c>
      <c r="AD1433" s="48">
        <f>(ROUND(AC1433-AC1420,1)/AC1420)</f>
        <v>0.20666666666666667</v>
      </c>
      <c r="AE1433" s="113"/>
      <c r="AF1433" s="60"/>
      <c r="AH1433" s="20"/>
    </row>
    <row r="1434" spans="1:34">
      <c r="A1434" s="99"/>
      <c r="B1434" s="91"/>
      <c r="C1434" s="21" t="s">
        <v>326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626.40000000000009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842.40000000000009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842.4</v>
      </c>
      <c r="AD1434" s="48">
        <f>(ROUND(AC1434-AC1420,1)/AC1420)</f>
        <v>0.04</v>
      </c>
      <c r="AE1434" s="113" t="s">
        <v>799</v>
      </c>
      <c r="AF1434" s="60"/>
      <c r="AH1434" s="20"/>
    </row>
    <row r="1435" spans="1:34">
      <c r="A1435" s="106" t="s">
        <v>0</v>
      </c>
      <c r="B1435" s="92" t="s">
        <v>797</v>
      </c>
      <c r="C1435" s="50" t="s">
        <v>241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300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73.600000000000009</v>
      </c>
      <c r="X1435" s="52">
        <f t="shared" si="445"/>
        <v>550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257.60000000000002</v>
      </c>
      <c r="AC1435" s="53">
        <f>ROUND(X1435+Y1435+Z1435+AA1435+AB1435,1)</f>
        <v>807.6</v>
      </c>
      <c r="AD1435" s="58"/>
      <c r="AE1435" s="113"/>
      <c r="AF1435" s="60"/>
      <c r="AH1435" s="20"/>
    </row>
    <row r="1436" spans="1:34">
      <c r="A1436" s="99" t="s">
        <v>800</v>
      </c>
      <c r="B1436" s="93">
        <v>28</v>
      </c>
      <c r="C1436" s="21" t="s">
        <v>324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515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58.88000000000001</v>
      </c>
      <c r="X1436" s="14">
        <f t="shared" ref="X1436:X1449" si="473">N1436+S1436</f>
        <v>715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206.08000000000004</v>
      </c>
      <c r="AC1436" s="15">
        <f>ROUND(X1436+Y1436+Z1436+AA1436+AB1436,1)</f>
        <v>921.1</v>
      </c>
      <c r="AD1436" s="48">
        <f>(ROUND(AC1436-AC1435,1)/AC1435)</f>
        <v>0.14053987122337791</v>
      </c>
      <c r="AE1436" s="113"/>
      <c r="AF1436" s="60"/>
      <c r="AH1436" s="20"/>
    </row>
    <row r="1437" spans="1:34">
      <c r="A1437" s="99" t="s">
        <v>801</v>
      </c>
      <c r="B1437" s="93">
        <v>16</v>
      </c>
      <c r="C1437" s="21" t="s">
        <v>834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270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66.240000000000009</v>
      </c>
      <c r="X1437" s="14">
        <f t="shared" si="473"/>
        <v>520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250.24</v>
      </c>
      <c r="AC1437" s="15">
        <f t="shared" ref="AC1437:AC1449" si="477">ROUND(X1437+Y1437+Z1437+AA1437+AB1437,1)</f>
        <v>770.2</v>
      </c>
      <c r="AD1437" s="48">
        <f>(ROUND(AC1437-AC1435,1)/AC1435)</f>
        <v>-4.6310054482417033E-2</v>
      </c>
      <c r="AE1437" s="113"/>
      <c r="AF1437" s="60"/>
      <c r="AH1437" s="20"/>
    </row>
    <row r="1438" spans="1:34">
      <c r="A1438" s="99" t="s">
        <v>802</v>
      </c>
      <c r="B1438" s="93">
        <v>0</v>
      </c>
      <c r="C1438" s="21" t="s">
        <v>337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270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66.240000000000009</v>
      </c>
      <c r="X1438" s="14">
        <f t="shared" si="473"/>
        <v>520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250.24</v>
      </c>
      <c r="AC1438" s="15">
        <f t="shared" si="477"/>
        <v>770.2</v>
      </c>
      <c r="AD1438" s="48">
        <f>(ROUND(AC1438-AC1435,1)/AC1435)</f>
        <v>-4.6310054482417033E-2</v>
      </c>
      <c r="AE1438" s="113"/>
      <c r="AF1438" s="60"/>
      <c r="AH1438" s="20"/>
    </row>
    <row r="1439" spans="1:34">
      <c r="A1439" s="99" t="s">
        <v>803</v>
      </c>
      <c r="B1439" s="93">
        <v>0</v>
      </c>
      <c r="C1439" s="21" t="s">
        <v>338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270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66.240000000000009</v>
      </c>
      <c r="X1439" s="14">
        <f t="shared" si="473"/>
        <v>520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250.24</v>
      </c>
      <c r="AC1439" s="15">
        <f t="shared" si="477"/>
        <v>770.2</v>
      </c>
      <c r="AD1439" s="48">
        <f>(ROUND(AC1439-AC1435,1)/AC1435)</f>
        <v>-4.6310054482417033E-2</v>
      </c>
      <c r="AE1439" s="113"/>
      <c r="AF1439" s="60"/>
      <c r="AH1439" s="20"/>
    </row>
    <row r="1440" spans="1:34">
      <c r="A1440" s="99" t="s">
        <v>653</v>
      </c>
      <c r="B1440" s="93"/>
      <c r="C1440" s="21" t="s">
        <v>339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270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66.240000000000009</v>
      </c>
      <c r="X1440" s="14">
        <f t="shared" si="473"/>
        <v>520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250.24</v>
      </c>
      <c r="AC1440" s="15">
        <f t="shared" si="477"/>
        <v>770.2</v>
      </c>
      <c r="AD1440" s="48">
        <f>(ROUND(AC1440-AC1435,1)/AC1435)</f>
        <v>-4.6310054482417033E-2</v>
      </c>
      <c r="AE1440" s="113"/>
      <c r="AF1440" s="60"/>
      <c r="AH1440" s="20"/>
    </row>
    <row r="1441" spans="1:34">
      <c r="A1441" s="99" t="s">
        <v>594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98.280000000000015</v>
      </c>
      <c r="T1441" s="14">
        <f>(O1441/100)*(K1441*$K$9)</f>
        <v>486.00000000000006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180.18</v>
      </c>
      <c r="Y1441" s="14">
        <f t="shared" si="474"/>
        <v>756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936.2</v>
      </c>
      <c r="AD1441" s="48">
        <f>(ROUND(AC1441-AC1435,1)/AC1435)</f>
        <v>0.15923724616146606</v>
      </c>
      <c r="AE1441" s="113"/>
      <c r="AF1441" s="60"/>
      <c r="AH1441" s="20"/>
    </row>
    <row r="1442" spans="1:34">
      <c r="A1442" s="99" t="s">
        <v>829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270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98.280000000000015</v>
      </c>
      <c r="T1442" s="14">
        <f>(O1442/100)*(K1442*$J$10)</f>
        <v>0</v>
      </c>
      <c r="U1442" s="14">
        <f>(P1442/100)*(K1442*$K$10)+(P1442/100)*(L1442*$L$10)</f>
        <v>486.00000000000006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180.18</v>
      </c>
      <c r="Y1442" s="14">
        <f t="shared" si="474"/>
        <v>0</v>
      </c>
      <c r="Z1442" s="14">
        <f t="shared" si="475"/>
        <v>756</v>
      </c>
      <c r="AA1442" s="14">
        <f t="shared" si="476"/>
        <v>0</v>
      </c>
      <c r="AB1442" s="14">
        <f t="shared" si="478"/>
        <v>0</v>
      </c>
      <c r="AC1442" s="15">
        <f t="shared" si="477"/>
        <v>936.2</v>
      </c>
      <c r="AD1442" s="48">
        <f>(ROUND(AC1442-AC1435,1)/AC1435)</f>
        <v>0.15923724616146606</v>
      </c>
      <c r="AE1442" s="113"/>
      <c r="AF1442" s="60"/>
      <c r="AH1442" s="20"/>
    </row>
    <row r="1443" spans="1:34">
      <c r="A1443" s="99" t="s">
        <v>830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98.280000000000015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486.00000000000006</v>
      </c>
      <c r="W1443" s="14">
        <f>(R1443/100)*(K1443*$K$11)+(R1443/100)*(L1443*$L$11)</f>
        <v>0</v>
      </c>
      <c r="X1443" s="14">
        <f t="shared" si="473"/>
        <v>180.18</v>
      </c>
      <c r="Y1443" s="14">
        <f t="shared" si="474"/>
        <v>0</v>
      </c>
      <c r="Z1443" s="14">
        <f t="shared" si="475"/>
        <v>0</v>
      </c>
      <c r="AA1443" s="14">
        <f t="shared" si="476"/>
        <v>756</v>
      </c>
      <c r="AB1443" s="14">
        <f t="shared" si="478"/>
        <v>0</v>
      </c>
      <c r="AC1443" s="15">
        <f t="shared" si="477"/>
        <v>936.2</v>
      </c>
      <c r="AD1443" s="48">
        <f>(ROUND(AC1443-AC1435,1)/AC1435)</f>
        <v>0.15923724616146606</v>
      </c>
      <c r="AE1443" s="113"/>
      <c r="AF1443" s="60"/>
      <c r="AH1443" s="20"/>
    </row>
    <row r="1444" spans="1:34">
      <c r="A1444" s="99" t="s">
        <v>831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98.280000000000015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540</v>
      </c>
      <c r="X1444" s="14">
        <f t="shared" si="473"/>
        <v>180.18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810</v>
      </c>
      <c r="AC1444" s="15">
        <f t="shared" si="477"/>
        <v>990.2</v>
      </c>
      <c r="AD1444" s="48">
        <f>(ROUND(AC1444-AC1435,1)/AC1435)</f>
        <v>0.2261020307082714</v>
      </c>
      <c r="AE1444" s="113"/>
      <c r="AF1444" s="60"/>
      <c r="AH1444" s="20"/>
    </row>
    <row r="1445" spans="1:34">
      <c r="A1445" s="99" t="s">
        <v>832</v>
      </c>
      <c r="B1445" s="93"/>
      <c r="C1445" s="21" t="s">
        <v>327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412.5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193.2</v>
      </c>
      <c r="X1445" s="14">
        <f>N1445+S1445</f>
        <v>600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331.2</v>
      </c>
      <c r="AC1445" s="15">
        <f t="shared" si="477"/>
        <v>931.2</v>
      </c>
      <c r="AD1445" s="48">
        <f>(ROUND(AC1445-AC1435,1)/AC1435)</f>
        <v>0.15304606240713223</v>
      </c>
      <c r="AE1445" s="113"/>
      <c r="AF1445" s="60"/>
      <c r="AH1445" s="20"/>
    </row>
    <row r="1446" spans="1:34">
      <c r="A1446" s="99" t="s">
        <v>833</v>
      </c>
      <c r="B1446" s="93"/>
      <c r="C1446" s="21" t="s">
        <v>328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720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945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945</v>
      </c>
      <c r="AD1446" s="48">
        <f>(ROUND(AC1446-AC1435,1)/AC1435)</f>
        <v>0.17013372956909362</v>
      </c>
      <c r="AE1446" s="113"/>
      <c r="AF1446" s="60"/>
      <c r="AH1446" s="20"/>
    </row>
    <row r="1447" spans="1:34">
      <c r="A1447" s="99"/>
      <c r="B1447" s="93"/>
      <c r="C1447" s="21" t="s">
        <v>329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720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945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945</v>
      </c>
      <c r="AD1447" s="48">
        <f>(ROUND(AC1447-AC1435,1)/AC1435)</f>
        <v>0.17013372956909362</v>
      </c>
      <c r="AE1447" s="113"/>
      <c r="AF1447" s="60"/>
      <c r="AH1447" s="20"/>
    </row>
    <row r="1448" spans="1:34">
      <c r="A1448" s="99"/>
      <c r="B1448" s="93"/>
      <c r="C1448" s="21" t="s">
        <v>325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472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58.88000000000001</v>
      </c>
      <c r="X1448" s="14">
        <f t="shared" si="473"/>
        <v>672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206.08000000000004</v>
      </c>
      <c r="AC1448" s="15">
        <f t="shared" si="477"/>
        <v>878.1</v>
      </c>
      <c r="AD1448" s="48">
        <f>(ROUND(AC1448-AC1435,1)/AC1435)</f>
        <v>8.7295690936106979E-2</v>
      </c>
      <c r="AE1448" s="113"/>
      <c r="AF1448" s="60"/>
      <c r="AH1448" s="20"/>
    </row>
    <row r="1449" spans="1:34">
      <c r="A1449" s="99"/>
      <c r="B1449" s="93"/>
      <c r="C1449" s="21" t="s">
        <v>326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593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58.88000000000001</v>
      </c>
      <c r="X1449" s="14">
        <f t="shared" si="473"/>
        <v>793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206.08000000000004</v>
      </c>
      <c r="AC1449" s="15">
        <f t="shared" si="477"/>
        <v>999.1</v>
      </c>
      <c r="AD1449" s="48">
        <f>(ROUND(AC1449-AC1435,1)/AC1435)</f>
        <v>0.23712233779098563</v>
      </c>
      <c r="AE1449" s="113" t="s">
        <v>799</v>
      </c>
      <c r="AF1449" s="60"/>
      <c r="AH1449" s="20"/>
    </row>
    <row r="1450" spans="1:34">
      <c r="A1450" s="106" t="s">
        <v>0</v>
      </c>
      <c r="B1450" s="90" t="s">
        <v>230</v>
      </c>
      <c r="C1450" s="50" t="s">
        <v>241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499.20000000000005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811.2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811.2</v>
      </c>
      <c r="AD1450" s="58"/>
      <c r="AE1450" s="113"/>
      <c r="AF1450" s="60"/>
      <c r="AH1450" s="20"/>
    </row>
    <row r="1451" spans="1:34">
      <c r="A1451" s="99" t="s">
        <v>800</v>
      </c>
      <c r="B1451" s="91">
        <v>32</v>
      </c>
      <c r="C1451" s="21" t="s">
        <v>324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686.40000000000009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936.00000000000011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936</v>
      </c>
      <c r="AD1451" s="48">
        <f>(ROUND(AC1451-AC1450,1)/AC1450)</f>
        <v>0.15384615384615383</v>
      </c>
      <c r="AE1451" s="113"/>
      <c r="AF1451" s="60"/>
      <c r="AH1451" s="20"/>
    </row>
    <row r="1452" spans="1:34">
      <c r="A1452" s="99" t="s">
        <v>801</v>
      </c>
      <c r="B1452" s="91">
        <v>18</v>
      </c>
      <c r="C1452" s="21" t="s">
        <v>834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449.28000000000003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761.28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761.3</v>
      </c>
      <c r="AD1452" s="48">
        <f>(ROUND(AC1452-AC1450,1)/AC1450)</f>
        <v>-6.1513806706114393E-2</v>
      </c>
      <c r="AE1452" s="113"/>
      <c r="AF1452" s="60"/>
      <c r="AH1452" s="20"/>
    </row>
    <row r="1453" spans="1:34">
      <c r="A1453" s="99" t="s">
        <v>802</v>
      </c>
      <c r="B1453" s="91">
        <v>0</v>
      </c>
      <c r="C1453" s="21" t="s">
        <v>337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449.28000000000003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761.28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761.3</v>
      </c>
      <c r="AD1453" s="48">
        <f>(ROUND(AC1453-AC1450,1)/AC1450)</f>
        <v>-6.1513806706114393E-2</v>
      </c>
      <c r="AE1453" s="113"/>
      <c r="AF1453" s="60"/>
      <c r="AH1453" s="20"/>
    </row>
    <row r="1454" spans="1:34">
      <c r="A1454" s="99" t="s">
        <v>803</v>
      </c>
      <c r="B1454" s="91">
        <v>0</v>
      </c>
      <c r="C1454" s="21" t="s">
        <v>338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449.28000000000003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761.28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761.3</v>
      </c>
      <c r="AD1454" s="48">
        <f>(ROUND(AC1454-AC1450,1)/AC1450)</f>
        <v>-6.1513806706114393E-2</v>
      </c>
      <c r="AE1454" s="113"/>
      <c r="AF1454" s="60"/>
      <c r="AH1454" s="20"/>
    </row>
    <row r="1455" spans="1:34">
      <c r="A1455" s="99" t="s">
        <v>653</v>
      </c>
      <c r="B1455" s="91"/>
      <c r="C1455" s="21" t="s">
        <v>339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449.28000000000003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761.28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761.3</v>
      </c>
      <c r="AD1455" s="48">
        <f>(ROUND(AC1455-AC1450,1)/AC1450)</f>
        <v>-6.1513806706114393E-2</v>
      </c>
      <c r="AE1455" s="113"/>
      <c r="AF1455" s="60"/>
      <c r="AH1455" s="20"/>
    </row>
    <row r="1456" spans="1:34">
      <c r="A1456" s="99" t="s">
        <v>594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162.24</v>
      </c>
      <c r="T1456" s="14">
        <f>(O1456/100)*(K1456*$K$9)</f>
        <v>433.49999999999994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263.64</v>
      </c>
      <c r="Y1456" s="14">
        <f t="shared" si="480"/>
        <v>688.5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952.1</v>
      </c>
      <c r="AD1456" s="48">
        <f>(ROUND(AC1456-AC1450,1)/AC1450)</f>
        <v>0.17369329388560156</v>
      </c>
      <c r="AE1456" s="113"/>
      <c r="AF1456" s="60"/>
      <c r="AH1456" s="20"/>
    </row>
    <row r="1457" spans="1:34">
      <c r="A1457" s="99" t="s">
        <v>829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255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162.24</v>
      </c>
      <c r="T1457" s="14">
        <f>(O1457/100)*(K1457*$J$10)</f>
        <v>0</v>
      </c>
      <c r="U1457" s="14">
        <f>(P1457/100)*(K1457*$K$10)+(P1457/100)*(L1457*$L$10)</f>
        <v>433.49999999999994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263.64</v>
      </c>
      <c r="Y1457" s="14">
        <f t="shared" si="480"/>
        <v>0</v>
      </c>
      <c r="Z1457" s="14">
        <f t="shared" si="481"/>
        <v>688.5</v>
      </c>
      <c r="AA1457" s="14">
        <f t="shared" si="482"/>
        <v>0</v>
      </c>
      <c r="AB1457" s="14">
        <f t="shared" si="484"/>
        <v>0</v>
      </c>
      <c r="AC1457" s="15">
        <f t="shared" si="483"/>
        <v>952.1</v>
      </c>
      <c r="AD1457" s="48">
        <f>(ROUND(AC1457-AC1450,1)/AC1450)</f>
        <v>0.17369329388560156</v>
      </c>
      <c r="AE1457" s="113"/>
      <c r="AF1457" s="60"/>
      <c r="AH1457" s="20"/>
    </row>
    <row r="1458" spans="1:34">
      <c r="A1458" s="99" t="s">
        <v>830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162.24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433.49999999999994</v>
      </c>
      <c r="W1458" s="14">
        <f>(R1458/100)*(K1458*$K$11)+(R1458/100)*(L1458*$L$11)</f>
        <v>0</v>
      </c>
      <c r="X1458" s="14">
        <f t="shared" si="479"/>
        <v>263.64</v>
      </c>
      <c r="Y1458" s="14">
        <f t="shared" si="480"/>
        <v>0</v>
      </c>
      <c r="Z1458" s="14">
        <f t="shared" si="481"/>
        <v>0</v>
      </c>
      <c r="AA1458" s="14">
        <f t="shared" si="482"/>
        <v>688.5</v>
      </c>
      <c r="AB1458" s="14">
        <f t="shared" si="484"/>
        <v>0</v>
      </c>
      <c r="AC1458" s="15">
        <f t="shared" si="483"/>
        <v>952.1</v>
      </c>
      <c r="AD1458" s="48">
        <f>(ROUND(AC1458-AC1450,1)/AC1450)</f>
        <v>0.17369329388560156</v>
      </c>
      <c r="AE1458" s="113"/>
      <c r="AF1458" s="60"/>
      <c r="AH1458" s="20"/>
    </row>
    <row r="1459" spans="1:34">
      <c r="A1459" s="99" t="s">
        <v>831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162.24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433.49999999999994</v>
      </c>
      <c r="X1459" s="14">
        <f t="shared" si="479"/>
        <v>263.64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688.5</v>
      </c>
      <c r="AC1459" s="15">
        <f t="shared" si="483"/>
        <v>952.1</v>
      </c>
      <c r="AD1459" s="48">
        <f>(ROUND(AC1459-AC1450,1)/AC1450)</f>
        <v>0.17369329388560156</v>
      </c>
      <c r="AE1459" s="113"/>
      <c r="AF1459" s="60"/>
      <c r="AH1459" s="20"/>
    </row>
    <row r="1460" spans="1:34">
      <c r="A1460" s="99" t="s">
        <v>832</v>
      </c>
      <c r="B1460" s="91"/>
      <c r="C1460" s="21" t="s">
        <v>327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702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936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936</v>
      </c>
      <c r="AD1460" s="48">
        <f>(ROUND(AC1460-AC1450,1)/AC1450)</f>
        <v>0.15384615384615383</v>
      </c>
      <c r="AE1460" s="113"/>
      <c r="AF1460" s="60"/>
      <c r="AH1460" s="20"/>
    </row>
    <row r="1461" spans="1:34">
      <c r="A1461" s="99" t="s">
        <v>833</v>
      </c>
      <c r="B1461" s="91"/>
      <c r="C1461" s="21" t="s">
        <v>328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702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936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936</v>
      </c>
      <c r="AD1461" s="48">
        <f>(ROUND(AC1461-AC1450,1)/AC1450)</f>
        <v>0.15384615384615383</v>
      </c>
      <c r="AE1461" s="113"/>
      <c r="AF1461" s="60"/>
      <c r="AH1461" s="20"/>
    </row>
    <row r="1462" spans="1:34">
      <c r="A1462" s="99"/>
      <c r="B1462" s="91"/>
      <c r="C1462" s="21" t="s">
        <v>329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702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936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936</v>
      </c>
      <c r="AD1462" s="48">
        <f>(ROUND(AC1462-AC1450,1)/AC1450)</f>
        <v>0.15384615384615383</v>
      </c>
      <c r="AE1462" s="113"/>
      <c r="AF1462" s="60"/>
      <c r="AH1462" s="20"/>
    </row>
    <row r="1463" spans="1:34">
      <c r="A1463" s="99"/>
      <c r="B1463" s="91"/>
      <c r="C1463" s="21" t="s">
        <v>325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630.24000000000012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879.84000000000015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879.8</v>
      </c>
      <c r="AD1463" s="48">
        <f>(ROUND(AC1463-AC1450,1)/AC1450)</f>
        <v>8.4566074950690323E-2</v>
      </c>
      <c r="AE1463" s="113"/>
      <c r="AF1463" s="60"/>
      <c r="AH1463" s="20"/>
    </row>
    <row r="1464" spans="1:34">
      <c r="A1464" s="99"/>
      <c r="B1464" s="91"/>
      <c r="C1464" s="21" t="s">
        <v>326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748.80000000000007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998.40000000000009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998.4</v>
      </c>
      <c r="AD1464" s="48">
        <f>(ROUND(AC1464-AC1450,1)/AC1450)</f>
        <v>0.23076923076923075</v>
      </c>
      <c r="AE1464" s="113" t="s">
        <v>799</v>
      </c>
      <c r="AF1464" s="60"/>
      <c r="AH1464" s="20"/>
    </row>
    <row r="1465" spans="1:34">
      <c r="A1465" s="106" t="s">
        <v>0</v>
      </c>
      <c r="B1465" s="92" t="s">
        <v>318</v>
      </c>
      <c r="C1465" s="50" t="s">
        <v>242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522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812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812</v>
      </c>
      <c r="AD1465" s="58"/>
      <c r="AE1465" s="113"/>
      <c r="AF1465" s="60"/>
      <c r="AH1465" s="20"/>
    </row>
    <row r="1466" spans="1:34">
      <c r="A1466" s="99" t="s">
        <v>800</v>
      </c>
      <c r="B1466" s="93">
        <v>30</v>
      </c>
      <c r="C1466" s="21" t="s">
        <v>324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696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928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928</v>
      </c>
      <c r="AD1466" s="48">
        <f>(ROUND(AC1466-AC1465,1)/AC1465)</f>
        <v>0.14285714285714285</v>
      </c>
      <c r="AE1466" s="113"/>
      <c r="AF1466" s="60"/>
      <c r="AH1466" s="20"/>
    </row>
    <row r="1467" spans="1:34">
      <c r="A1467" s="99" t="s">
        <v>801</v>
      </c>
      <c r="B1467" s="93">
        <v>18</v>
      </c>
      <c r="C1467" s="21" t="s">
        <v>834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469.79999999999995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759.8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759.8</v>
      </c>
      <c r="AD1467" s="48">
        <f>(ROUND(AC1467-AC1465,1)/AC1465)</f>
        <v>-6.4285714285714293E-2</v>
      </c>
      <c r="AE1467" s="113"/>
      <c r="AF1467" s="60"/>
      <c r="AH1467" s="20"/>
    </row>
    <row r="1468" spans="1:34">
      <c r="A1468" s="99" t="s">
        <v>802</v>
      </c>
      <c r="B1468" s="93">
        <v>0</v>
      </c>
      <c r="C1468" s="21" t="s">
        <v>337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469.79999999999995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759.8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759.8</v>
      </c>
      <c r="AD1468" s="48">
        <f>(ROUND(AC1468-AC1465,1)/AC1465)</f>
        <v>-6.4285714285714293E-2</v>
      </c>
      <c r="AE1468" s="113"/>
      <c r="AF1468" s="60"/>
      <c r="AH1468" s="20"/>
    </row>
    <row r="1469" spans="1:34">
      <c r="A1469" s="99" t="s">
        <v>803</v>
      </c>
      <c r="B1469" s="93">
        <v>0</v>
      </c>
      <c r="C1469" s="21" t="s">
        <v>338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469.79999999999995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759.8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759.8</v>
      </c>
      <c r="AD1469" s="48">
        <f>(ROUND(AC1469-AC1465,1)/AC1465)</f>
        <v>-6.4285714285714293E-2</v>
      </c>
      <c r="AE1469" s="113"/>
      <c r="AF1469" s="60"/>
      <c r="AH1469" s="20"/>
    </row>
    <row r="1470" spans="1:34">
      <c r="A1470" s="99" t="s">
        <v>653</v>
      </c>
      <c r="B1470" s="93"/>
      <c r="C1470" s="21" t="s">
        <v>339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469.79999999999995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759.8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759.8</v>
      </c>
      <c r="AD1470" s="48">
        <f>(ROUND(AC1470-AC1465,1)/AC1465)</f>
        <v>-6.4285714285714293E-2</v>
      </c>
      <c r="AE1470" s="113"/>
      <c r="AF1470" s="60"/>
      <c r="AH1470" s="20"/>
    </row>
    <row r="1471" spans="1:34">
      <c r="A1471" s="99" t="s">
        <v>594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170.82000000000002</v>
      </c>
      <c r="T1471" s="14">
        <f>(O1471/100)*(K1471*$K$9)</f>
        <v>456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265.72000000000003</v>
      </c>
      <c r="Y1471" s="14">
        <f t="shared" si="486"/>
        <v>696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961.7</v>
      </c>
      <c r="AD1471" s="48">
        <f>(ROUND(AC1471-AC1465,1)/AC1465)</f>
        <v>0.18435960591133005</v>
      </c>
      <c r="AE1471" s="113"/>
      <c r="AF1471" s="60"/>
      <c r="AH1471" s="20"/>
    </row>
    <row r="1472" spans="1:34">
      <c r="A1472" s="99" t="s">
        <v>829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240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170.82000000000002</v>
      </c>
      <c r="T1472" s="14">
        <f>(O1472/100)*(K1472*$J$10)</f>
        <v>0</v>
      </c>
      <c r="U1472" s="14">
        <f>(P1472/100)*(K1472*$K$10)+(P1472/100)*(L1472*$L$10)</f>
        <v>456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265.72000000000003</v>
      </c>
      <c r="Y1472" s="14">
        <f t="shared" si="486"/>
        <v>0</v>
      </c>
      <c r="Z1472" s="14">
        <f t="shared" si="487"/>
        <v>696</v>
      </c>
      <c r="AA1472" s="14">
        <f t="shared" si="488"/>
        <v>0</v>
      </c>
      <c r="AB1472" s="14">
        <f t="shared" si="490"/>
        <v>0</v>
      </c>
      <c r="AC1472" s="15">
        <f t="shared" si="489"/>
        <v>961.7</v>
      </c>
      <c r="AD1472" s="48">
        <f>(ROUND(AC1472-AC1465,1)/AC1465)</f>
        <v>0.18435960591133005</v>
      </c>
      <c r="AE1472" s="113"/>
      <c r="AF1472" s="60"/>
      <c r="AH1472" s="20"/>
    </row>
    <row r="1473" spans="1:34">
      <c r="A1473" s="99" t="s">
        <v>830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170.82000000000002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456</v>
      </c>
      <c r="W1473" s="14">
        <f>(R1473/100)*(K1473*$K$11)+(R1473/100)*(L1473*$L$11)</f>
        <v>0</v>
      </c>
      <c r="X1473" s="14">
        <f t="shared" si="485"/>
        <v>265.72000000000003</v>
      </c>
      <c r="Y1473" s="14">
        <f t="shared" si="486"/>
        <v>0</v>
      </c>
      <c r="Z1473" s="14">
        <f t="shared" si="487"/>
        <v>0</v>
      </c>
      <c r="AA1473" s="14">
        <f t="shared" si="488"/>
        <v>696</v>
      </c>
      <c r="AB1473" s="14">
        <f t="shared" si="490"/>
        <v>0</v>
      </c>
      <c r="AC1473" s="15">
        <f t="shared" si="489"/>
        <v>961.7</v>
      </c>
      <c r="AD1473" s="48">
        <f>(ROUND(AC1473-AC1465,1)/AC1465)</f>
        <v>0.18435960591133005</v>
      </c>
      <c r="AE1473" s="113"/>
      <c r="AF1473" s="60"/>
      <c r="AH1473" s="20"/>
    </row>
    <row r="1474" spans="1:34">
      <c r="A1474" s="99" t="s">
        <v>831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170.82000000000002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456</v>
      </c>
      <c r="X1474" s="14">
        <f t="shared" si="485"/>
        <v>265.72000000000003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696</v>
      </c>
      <c r="AC1474" s="15">
        <f t="shared" si="489"/>
        <v>961.7</v>
      </c>
      <c r="AD1474" s="48">
        <f>(ROUND(AC1474-AC1465,1)/AC1465)</f>
        <v>0.18435960591133005</v>
      </c>
      <c r="AE1474" s="113"/>
      <c r="AF1474" s="60"/>
      <c r="AH1474" s="20"/>
    </row>
    <row r="1475" spans="1:34">
      <c r="A1475" s="99" t="s">
        <v>832</v>
      </c>
      <c r="B1475" s="93"/>
      <c r="C1475" s="21" t="s">
        <v>327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717.75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935.25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935.3</v>
      </c>
      <c r="AD1475" s="48">
        <f>(ROUND(AC1475-AC1465,1)/AC1465)</f>
        <v>0.15184729064039409</v>
      </c>
      <c r="AE1475" s="113"/>
      <c r="AF1475" s="60"/>
      <c r="AH1475" s="20"/>
    </row>
    <row r="1476" spans="1:34">
      <c r="A1476" s="99" t="s">
        <v>833</v>
      </c>
      <c r="B1476" s="93"/>
      <c r="C1476" s="21" t="s">
        <v>328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717.75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935.25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935.3</v>
      </c>
      <c r="AD1476" s="48">
        <f>(ROUND(AC1476-AC1465,1)/AC1465)</f>
        <v>0.15184729064039409</v>
      </c>
      <c r="AE1476" s="113"/>
      <c r="AF1476" s="60"/>
      <c r="AH1476" s="20"/>
    </row>
    <row r="1477" spans="1:34">
      <c r="A1477" s="99"/>
      <c r="B1477" s="93"/>
      <c r="C1477" s="21" t="s">
        <v>329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717.75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935.25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935.3</v>
      </c>
      <c r="AD1477" s="48">
        <f>(ROUND(AC1477-AC1465,1)/AC1465)</f>
        <v>0.15184729064039409</v>
      </c>
      <c r="AE1477" s="113"/>
      <c r="AF1477" s="60"/>
      <c r="AH1477" s="20"/>
    </row>
    <row r="1478" spans="1:34">
      <c r="A1478" s="99"/>
      <c r="B1478" s="93"/>
      <c r="C1478" s="21" t="s">
        <v>325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649.59999999999991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881.59999999999991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881.6</v>
      </c>
      <c r="AD1478" s="48">
        <f>(ROUND(AC1478-AC1465,1)/AC1465)</f>
        <v>8.5714285714285701E-2</v>
      </c>
      <c r="AE1478" s="113"/>
      <c r="AF1478" s="60"/>
      <c r="AH1478" s="20"/>
    </row>
    <row r="1479" spans="1:34">
      <c r="A1479" s="99"/>
      <c r="B1479" s="93"/>
      <c r="C1479" s="21" t="s">
        <v>326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777.19999999999993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1009.1999999999999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1009.2</v>
      </c>
      <c r="AD1479" s="48">
        <f>(ROUND(AC1479-AC1465,1)/AC1465)</f>
        <v>0.24285714285714285</v>
      </c>
      <c r="AE1479" s="113" t="s">
        <v>799</v>
      </c>
      <c r="AF1479" s="60"/>
      <c r="AH1479" s="20"/>
    </row>
    <row r="1480" spans="1:34">
      <c r="A1480" s="106" t="s">
        <v>0</v>
      </c>
      <c r="B1480" s="90" t="s">
        <v>537</v>
      </c>
      <c r="C1480" s="50" t="s">
        <v>241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554.4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806.4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806.4</v>
      </c>
      <c r="AD1480" s="58" t="s">
        <v>327</v>
      </c>
      <c r="AE1480" s="113"/>
      <c r="AF1480" s="60"/>
      <c r="AH1480" s="20"/>
    </row>
    <row r="1481" spans="1:34">
      <c r="A1481" s="99" t="s">
        <v>800</v>
      </c>
      <c r="B1481" s="91">
        <v>24</v>
      </c>
      <c r="C1481" s="21" t="s">
        <v>324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705.6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907.2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907.2</v>
      </c>
      <c r="AD1481" s="48">
        <f>(ROUND(AC1481-AC1480,1)/AC1480)</f>
        <v>0.125</v>
      </c>
      <c r="AE1481" s="113"/>
      <c r="AF1481" s="60"/>
      <c r="AH1481" s="20"/>
    </row>
    <row r="1482" spans="1:34">
      <c r="A1482" s="99" t="s">
        <v>801</v>
      </c>
      <c r="B1482" s="91">
        <v>10</v>
      </c>
      <c r="C1482" s="21" t="s">
        <v>834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498.96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750.96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751</v>
      </c>
      <c r="AD1482" s="48">
        <f>(ROUND(AC1482-AC1480,1)/AC1480)</f>
        <v>-6.8700396825396831E-2</v>
      </c>
      <c r="AE1482" s="113"/>
      <c r="AF1482" s="60"/>
      <c r="AH1482" s="20"/>
    </row>
    <row r="1483" spans="1:34">
      <c r="A1483" s="99" t="s">
        <v>802</v>
      </c>
      <c r="B1483" s="91">
        <v>0</v>
      </c>
      <c r="C1483" s="21" t="s">
        <v>337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498.96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750.96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751</v>
      </c>
      <c r="AD1483" s="48">
        <f>(ROUND(AC1483-AC1480,1)/AC1480)</f>
        <v>-6.8700396825396831E-2</v>
      </c>
      <c r="AE1483" s="113"/>
      <c r="AF1483" s="60"/>
      <c r="AH1483" s="20"/>
    </row>
    <row r="1484" spans="1:34">
      <c r="A1484" s="99" t="s">
        <v>803</v>
      </c>
      <c r="B1484" s="91">
        <v>0</v>
      </c>
      <c r="C1484" s="21" t="s">
        <v>338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498.96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750.96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751</v>
      </c>
      <c r="AD1484" s="48">
        <f>(ROUND(AC1484-AC1480,1)/AC1480)</f>
        <v>-6.8700396825396831E-2</v>
      </c>
      <c r="AE1484" s="113"/>
      <c r="AF1484" s="60"/>
      <c r="AH1484" s="20"/>
    </row>
    <row r="1485" spans="1:34">
      <c r="A1485" s="99" t="s">
        <v>653</v>
      </c>
      <c r="B1485" s="91"/>
      <c r="C1485" s="21" t="s">
        <v>339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498.96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750.96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751</v>
      </c>
      <c r="AD1485" s="48">
        <f>(ROUND(AC1485-AC1480,1)/AC1480)</f>
        <v>-6.8700396825396831E-2</v>
      </c>
      <c r="AE1485" s="113"/>
      <c r="AF1485" s="60"/>
      <c r="AH1485" s="20"/>
    </row>
    <row r="1486" spans="1:34">
      <c r="A1486" s="99" t="s">
        <v>594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174.45999999999998</v>
      </c>
      <c r="T1486" s="14">
        <f>(O1486/100)*(K1486*$K$9)+(N1486/100)*(M1486*$M$9)</f>
        <v>499.3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253.76</v>
      </c>
      <c r="Y1486" s="14">
        <f t="shared" si="486"/>
        <v>709.3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963.1</v>
      </c>
      <c r="AD1486" s="48">
        <f>(ROUND(AC1486-AC1480,1)/AC1480)</f>
        <v>0.19432043650793651</v>
      </c>
      <c r="AE1486" s="113"/>
      <c r="AF1486" s="60"/>
      <c r="AH1486" s="20"/>
    </row>
    <row r="1487" spans="1:34">
      <c r="A1487" s="99" t="s">
        <v>829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210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174.45999999999998</v>
      </c>
      <c r="T1487" s="14">
        <f>(O1487/100)*(K1487*$J$10)</f>
        <v>0</v>
      </c>
      <c r="U1487" s="14">
        <f>(P1487/100)*(K1487*$K$10)+(P1487/100)*(L1487*$L$10)+(N1487/100)*(M1487*$M$10)</f>
        <v>499.3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253.76</v>
      </c>
      <c r="Y1487" s="14">
        <f t="shared" si="486"/>
        <v>0</v>
      </c>
      <c r="Z1487" s="14">
        <f t="shared" si="487"/>
        <v>709.3</v>
      </c>
      <c r="AA1487" s="14">
        <f t="shared" si="488"/>
        <v>0</v>
      </c>
      <c r="AB1487" s="14">
        <f t="shared" si="493"/>
        <v>0</v>
      </c>
      <c r="AC1487" s="15">
        <f t="shared" si="491"/>
        <v>963.1</v>
      </c>
      <c r="AD1487" s="48">
        <f>(ROUND(AC1487-AC1480,1)/AC1480)</f>
        <v>0.19432043650793651</v>
      </c>
      <c r="AE1487" s="113"/>
      <c r="AF1487" s="60"/>
      <c r="AH1487" s="20"/>
    </row>
    <row r="1488" spans="1:34">
      <c r="A1488" s="99" t="s">
        <v>830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174.45999999999998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499.3</v>
      </c>
      <c r="W1488" s="14">
        <f>(R1488/100)*(K1488*$K$11)+(R1488/100)*(L1488*$L$11)</f>
        <v>0</v>
      </c>
      <c r="X1488" s="14">
        <f t="shared" si="492"/>
        <v>253.76</v>
      </c>
      <c r="Y1488" s="14">
        <f t="shared" si="486"/>
        <v>0</v>
      </c>
      <c r="Z1488" s="14">
        <f t="shared" si="487"/>
        <v>0</v>
      </c>
      <c r="AA1488" s="14">
        <f t="shared" si="488"/>
        <v>709.3</v>
      </c>
      <c r="AB1488" s="14">
        <f t="shared" si="493"/>
        <v>0</v>
      </c>
      <c r="AC1488" s="15">
        <f t="shared" si="491"/>
        <v>963.1</v>
      </c>
      <c r="AD1488" s="48">
        <f>(ROUND(AC1488-AC1480,1)/AC1480)</f>
        <v>0.19432043650793651</v>
      </c>
      <c r="AE1488" s="113"/>
      <c r="AF1488" s="60"/>
      <c r="AH1488" s="20"/>
    </row>
    <row r="1489" spans="1:34">
      <c r="A1489" s="99" t="s">
        <v>831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174.45999999999998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499.3</v>
      </c>
      <c r="X1489" s="14">
        <f t="shared" si="492"/>
        <v>253.76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709.3</v>
      </c>
      <c r="AC1489" s="15">
        <f t="shared" si="491"/>
        <v>963.1</v>
      </c>
      <c r="AD1489" s="48">
        <f>(ROUND(AC1489-AC1480,1)/AC1480)</f>
        <v>0.19432043650793651</v>
      </c>
      <c r="AE1489" s="113"/>
      <c r="AF1489" s="60"/>
      <c r="AH1489" s="20"/>
    </row>
    <row r="1490" spans="1:34">
      <c r="A1490" s="99" t="s">
        <v>832</v>
      </c>
      <c r="B1490" s="91"/>
      <c r="C1490" s="21" t="s">
        <v>327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793.8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982.8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982.8</v>
      </c>
      <c r="AD1490" s="48">
        <f>(ROUND(AC1490-AC1480,1)/AC1480)</f>
        <v>0.21875</v>
      </c>
      <c r="AE1490" s="113"/>
      <c r="AF1490" s="60"/>
      <c r="AH1490" s="20"/>
    </row>
    <row r="1491" spans="1:34">
      <c r="A1491" s="99" t="s">
        <v>833</v>
      </c>
      <c r="B1491" s="91"/>
      <c r="C1491" s="21" t="s">
        <v>328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737.09999999999991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926.09999999999991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926.1</v>
      </c>
      <c r="AD1491" s="48">
        <f>(ROUND(AC1491-AC1480,1)/AC1480)</f>
        <v>0.1484375</v>
      </c>
      <c r="AE1491" s="113"/>
      <c r="AF1491" s="60"/>
      <c r="AH1491" s="20"/>
    </row>
    <row r="1492" spans="1:34">
      <c r="A1492" s="99"/>
      <c r="B1492" s="91"/>
      <c r="C1492" s="21" t="s">
        <v>329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737.09999999999991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926.09999999999991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926.1</v>
      </c>
      <c r="AD1492" s="48">
        <f>(ROUND(AC1492-AC1480,1)/AC1480)</f>
        <v>0.1484375</v>
      </c>
      <c r="AE1492" s="113"/>
      <c r="AF1492" s="60"/>
      <c r="AH1492" s="20"/>
    </row>
    <row r="1493" spans="1:34">
      <c r="A1493" s="99"/>
      <c r="B1493" s="91"/>
      <c r="C1493" s="21" t="s">
        <v>325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670.31999999999994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871.92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871.9</v>
      </c>
      <c r="AD1493" s="48">
        <f>(ROUND(AC1493-AC1480,1)/AC1480)</f>
        <v>8.1225198412698416E-2</v>
      </c>
      <c r="AE1493" s="113"/>
      <c r="AF1493" s="60"/>
      <c r="AH1493" s="20"/>
    </row>
    <row r="1494" spans="1:34">
      <c r="A1494" s="99"/>
      <c r="B1494" s="91"/>
      <c r="C1494" s="21" t="s">
        <v>326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771.12000000000012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972.72000000000014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972.7</v>
      </c>
      <c r="AD1494" s="48">
        <f>(ROUND(AC1494-AC1480,1)/AC1480)</f>
        <v>0.20622519841269843</v>
      </c>
      <c r="AE1494" s="113" t="s">
        <v>799</v>
      </c>
      <c r="AF1494" s="60"/>
      <c r="AH1494" s="20"/>
    </row>
    <row r="1495" spans="1:34">
      <c r="A1495" s="106" t="s">
        <v>0</v>
      </c>
      <c r="B1495" s="92" t="s">
        <v>547</v>
      </c>
      <c r="C1495" s="50" t="s">
        <v>241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400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800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800</v>
      </c>
      <c r="AD1495" s="58"/>
      <c r="AE1495" s="113"/>
      <c r="AF1495" s="60"/>
      <c r="AH1495" s="20"/>
    </row>
    <row r="1496" spans="1:34">
      <c r="A1496" s="99" t="s">
        <v>800</v>
      </c>
      <c r="B1496" s="93">
        <v>50</v>
      </c>
      <c r="C1496" s="21" t="s">
        <v>324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608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928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928</v>
      </c>
      <c r="AD1496" s="48">
        <f>(ROUND(AC1496-AC1495,1)/AC1495)</f>
        <v>0.16</v>
      </c>
      <c r="AE1496" s="113"/>
      <c r="AF1496" s="60"/>
      <c r="AH1496" s="20"/>
    </row>
    <row r="1497" spans="1:34">
      <c r="A1497" s="99" t="s">
        <v>801</v>
      </c>
      <c r="B1497" s="93">
        <v>0</v>
      </c>
      <c r="C1497" s="21" t="s">
        <v>834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760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760</v>
      </c>
      <c r="AD1497" s="48">
        <f>(ROUND(AC1497-AC1495,1)/AC1495)</f>
        <v>-0.05</v>
      </c>
      <c r="AE1497" s="113"/>
      <c r="AF1497" s="60"/>
      <c r="AH1497" s="20"/>
    </row>
    <row r="1498" spans="1:34">
      <c r="A1498" s="99" t="s">
        <v>802</v>
      </c>
      <c r="B1498" s="93">
        <v>0</v>
      </c>
      <c r="C1498" s="21" t="s">
        <v>337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760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760</v>
      </c>
      <c r="AD1498" s="48">
        <f>(ROUND(AC1498-AC1495,1)/AC1495)</f>
        <v>-0.05</v>
      </c>
      <c r="AE1498" s="113"/>
      <c r="AF1498" s="60"/>
      <c r="AH1498" s="20"/>
    </row>
    <row r="1499" spans="1:34">
      <c r="A1499" s="99" t="s">
        <v>803</v>
      </c>
      <c r="B1499" s="93">
        <v>0</v>
      </c>
      <c r="C1499" s="21" t="s">
        <v>338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760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760</v>
      </c>
      <c r="AD1499" s="48">
        <f>(ROUND(AC1499-AC1495,1)/AC1495)</f>
        <v>-0.05</v>
      </c>
      <c r="AE1499" s="113"/>
      <c r="AF1499" s="60"/>
      <c r="AH1499" s="20"/>
    </row>
    <row r="1500" spans="1:34">
      <c r="A1500" s="99" t="s">
        <v>653</v>
      </c>
      <c r="B1500" s="93"/>
      <c r="C1500" s="21" t="s">
        <v>339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760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760</v>
      </c>
      <c r="AD1500" s="48">
        <f>(ROUND(AC1500-AC1495,1)/AC1495)</f>
        <v>-0.05</v>
      </c>
      <c r="AE1500" s="113"/>
      <c r="AF1500" s="60"/>
      <c r="AH1500" s="20"/>
    </row>
    <row r="1501" spans="1:34">
      <c r="A1501" s="99" t="s">
        <v>594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130</v>
      </c>
      <c r="T1501" s="14">
        <f>(O1501/100)*(K1501*$K$9)</f>
        <v>360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260</v>
      </c>
      <c r="Y1501" s="14">
        <f t="shared" si="496"/>
        <v>660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920</v>
      </c>
      <c r="AD1501" s="48">
        <f>(ROUND(AC1501-AC1495,1)/AC1495)</f>
        <v>0.15</v>
      </c>
      <c r="AE1501" s="113"/>
      <c r="AF1501" s="60"/>
      <c r="AH1501" s="20"/>
    </row>
    <row r="1502" spans="1:34">
      <c r="A1502" s="99" t="s">
        <v>829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300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130</v>
      </c>
      <c r="T1502" s="14">
        <f>(O1502/100)*(K1502*$J$10)</f>
        <v>0</v>
      </c>
      <c r="U1502" s="14">
        <f>(P1502/100)*(K1502*$K$10)+(P1502/100)*(L1502*$L$10)</f>
        <v>360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260</v>
      </c>
      <c r="Y1502" s="14">
        <f t="shared" si="496"/>
        <v>0</v>
      </c>
      <c r="Z1502" s="14">
        <f t="shared" si="497"/>
        <v>660</v>
      </c>
      <c r="AA1502" s="14">
        <f t="shared" si="498"/>
        <v>0</v>
      </c>
      <c r="AB1502" s="14">
        <f t="shared" si="500"/>
        <v>0</v>
      </c>
      <c r="AC1502" s="15">
        <f t="shared" si="499"/>
        <v>920</v>
      </c>
      <c r="AD1502" s="48">
        <f>(ROUND(AC1502-AC1495,1)/AC1495)</f>
        <v>0.15</v>
      </c>
      <c r="AE1502" s="113"/>
      <c r="AF1502" s="60"/>
      <c r="AH1502" s="20"/>
    </row>
    <row r="1503" spans="1:34">
      <c r="A1503" s="99" t="s">
        <v>830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130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360</v>
      </c>
      <c r="W1503" s="14">
        <f>(R1503/100)*(K1503*$K$11)+(R1503/100)*(L1503*$L$11)</f>
        <v>0</v>
      </c>
      <c r="X1503" s="14">
        <f t="shared" si="495"/>
        <v>260</v>
      </c>
      <c r="Y1503" s="14">
        <f t="shared" si="496"/>
        <v>0</v>
      </c>
      <c r="Z1503" s="14">
        <f t="shared" si="497"/>
        <v>0</v>
      </c>
      <c r="AA1503" s="14">
        <f t="shared" si="498"/>
        <v>660</v>
      </c>
      <c r="AB1503" s="14">
        <f t="shared" si="500"/>
        <v>0</v>
      </c>
      <c r="AC1503" s="15">
        <f t="shared" si="499"/>
        <v>920</v>
      </c>
      <c r="AD1503" s="48">
        <f>(ROUND(AC1503-AC1495,1)/AC1495)</f>
        <v>0.15</v>
      </c>
      <c r="AE1503" s="113"/>
      <c r="AF1503" s="60"/>
      <c r="AH1503" s="20"/>
    </row>
    <row r="1504" spans="1:34">
      <c r="A1504" s="99" t="s">
        <v>831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130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360</v>
      </c>
      <c r="X1504" s="14">
        <f t="shared" si="495"/>
        <v>260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660</v>
      </c>
      <c r="AC1504" s="15">
        <f t="shared" si="499"/>
        <v>920</v>
      </c>
      <c r="AD1504" s="48">
        <f>(ROUND(AC1504-AC1495,1)/AC1495)</f>
        <v>0.15</v>
      </c>
      <c r="AE1504" s="113"/>
      <c r="AF1504" s="60"/>
      <c r="AH1504" s="20"/>
    </row>
    <row r="1505" spans="1:34">
      <c r="A1505" s="99" t="s">
        <v>832</v>
      </c>
      <c r="B1505" s="93"/>
      <c r="C1505" s="21" t="s">
        <v>327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630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930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930</v>
      </c>
      <c r="AD1505" s="48">
        <f>(ROUND(AC1505-AC1495,1)/AC1495)</f>
        <v>0.16250000000000001</v>
      </c>
      <c r="AE1505" s="113"/>
      <c r="AF1505" s="60"/>
      <c r="AH1505" s="20"/>
    </row>
    <row r="1506" spans="1:34">
      <c r="A1506" s="99" t="s">
        <v>833</v>
      </c>
      <c r="B1506" s="93"/>
      <c r="C1506" s="21" t="s">
        <v>328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630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930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930</v>
      </c>
      <c r="AD1506" s="48">
        <f>(ROUND(AC1506-AC1495,1)/AC1495)</f>
        <v>0.16250000000000001</v>
      </c>
      <c r="AE1506" s="113"/>
      <c r="AF1506" s="60"/>
      <c r="AH1506" s="20"/>
    </row>
    <row r="1507" spans="1:34">
      <c r="A1507" s="99"/>
      <c r="B1507" s="93"/>
      <c r="C1507" s="21" t="s">
        <v>329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630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930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930</v>
      </c>
      <c r="AD1507" s="48">
        <f>(ROUND(AC1507-AC1495,1)/AC1495)</f>
        <v>0.16250000000000001</v>
      </c>
      <c r="AE1507" s="113"/>
      <c r="AF1507" s="60"/>
      <c r="AH1507" s="20"/>
    </row>
    <row r="1508" spans="1:34">
      <c r="A1508" s="99"/>
      <c r="B1508" s="93"/>
      <c r="C1508" s="21" t="s">
        <v>325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540.79999999999995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860.8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860.8</v>
      </c>
      <c r="AD1508" s="48">
        <f>(ROUND(AC1508-AC1495,1)/AC1495)</f>
        <v>7.5999999999999998E-2</v>
      </c>
      <c r="AE1508" s="113"/>
      <c r="AF1508" s="60"/>
      <c r="AH1508" s="20"/>
    </row>
    <row r="1509" spans="1:34">
      <c r="A1509" s="99"/>
      <c r="B1509" s="93"/>
      <c r="C1509" s="21" t="s">
        <v>326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992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992</v>
      </c>
      <c r="AD1509" s="48">
        <f>(ROUND(AC1509-AC1495,1)/AC1495)</f>
        <v>0.24</v>
      </c>
      <c r="AE1509" s="113" t="s">
        <v>799</v>
      </c>
      <c r="AF1509" s="60"/>
      <c r="AH1509" s="20"/>
    </row>
    <row r="1510" spans="1:34">
      <c r="A1510" s="106" t="s">
        <v>0</v>
      </c>
      <c r="B1510" s="90" t="s">
        <v>556</v>
      </c>
      <c r="C1510" s="50" t="s">
        <v>242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392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672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822</v>
      </c>
      <c r="AD1510" s="58"/>
      <c r="AE1510" s="113"/>
      <c r="AF1510" s="60"/>
      <c r="AH1510" s="20"/>
    </row>
    <row r="1511" spans="1:34">
      <c r="A1511" s="99" t="s">
        <v>800</v>
      </c>
      <c r="B1511" s="91">
        <v>30</v>
      </c>
      <c r="C1511" s="21" t="s">
        <v>324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616.00000000000011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840.00000000000011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960</v>
      </c>
      <c r="AD1511" s="48">
        <f>(ROUND(AC1511-AC1510,1)/AC1510)</f>
        <v>0.16788321167883211</v>
      </c>
      <c r="AE1511" s="113"/>
      <c r="AF1511" s="60"/>
      <c r="AH1511" s="20"/>
    </row>
    <row r="1512" spans="1:34">
      <c r="A1512" s="99" t="s">
        <v>801</v>
      </c>
      <c r="B1512" s="91">
        <v>16</v>
      </c>
      <c r="C1512" s="21" t="s">
        <v>834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352.79999999999995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632.79999999999995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782.8</v>
      </c>
      <c r="AD1512" s="48">
        <f>(ROUND(AC1512-AC1510,1)/AC1510)</f>
        <v>-4.7688564476885645E-2</v>
      </c>
      <c r="AE1512" s="113"/>
      <c r="AF1512" s="60"/>
      <c r="AH1512" s="20"/>
    </row>
    <row r="1513" spans="1:34">
      <c r="A1513" s="99" t="s">
        <v>802</v>
      </c>
      <c r="B1513" s="91">
        <v>0</v>
      </c>
      <c r="C1513" s="21" t="s">
        <v>337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352.79999999999995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632.79999999999995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782.8</v>
      </c>
      <c r="AD1513" s="48">
        <f>(ROUND(AC1513-AC1510,1)/AC1510)</f>
        <v>-4.7688564476885645E-2</v>
      </c>
      <c r="AE1513" s="113"/>
      <c r="AF1513" s="60"/>
      <c r="AH1513" s="20"/>
    </row>
    <row r="1514" spans="1:34">
      <c r="A1514" s="99" t="s">
        <v>803</v>
      </c>
      <c r="B1514" s="91">
        <v>0</v>
      </c>
      <c r="C1514" s="21" t="s">
        <v>338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352.79999999999995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632.79999999999995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782.8</v>
      </c>
      <c r="AD1514" s="48">
        <f>(ROUND(AC1514-AC1510,1)/AC1510)</f>
        <v>-4.7688564476885645E-2</v>
      </c>
      <c r="AE1514" s="113"/>
      <c r="AF1514" s="60"/>
      <c r="AH1514" s="20"/>
    </row>
    <row r="1515" spans="1:34">
      <c r="A1515" s="99" t="s">
        <v>653</v>
      </c>
      <c r="B1515" s="91"/>
      <c r="C1515" s="21" t="s">
        <v>339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352.79999999999995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632.79999999999995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782.8</v>
      </c>
      <c r="AD1515" s="48">
        <f>(ROUND(AC1515-AC1510,1)/AC1510)</f>
        <v>-4.7688564476885645E-2</v>
      </c>
      <c r="AE1515" s="113"/>
      <c r="AF1515" s="60"/>
      <c r="AH1515" s="20"/>
    </row>
    <row r="1516" spans="1:34">
      <c r="A1516" s="99" t="s">
        <v>594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127.4</v>
      </c>
      <c r="T1516" s="14">
        <f>(O1516/100)*(K1516*$K$9)</f>
        <v>486.00000000000006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218.4</v>
      </c>
      <c r="Y1516" s="14">
        <f t="shared" si="502"/>
        <v>756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974.4</v>
      </c>
      <c r="AD1516" s="48">
        <f>(ROUND(AC1516-AC1510,1)/AC1510)</f>
        <v>0.1854014598540146</v>
      </c>
      <c r="AE1516" s="113"/>
      <c r="AF1516" s="60"/>
      <c r="AH1516" s="20"/>
    </row>
    <row r="1517" spans="1:34">
      <c r="A1517" s="99" t="s">
        <v>829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270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127.4</v>
      </c>
      <c r="T1517" s="14">
        <f>(O1517/100)*(K1517*$J$10)</f>
        <v>0</v>
      </c>
      <c r="U1517" s="14">
        <f>(P1517/100)*(K1517*$K$10)+(P1517/100)*(L1517*$L$10)</f>
        <v>540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218.4</v>
      </c>
      <c r="Y1517" s="14">
        <f t="shared" si="502"/>
        <v>0</v>
      </c>
      <c r="Z1517" s="14">
        <f t="shared" si="503"/>
        <v>810</v>
      </c>
      <c r="AA1517" s="14">
        <f t="shared" si="504"/>
        <v>0</v>
      </c>
      <c r="AB1517" s="14">
        <f t="shared" si="506"/>
        <v>0</v>
      </c>
      <c r="AC1517" s="15">
        <f t="shared" si="505"/>
        <v>1028.4000000000001</v>
      </c>
      <c r="AD1517" s="48">
        <f>(ROUND(AC1517-AC1510,1)/AC1510)</f>
        <v>0.25109489051094891</v>
      </c>
      <c r="AE1517" s="113"/>
      <c r="AF1517" s="60"/>
      <c r="AH1517" s="20"/>
    </row>
    <row r="1518" spans="1:34">
      <c r="A1518" s="99" t="s">
        <v>830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127.4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486.00000000000006</v>
      </c>
      <c r="W1518" s="14">
        <f>(R1518/100)*(K1518*$K$11)+(R1518/100)*(L1518*$L$11)</f>
        <v>0</v>
      </c>
      <c r="X1518" s="14">
        <f t="shared" si="501"/>
        <v>218.4</v>
      </c>
      <c r="Y1518" s="14">
        <f t="shared" si="502"/>
        <v>0</v>
      </c>
      <c r="Z1518" s="14">
        <f t="shared" si="503"/>
        <v>0</v>
      </c>
      <c r="AA1518" s="14">
        <f t="shared" si="504"/>
        <v>756</v>
      </c>
      <c r="AB1518" s="14">
        <f t="shared" si="506"/>
        <v>0</v>
      </c>
      <c r="AC1518" s="15">
        <f t="shared" si="505"/>
        <v>974.4</v>
      </c>
      <c r="AD1518" s="48">
        <f>(ROUND(AC1518-AC1510,1)/AC1510)</f>
        <v>0.1854014598540146</v>
      </c>
      <c r="AE1518" s="113"/>
      <c r="AF1518" s="60"/>
      <c r="AH1518" s="20"/>
    </row>
    <row r="1519" spans="1:34">
      <c r="A1519" s="99" t="s">
        <v>831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127.4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486.00000000000006</v>
      </c>
      <c r="X1519" s="14">
        <f t="shared" si="501"/>
        <v>218.4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756</v>
      </c>
      <c r="AC1519" s="15">
        <f t="shared" si="505"/>
        <v>974.4</v>
      </c>
      <c r="AD1519" s="48">
        <f>(ROUND(AC1519-AC1510,1)/AC1510)</f>
        <v>0.1854014598540146</v>
      </c>
      <c r="AE1519" s="113"/>
      <c r="AF1519" s="60"/>
      <c r="AH1519" s="20"/>
    </row>
    <row r="1520" spans="1:34">
      <c r="A1520" s="99" t="s">
        <v>832</v>
      </c>
      <c r="B1520" s="91"/>
      <c r="C1520" s="21" t="s">
        <v>327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504</v>
      </c>
      <c r="T1520" s="14">
        <f>(O1520/100)*(K1520*$K$13)+(O1520/100)*(M1520*$M$13)</f>
        <v>0</v>
      </c>
      <c r="U1520" s="14">
        <f>(P1520/100)*(K1520*$K$13)+(P1520/100)*(L1520*$L$13)+(P1520/100)*(M1520*$M$13)</f>
        <v>112.5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714</v>
      </c>
      <c r="Y1520" s="14">
        <f t="shared" si="502"/>
        <v>0</v>
      </c>
      <c r="Z1520" s="14">
        <f t="shared" si="503"/>
        <v>225</v>
      </c>
      <c r="AA1520" s="14">
        <f t="shared" si="504"/>
        <v>0</v>
      </c>
      <c r="AB1520" s="14">
        <f t="shared" si="506"/>
        <v>0</v>
      </c>
      <c r="AC1520" s="15">
        <f t="shared" si="505"/>
        <v>939</v>
      </c>
      <c r="AD1520" s="48">
        <f>(ROUND(AC1520-AC1510,1)/AC1510)</f>
        <v>0.14233576642335766</v>
      </c>
      <c r="AE1520" s="113"/>
      <c r="AF1520" s="60"/>
      <c r="AH1520" s="20"/>
    </row>
    <row r="1521" spans="1:34">
      <c r="A1521" s="99" t="s">
        <v>833</v>
      </c>
      <c r="B1521" s="91"/>
      <c r="C1521" s="21" t="s">
        <v>328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714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969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969</v>
      </c>
      <c r="AD1521" s="48">
        <f>(ROUND(AC1521-AC1510,1)/AC1510)</f>
        <v>0.17883211678832117</v>
      </c>
      <c r="AE1521" s="113"/>
      <c r="AF1521" s="60"/>
      <c r="AH1521" s="20"/>
    </row>
    <row r="1522" spans="1:34">
      <c r="A1522" s="99"/>
      <c r="B1522" s="91"/>
      <c r="C1522" s="21" t="s">
        <v>329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714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969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969</v>
      </c>
      <c r="AD1522" s="48">
        <f>(ROUND(AC1522-AC1510,1)/AC1510)</f>
        <v>0.17883211678832117</v>
      </c>
      <c r="AE1522" s="113"/>
      <c r="AF1522" s="60"/>
      <c r="AH1522" s="20"/>
    </row>
    <row r="1523" spans="1:34">
      <c r="A1523" s="99"/>
      <c r="B1523" s="91"/>
      <c r="C1523" s="21" t="s">
        <v>325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543.20000000000005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767.2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887.2</v>
      </c>
      <c r="AD1523" s="48">
        <f>(ROUND(AC1523-AC1510,1)/AC1510)</f>
        <v>7.9318734793187351E-2</v>
      </c>
      <c r="AE1523" s="113"/>
      <c r="AF1523" s="60"/>
      <c r="AH1523" s="20"/>
    </row>
    <row r="1524" spans="1:34">
      <c r="A1524" s="99"/>
      <c r="B1524" s="91"/>
      <c r="C1524" s="21" t="s">
        <v>326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672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896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1016</v>
      </c>
      <c r="AD1524" s="48">
        <f>(ROUND(AC1524-AC1510,1)/AC1510)</f>
        <v>0.23600973236009731</v>
      </c>
      <c r="AE1524" s="113" t="s">
        <v>799</v>
      </c>
      <c r="AF1524" s="60"/>
      <c r="AH1524" s="20"/>
    </row>
    <row r="1525" spans="1:34">
      <c r="A1525" s="106" t="s">
        <v>0</v>
      </c>
      <c r="B1525" s="92" t="s">
        <v>542</v>
      </c>
      <c r="C1525" s="50" t="s">
        <v>242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483.84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819.83999999999992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819.8</v>
      </c>
      <c r="AD1525" s="58"/>
      <c r="AE1525" s="113"/>
      <c r="AF1525" s="60"/>
      <c r="AH1525" s="20"/>
    </row>
    <row r="1526" spans="1:34">
      <c r="A1526" s="99" t="s">
        <v>800</v>
      </c>
      <c r="B1526" s="93">
        <v>36</v>
      </c>
      <c r="C1526" s="21" t="s">
        <v>324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685.44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954.24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954.2</v>
      </c>
      <c r="AD1526" s="48">
        <f>(ROUND(AC1526-AC1525,1)/AC1525)</f>
        <v>0.16394242498170286</v>
      </c>
      <c r="AE1526" s="113"/>
      <c r="AF1526" s="60"/>
      <c r="AH1526" s="20"/>
    </row>
    <row r="1527" spans="1:34">
      <c r="A1527" s="99" t="s">
        <v>801</v>
      </c>
      <c r="B1527" s="93">
        <v>0</v>
      </c>
      <c r="C1527" s="21" t="s">
        <v>834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435.45600000000002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771.45600000000002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771.5</v>
      </c>
      <c r="AD1527" s="48">
        <f>(ROUND(AC1527-AC1525,1)/AC1525)</f>
        <v>-5.8916808977799461E-2</v>
      </c>
      <c r="AE1527" s="113"/>
      <c r="AF1527" s="60"/>
      <c r="AH1527" s="20"/>
    </row>
    <row r="1528" spans="1:34">
      <c r="A1528" s="99" t="s">
        <v>802</v>
      </c>
      <c r="B1528" s="93">
        <v>0</v>
      </c>
      <c r="C1528" s="21" t="s">
        <v>337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435.45600000000002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771.45600000000002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771.5</v>
      </c>
      <c r="AD1528" s="48">
        <f>(ROUND(AC1528-AC1525,1)/AC1525)</f>
        <v>-5.8916808977799461E-2</v>
      </c>
      <c r="AE1528" s="113"/>
      <c r="AF1528" s="60"/>
      <c r="AH1528" s="20"/>
    </row>
    <row r="1529" spans="1:34">
      <c r="A1529" s="99" t="s">
        <v>803</v>
      </c>
      <c r="B1529" s="93">
        <v>0</v>
      </c>
      <c r="C1529" s="21" t="s">
        <v>338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435.45600000000002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771.45600000000002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771.5</v>
      </c>
      <c r="AD1529" s="48">
        <f>(ROUND(AC1529-AC1525,1)/AC1525)</f>
        <v>-5.8916808977799461E-2</v>
      </c>
      <c r="AE1529" s="113"/>
      <c r="AF1529" s="60"/>
      <c r="AH1529" s="20"/>
    </row>
    <row r="1530" spans="1:34">
      <c r="A1530" s="99" t="s">
        <v>653</v>
      </c>
      <c r="B1530" s="93"/>
      <c r="C1530" s="21" t="s">
        <v>339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435.45600000000002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771.45600000000002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771.5</v>
      </c>
      <c r="AD1530" s="48">
        <f>(ROUND(AC1530-AC1525,1)/AC1525)</f>
        <v>-5.8916808977799461E-2</v>
      </c>
      <c r="AE1530" s="113"/>
      <c r="AF1530" s="60"/>
      <c r="AH1530" s="20"/>
    </row>
    <row r="1531" spans="1:34">
      <c r="A1531" s="99" t="s">
        <v>594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157.24800000000002</v>
      </c>
      <c r="T1531" s="14">
        <f>(O1531/100)*(K1531*$K$9)</f>
        <v>415.8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266.44800000000004</v>
      </c>
      <c r="Y1531" s="14">
        <f t="shared" si="508"/>
        <v>685.8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952.2</v>
      </c>
      <c r="AD1531" s="48">
        <f>(ROUND(AC1531-AC1525,1)/AC1525)</f>
        <v>0.16150280556233229</v>
      </c>
      <c r="AE1531" s="113"/>
      <c r="AF1531" s="60"/>
      <c r="AH1531" s="20"/>
    </row>
    <row r="1532" spans="1:34">
      <c r="A1532" s="99" t="s">
        <v>829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270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157.24800000000002</v>
      </c>
      <c r="T1532" s="14">
        <f>(O1532/100)*(K1532*$J$10)</f>
        <v>0</v>
      </c>
      <c r="U1532" s="14">
        <f>(P1532/100)*(K1532*$K$10)+(P1532/100)*(L1532*$L$10)</f>
        <v>415.8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266.44800000000004</v>
      </c>
      <c r="Y1532" s="14">
        <f t="shared" si="508"/>
        <v>0</v>
      </c>
      <c r="Z1532" s="14">
        <f t="shared" si="509"/>
        <v>685.8</v>
      </c>
      <c r="AA1532" s="14">
        <f t="shared" si="510"/>
        <v>0</v>
      </c>
      <c r="AB1532" s="14">
        <f t="shared" si="512"/>
        <v>0</v>
      </c>
      <c r="AC1532" s="15">
        <f t="shared" si="511"/>
        <v>952.2</v>
      </c>
      <c r="AD1532" s="48">
        <f>(ROUND(AC1532-AC1525,1)/AC1525)</f>
        <v>0.16150280556233229</v>
      </c>
      <c r="AE1532" s="113"/>
      <c r="AF1532" s="60"/>
      <c r="AH1532" s="20"/>
    </row>
    <row r="1533" spans="1:34">
      <c r="A1533" s="99" t="s">
        <v>830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157.24800000000002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415.8</v>
      </c>
      <c r="W1533" s="14">
        <f>(R1533/100)*(K1533*$K$11)+(R1533/100)*(L1533*$L$11)</f>
        <v>0</v>
      </c>
      <c r="X1533" s="14">
        <f t="shared" si="507"/>
        <v>266.44800000000004</v>
      </c>
      <c r="Y1533" s="14">
        <f t="shared" si="508"/>
        <v>0</v>
      </c>
      <c r="Z1533" s="14">
        <f t="shared" si="509"/>
        <v>0</v>
      </c>
      <c r="AA1533" s="14">
        <f t="shared" si="510"/>
        <v>685.8</v>
      </c>
      <c r="AB1533" s="14">
        <f t="shared" si="512"/>
        <v>0</v>
      </c>
      <c r="AC1533" s="15">
        <f t="shared" si="511"/>
        <v>952.2</v>
      </c>
      <c r="AD1533" s="48">
        <f>(ROUND(AC1533-AC1525,1)/AC1525)</f>
        <v>0.16150280556233229</v>
      </c>
      <c r="AE1533" s="113"/>
      <c r="AF1533" s="60"/>
      <c r="AH1533" s="20"/>
    </row>
    <row r="1534" spans="1:34">
      <c r="A1534" s="99" t="s">
        <v>831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157.24800000000002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415.8</v>
      </c>
      <c r="X1534" s="14">
        <f t="shared" si="507"/>
        <v>266.44800000000004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685.8</v>
      </c>
      <c r="AC1534" s="15">
        <f t="shared" si="511"/>
        <v>952.2</v>
      </c>
      <c r="AD1534" s="48">
        <f>(ROUND(AC1534-AC1525,1)/AC1525)</f>
        <v>0.16150280556233229</v>
      </c>
      <c r="AE1534" s="113"/>
      <c r="AF1534" s="60"/>
      <c r="AH1534" s="20"/>
    </row>
    <row r="1535" spans="1:34">
      <c r="A1535" s="99" t="s">
        <v>832</v>
      </c>
      <c r="B1535" s="93"/>
      <c r="C1535" s="21" t="s">
        <v>327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695.52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947.52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947.5</v>
      </c>
      <c r="AD1535" s="48">
        <f>(ROUND(AC1535-AC1525,1)/AC1525)</f>
        <v>0.15576969992681142</v>
      </c>
      <c r="AE1535" s="113"/>
      <c r="AF1535" s="60"/>
      <c r="AH1535" s="20"/>
    </row>
    <row r="1536" spans="1:34">
      <c r="A1536" s="99" t="s">
        <v>833</v>
      </c>
      <c r="B1536" s="93"/>
      <c r="C1536" s="21" t="s">
        <v>328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695.52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947.52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947.5</v>
      </c>
      <c r="AD1536" s="48">
        <f>(ROUND(AC1536-AC1525,1)/AC1525)</f>
        <v>0.15576969992681142</v>
      </c>
      <c r="AE1536" s="113"/>
      <c r="AF1536" s="60"/>
      <c r="AH1536" s="20"/>
    </row>
    <row r="1537" spans="1:34">
      <c r="A1537" s="99"/>
      <c r="B1537" s="93"/>
      <c r="C1537" s="21" t="s">
        <v>329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695.52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947.52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947.5</v>
      </c>
      <c r="AD1537" s="48">
        <f>(ROUND(AC1537-AC1525,1)/AC1525)</f>
        <v>0.15576969992681142</v>
      </c>
      <c r="AE1537" s="113"/>
      <c r="AF1537" s="60"/>
      <c r="AH1537" s="20"/>
    </row>
    <row r="1538" spans="1:34">
      <c r="A1538" s="99"/>
      <c r="B1538" s="93"/>
      <c r="C1538" s="21" t="s">
        <v>325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608.83200000000011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877.63200000000006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877.6</v>
      </c>
      <c r="AD1538" s="48">
        <f>(ROUND(AC1538-AC1525,1)/AC1525)</f>
        <v>7.050500121980971E-2</v>
      </c>
      <c r="AE1538" s="113"/>
      <c r="AF1538" s="60"/>
      <c r="AH1538" s="20"/>
    </row>
    <row r="1539" spans="1:34">
      <c r="A1539" s="99"/>
      <c r="B1539" s="93"/>
      <c r="C1539" s="21" t="s">
        <v>326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741.88800000000003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1010.6880000000001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1010.7</v>
      </c>
      <c r="AD1539" s="48">
        <f>(ROUND(AC1539-AC1525,1)/AC1525)</f>
        <v>0.23286167357892171</v>
      </c>
      <c r="AE1539" s="113" t="s">
        <v>799</v>
      </c>
      <c r="AF1539" s="60"/>
      <c r="AH1539" s="20"/>
    </row>
    <row r="1540" spans="1:34">
      <c r="A1540" s="106" t="s">
        <v>0</v>
      </c>
      <c r="B1540" s="90" t="s">
        <v>551</v>
      </c>
      <c r="C1540" s="50" t="s">
        <v>242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160</v>
      </c>
      <c r="X1540" s="52">
        <f t="shared" ref="X1540:X1549" si="513">N1540+S1540</f>
        <v>560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260</v>
      </c>
      <c r="AC1540" s="53">
        <f>ROUND(X1540+Y1540+Z1540+AA1540+AB1540,1)</f>
        <v>820</v>
      </c>
      <c r="AD1540" s="58"/>
      <c r="AE1540" s="113"/>
      <c r="AF1540" s="60"/>
      <c r="AH1540" s="20"/>
    </row>
    <row r="1541" spans="1:34">
      <c r="A1541" s="99" t="s">
        <v>800</v>
      </c>
      <c r="B1541" s="91">
        <v>25</v>
      </c>
      <c r="C1541" s="21" t="s">
        <v>324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640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128</v>
      </c>
      <c r="X1541" s="14">
        <f t="shared" si="513"/>
        <v>800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208</v>
      </c>
      <c r="AC1541" s="15">
        <f>ROUND(X1541+Y1541+Z1541+AA1541+AB1541,1)</f>
        <v>1008</v>
      </c>
      <c r="AD1541" s="48">
        <f>(ROUND(AC1541-AC1540,1)/AC1540)</f>
        <v>0.22926829268292684</v>
      </c>
      <c r="AE1541" s="113"/>
      <c r="AF1541" s="60"/>
      <c r="AH1541" s="20"/>
    </row>
    <row r="1542" spans="1:34">
      <c r="A1542" s="99" t="s">
        <v>801</v>
      </c>
      <c r="B1542" s="91">
        <v>12</v>
      </c>
      <c r="C1542" s="21" t="s">
        <v>834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144</v>
      </c>
      <c r="X1542" s="14">
        <f t="shared" si="513"/>
        <v>524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244</v>
      </c>
      <c r="AC1542" s="15">
        <f t="shared" ref="AC1542:AC1554" si="517">ROUND(X1542+Y1542+Z1542+AA1542+AB1542,1)</f>
        <v>768</v>
      </c>
      <c r="AD1542" s="48">
        <f>(ROUND(AC1542-AC1540,1)/AC1540)</f>
        <v>-6.3414634146341464E-2</v>
      </c>
      <c r="AE1542" s="113"/>
      <c r="AF1542" s="60"/>
      <c r="AH1542" s="20"/>
    </row>
    <row r="1543" spans="1:34">
      <c r="A1543" s="99" t="s">
        <v>802</v>
      </c>
      <c r="B1543" s="91">
        <v>20</v>
      </c>
      <c r="C1543" s="21" t="s">
        <v>337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144</v>
      </c>
      <c r="X1543" s="14">
        <f t="shared" si="513"/>
        <v>524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244</v>
      </c>
      <c r="AC1543" s="15">
        <f t="shared" si="517"/>
        <v>768</v>
      </c>
      <c r="AD1543" s="48">
        <f>(ROUND(AC1543-AC1540,1)/AC1540)</f>
        <v>-6.3414634146341464E-2</v>
      </c>
      <c r="AE1543" s="113"/>
      <c r="AF1543" s="60"/>
      <c r="AH1543" s="20"/>
    </row>
    <row r="1544" spans="1:34">
      <c r="A1544" s="99" t="s">
        <v>803</v>
      </c>
      <c r="B1544" s="91">
        <v>20</v>
      </c>
      <c r="C1544" s="21" t="s">
        <v>338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144</v>
      </c>
      <c r="X1544" s="14">
        <f t="shared" si="513"/>
        <v>524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244</v>
      </c>
      <c r="AC1544" s="15">
        <f t="shared" si="517"/>
        <v>768</v>
      </c>
      <c r="AD1544" s="48">
        <f>(ROUND(AC1544-AC1540,1)/AC1540)</f>
        <v>-6.3414634146341464E-2</v>
      </c>
      <c r="AE1544" s="113"/>
      <c r="AF1544" s="60"/>
      <c r="AH1544" s="20"/>
    </row>
    <row r="1545" spans="1:34">
      <c r="A1545" s="99" t="s">
        <v>653</v>
      </c>
      <c r="B1545" s="91"/>
      <c r="C1545" s="21" t="s">
        <v>339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144</v>
      </c>
      <c r="X1545" s="14">
        <f t="shared" si="513"/>
        <v>524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244</v>
      </c>
      <c r="AC1545" s="15">
        <f t="shared" si="517"/>
        <v>768</v>
      </c>
      <c r="AD1545" s="48">
        <f>(ROUND(AC1545-AC1540,1)/AC1540)</f>
        <v>-6.3414634146341464E-2</v>
      </c>
      <c r="AE1545" s="113"/>
      <c r="AF1545" s="60"/>
      <c r="AH1545" s="20"/>
    </row>
    <row r="1546" spans="1:34">
      <c r="A1546" s="99" t="s">
        <v>594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117</v>
      </c>
      <c r="T1546" s="14">
        <f>(O1546/100)*(K1546*$K$9)</f>
        <v>525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182</v>
      </c>
      <c r="Y1546" s="14">
        <f t="shared" si="514"/>
        <v>787.5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969.5</v>
      </c>
      <c r="AD1546" s="48">
        <f>(ROUND(AC1546-AC1540,1)/AC1540)</f>
        <v>0.1823170731707317</v>
      </c>
      <c r="AE1546" s="113"/>
      <c r="AF1546" s="60"/>
      <c r="AH1546" s="20"/>
    </row>
    <row r="1547" spans="1:34">
      <c r="A1547" s="99" t="s">
        <v>829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262.5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117</v>
      </c>
      <c r="T1547" s="14">
        <f>(O1547/100)*(K1547*$J$10)</f>
        <v>0</v>
      </c>
      <c r="U1547" s="14">
        <f>(P1547/100)*(K1547*$K$10)+(P1547/100)*(L1547*$L$10)</f>
        <v>525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182</v>
      </c>
      <c r="Y1547" s="14">
        <f t="shared" si="514"/>
        <v>0</v>
      </c>
      <c r="Z1547" s="14">
        <f t="shared" si="515"/>
        <v>787.5</v>
      </c>
      <c r="AA1547" s="14">
        <f t="shared" si="516"/>
        <v>0</v>
      </c>
      <c r="AB1547" s="14">
        <f t="shared" si="518"/>
        <v>0</v>
      </c>
      <c r="AC1547" s="15">
        <f t="shared" si="517"/>
        <v>969.5</v>
      </c>
      <c r="AD1547" s="48">
        <f>(ROUND(AC1547-AC1540,1)/AC1540)</f>
        <v>0.1823170731707317</v>
      </c>
      <c r="AE1547" s="113"/>
      <c r="AF1547" s="60"/>
      <c r="AH1547" s="20"/>
    </row>
    <row r="1548" spans="1:34">
      <c r="A1548" s="99" t="s">
        <v>830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117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525</v>
      </c>
      <c r="W1548" s="14">
        <f>(R1548/100)*(K1548*$K$11)+(R1548/100)*(L1548*$L$11)</f>
        <v>0</v>
      </c>
      <c r="X1548" s="14">
        <f t="shared" si="513"/>
        <v>182</v>
      </c>
      <c r="Y1548" s="14">
        <f t="shared" si="514"/>
        <v>0</v>
      </c>
      <c r="Z1548" s="14">
        <f t="shared" si="515"/>
        <v>0</v>
      </c>
      <c r="AA1548" s="14">
        <f t="shared" si="516"/>
        <v>787.5</v>
      </c>
      <c r="AB1548" s="14">
        <f t="shared" si="518"/>
        <v>0</v>
      </c>
      <c r="AC1548" s="15">
        <f t="shared" si="517"/>
        <v>969.5</v>
      </c>
      <c r="AD1548" s="48">
        <f>(ROUND(AC1548-AC1540,1)/AC1540)</f>
        <v>0.1823170731707317</v>
      </c>
      <c r="AE1548" s="113"/>
      <c r="AF1548" s="60"/>
      <c r="AH1548" s="20"/>
    </row>
    <row r="1549" spans="1:34">
      <c r="A1549" s="99" t="s">
        <v>831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117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577.5</v>
      </c>
      <c r="X1549" s="14">
        <f t="shared" si="513"/>
        <v>182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840</v>
      </c>
      <c r="AC1549" s="15">
        <f t="shared" si="517"/>
        <v>1022</v>
      </c>
      <c r="AD1549" s="48">
        <f>(ROUND(AC1549-AC1540,1)/AC1540)</f>
        <v>0.24634146341463414</v>
      </c>
      <c r="AE1549" s="113"/>
      <c r="AF1549" s="60"/>
      <c r="AH1549" s="20"/>
    </row>
    <row r="1550" spans="1:34">
      <c r="A1550" s="99" t="s">
        <v>832</v>
      </c>
      <c r="B1550" s="91"/>
      <c r="C1550" s="21" t="s">
        <v>327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510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240</v>
      </c>
      <c r="X1550" s="14">
        <f>N1550+S1550</f>
        <v>660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315</v>
      </c>
      <c r="AC1550" s="15">
        <f t="shared" si="517"/>
        <v>975</v>
      </c>
      <c r="AD1550" s="48">
        <f>(ROUND(AC1550-AC1540,1)/AC1540)</f>
        <v>0.18902439024390244</v>
      </c>
      <c r="AE1550" s="113"/>
      <c r="AF1550" s="60"/>
      <c r="AH1550" s="20"/>
    </row>
    <row r="1551" spans="1:34">
      <c r="A1551" s="99" t="s">
        <v>833</v>
      </c>
      <c r="B1551" s="91"/>
      <c r="C1551" s="21" t="s">
        <v>328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769.5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972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972</v>
      </c>
      <c r="AD1551" s="48">
        <f>(ROUND(AC1551-AC1540,1)/AC1540)</f>
        <v>0.18536585365853658</v>
      </c>
      <c r="AE1551" s="113"/>
      <c r="AF1551" s="60"/>
      <c r="AH1551" s="20"/>
    </row>
    <row r="1552" spans="1:34">
      <c r="A1552" s="99"/>
      <c r="B1552" s="91"/>
      <c r="C1552" s="21" t="s">
        <v>329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769.5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972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972</v>
      </c>
      <c r="AD1552" s="48">
        <f>(ROUND(AC1552-AC1540,1)/AC1540)</f>
        <v>0.18536585365853658</v>
      </c>
      <c r="AE1552" s="113"/>
      <c r="AF1552" s="60"/>
      <c r="AH1552" s="20"/>
    </row>
    <row r="1553" spans="1:34">
      <c r="A1553" s="99"/>
      <c r="B1553" s="91"/>
      <c r="C1553" s="21" t="s">
        <v>325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544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128</v>
      </c>
      <c r="X1553" s="14">
        <f t="shared" si="519"/>
        <v>704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208</v>
      </c>
      <c r="AC1553" s="15">
        <f t="shared" si="517"/>
        <v>912</v>
      </c>
      <c r="AD1553" s="48">
        <f>(ROUND(AC1553-AC1540,1)/AC1540)</f>
        <v>0.11219512195121951</v>
      </c>
      <c r="AE1553" s="113"/>
      <c r="AF1553" s="60"/>
      <c r="AH1553" s="20"/>
    </row>
    <row r="1554" spans="1:34">
      <c r="A1554" s="99"/>
      <c r="B1554" s="91"/>
      <c r="C1554" s="21" t="s">
        <v>326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552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128</v>
      </c>
      <c r="X1554" s="14">
        <f t="shared" si="519"/>
        <v>712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208</v>
      </c>
      <c r="AC1554" s="15">
        <f t="shared" si="517"/>
        <v>920</v>
      </c>
      <c r="AD1554" s="48">
        <f>(ROUND(AC1554-AC1540,1)/AC1540)</f>
        <v>0.12195121951219512</v>
      </c>
      <c r="AE1554" s="113" t="s">
        <v>799</v>
      </c>
      <c r="AF1554" s="60"/>
      <c r="AH1554" s="20"/>
    </row>
    <row r="1555" spans="1:34">
      <c r="A1555" s="106" t="s">
        <v>0</v>
      </c>
      <c r="B1555" s="92" t="s">
        <v>548</v>
      </c>
      <c r="C1555" s="50" t="s">
        <v>341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360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810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810</v>
      </c>
      <c r="AD1555" s="58"/>
      <c r="AE1555" s="113"/>
      <c r="AF1555" s="60"/>
      <c r="AH1555" s="20"/>
    </row>
    <row r="1556" spans="1:34">
      <c r="A1556" s="99" t="s">
        <v>800</v>
      </c>
      <c r="B1556" s="93">
        <v>50</v>
      </c>
      <c r="C1556" s="21" t="s">
        <v>324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585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945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945</v>
      </c>
      <c r="AD1556" s="48">
        <f>(ROUND(AC1556-AC1555,1)/AC1555)</f>
        <v>0.16666666666666666</v>
      </c>
      <c r="AE1556" s="113"/>
      <c r="AF1556" s="60"/>
      <c r="AH1556" s="20"/>
    </row>
    <row r="1557" spans="1:34">
      <c r="A1557" s="99" t="s">
        <v>801</v>
      </c>
      <c r="B1557" s="93">
        <v>0</v>
      </c>
      <c r="C1557" s="21" t="s">
        <v>834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324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774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774</v>
      </c>
      <c r="AD1557" s="48">
        <f>(ROUND(AC1557-AC1555,1)/AC1555)</f>
        <v>-4.4444444444444446E-2</v>
      </c>
      <c r="AE1557" s="113"/>
      <c r="AF1557" s="60"/>
      <c r="AH1557" s="20"/>
    </row>
    <row r="1558" spans="1:34">
      <c r="A1558" s="99" t="s">
        <v>802</v>
      </c>
      <c r="B1558" s="93">
        <v>0</v>
      </c>
      <c r="C1558" s="21" t="s">
        <v>337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324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774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774</v>
      </c>
      <c r="AD1558" s="48">
        <f>(ROUND(AC1558-AC1555,1)/AC1555)</f>
        <v>-4.4444444444444446E-2</v>
      </c>
      <c r="AE1558" s="113"/>
      <c r="AF1558" s="60"/>
      <c r="AH1558" s="20"/>
    </row>
    <row r="1559" spans="1:34">
      <c r="A1559" s="99" t="s">
        <v>803</v>
      </c>
      <c r="B1559" s="93">
        <v>0</v>
      </c>
      <c r="C1559" s="21" t="s">
        <v>338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324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774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774</v>
      </c>
      <c r="AD1559" s="48">
        <f>(ROUND(AC1559-AC1555,1)/AC1555)</f>
        <v>-4.4444444444444446E-2</v>
      </c>
      <c r="AE1559" s="113"/>
      <c r="AF1559" s="60"/>
      <c r="AH1559" s="20"/>
    </row>
    <row r="1560" spans="1:34">
      <c r="A1560" s="99" t="s">
        <v>653</v>
      </c>
      <c r="B1560" s="93"/>
      <c r="C1560" s="21" t="s">
        <v>339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324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774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774</v>
      </c>
      <c r="AD1560" s="48">
        <f>(ROUND(AC1560-AC1555,1)/AC1555)</f>
        <v>-4.4444444444444446E-2</v>
      </c>
      <c r="AE1560" s="113"/>
      <c r="AF1560" s="60"/>
      <c r="AH1560" s="20"/>
    </row>
    <row r="1561" spans="1:34">
      <c r="A1561" s="99" t="s">
        <v>594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116.47999999999999</v>
      </c>
      <c r="T1561" s="14">
        <f>(O1561/100)*(K1561*$K$9)</f>
        <v>378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262.08</v>
      </c>
      <c r="Y1561" s="14">
        <f t="shared" si="521"/>
        <v>693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955.1</v>
      </c>
      <c r="AD1561" s="48">
        <f>(ROUND(AC1561-AC1555,1)/AC1555)</f>
        <v>0.1791358024691358</v>
      </c>
      <c r="AE1561" s="113"/>
      <c r="AF1561" s="60"/>
      <c r="AH1561" s="20"/>
    </row>
    <row r="1562" spans="1:34">
      <c r="A1562" s="99" t="s">
        <v>829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315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116.47999999999999</v>
      </c>
      <c r="T1562" s="14">
        <f>(O1562/100)*(K1562*$J$10)</f>
        <v>0</v>
      </c>
      <c r="U1562" s="14">
        <f>(P1562/100)*(K1562*$K$10)+(P1562/100)*(L1562*$L$10)</f>
        <v>378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262.08</v>
      </c>
      <c r="Y1562" s="14">
        <f t="shared" si="521"/>
        <v>0</v>
      </c>
      <c r="Z1562" s="14">
        <f t="shared" si="522"/>
        <v>693</v>
      </c>
      <c r="AA1562" s="14">
        <f t="shared" si="523"/>
        <v>0</v>
      </c>
      <c r="AB1562" s="14">
        <f t="shared" si="527"/>
        <v>0</v>
      </c>
      <c r="AC1562" s="15">
        <f t="shared" si="526"/>
        <v>955.1</v>
      </c>
      <c r="AD1562" s="48">
        <f>(ROUND(AC1562-AC1555,1)/AC1555)</f>
        <v>0.1791358024691358</v>
      </c>
      <c r="AE1562" s="113"/>
      <c r="AF1562" s="60"/>
      <c r="AH1562" s="20"/>
    </row>
    <row r="1563" spans="1:34">
      <c r="A1563" s="99" t="s">
        <v>830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116.47999999999999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378</v>
      </c>
      <c r="W1563" s="14">
        <f>(R1563/100)*(K1563*$K$11)+(R1563/100)*(L1563*$L$11)</f>
        <v>0</v>
      </c>
      <c r="X1563" s="14">
        <f t="shared" si="520"/>
        <v>262.08</v>
      </c>
      <c r="Y1563" s="14">
        <f t="shared" si="521"/>
        <v>0</v>
      </c>
      <c r="Z1563" s="14">
        <f t="shared" si="522"/>
        <v>0</v>
      </c>
      <c r="AA1563" s="14">
        <f t="shared" si="523"/>
        <v>693</v>
      </c>
      <c r="AB1563" s="14">
        <f t="shared" si="527"/>
        <v>0</v>
      </c>
      <c r="AC1563" s="15">
        <f t="shared" si="526"/>
        <v>955.1</v>
      </c>
      <c r="AD1563" s="48">
        <f>(ROUND(AC1563-AC1555,1)/AC1555)</f>
        <v>0.1791358024691358</v>
      </c>
      <c r="AE1563" s="113"/>
      <c r="AF1563" s="60"/>
      <c r="AH1563" s="20"/>
    </row>
    <row r="1564" spans="1:34">
      <c r="A1564" s="99" t="s">
        <v>831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116.47999999999999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378</v>
      </c>
      <c r="X1564" s="14">
        <f t="shared" si="520"/>
        <v>262.08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693</v>
      </c>
      <c r="AC1564" s="15">
        <f t="shared" si="526"/>
        <v>955.1</v>
      </c>
      <c r="AD1564" s="48">
        <f>(ROUND(AC1564-AC1555,1)/AC1555)</f>
        <v>0.1791358024691358</v>
      </c>
      <c r="AE1564" s="113"/>
      <c r="AF1564" s="60"/>
      <c r="AH1564" s="20"/>
    </row>
    <row r="1565" spans="1:34">
      <c r="A1565" s="99" t="s">
        <v>832</v>
      </c>
      <c r="B1565" s="93"/>
      <c r="C1565" s="21" t="s">
        <v>327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661.5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999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999</v>
      </c>
      <c r="AD1565" s="48">
        <f>(ROUND(AC1565-AC1555,1)/AC1555)</f>
        <v>0.23333333333333334</v>
      </c>
      <c r="AE1565" s="113"/>
      <c r="AF1565" s="60"/>
      <c r="AH1565" s="20"/>
    </row>
    <row r="1566" spans="1:34">
      <c r="A1566" s="99" t="s">
        <v>833</v>
      </c>
      <c r="B1566" s="93"/>
      <c r="C1566" s="21" t="s">
        <v>328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661.5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999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999</v>
      </c>
      <c r="AD1566" s="48">
        <f>(ROUND(AC1566-AC1555,1)/AC1555)</f>
        <v>0.23333333333333334</v>
      </c>
      <c r="AE1566" s="113"/>
      <c r="AF1566" s="60"/>
      <c r="AH1566" s="20"/>
    </row>
    <row r="1567" spans="1:34">
      <c r="A1567" s="99"/>
      <c r="B1567" s="93"/>
      <c r="C1567" s="21" t="s">
        <v>329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661.5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999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999</v>
      </c>
      <c r="AD1567" s="48">
        <f>(ROUND(AC1567-AC1555,1)/AC1555)</f>
        <v>0.23333333333333334</v>
      </c>
      <c r="AE1567" s="113"/>
      <c r="AF1567" s="60"/>
      <c r="AH1567" s="20"/>
    </row>
    <row r="1568" spans="1:34">
      <c r="A1568" s="99"/>
      <c r="B1568" s="93"/>
      <c r="C1568" s="21" t="s">
        <v>325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522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882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882</v>
      </c>
      <c r="AD1568" s="48">
        <f>(ROUND(AC1568-AC1555,1)/AC1555)</f>
        <v>8.8888888888888892E-2</v>
      </c>
      <c r="AE1568" s="113"/>
      <c r="AF1568" s="60"/>
      <c r="AH1568" s="20"/>
    </row>
    <row r="1569" spans="1:34">
      <c r="A1569" s="99"/>
      <c r="B1569" s="93"/>
      <c r="C1569" s="21" t="s">
        <v>326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630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990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990</v>
      </c>
      <c r="AD1569" s="48">
        <f>(ROUND(AC1569-AC1555,1)/AC1555)</f>
        <v>0.22222222222222221</v>
      </c>
      <c r="AE1569" s="113" t="s">
        <v>799</v>
      </c>
      <c r="AF1569" s="60"/>
      <c r="AH1569" s="20"/>
    </row>
    <row r="1570" spans="1:34">
      <c r="A1570" s="106" t="s">
        <v>0</v>
      </c>
      <c r="B1570" s="90" t="s">
        <v>873</v>
      </c>
      <c r="C1570" s="50" t="s">
        <v>242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386.4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662.4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812.4</v>
      </c>
      <c r="AD1570" s="58"/>
      <c r="AE1570" s="113"/>
      <c r="AF1570" s="60"/>
      <c r="AH1570" s="20"/>
    </row>
    <row r="1571" spans="1:34">
      <c r="A1571" s="99" t="s">
        <v>800</v>
      </c>
      <c r="B1571" s="91">
        <v>40</v>
      </c>
      <c r="C1571" s="21" t="s">
        <v>324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607.20000000000005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828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948</v>
      </c>
      <c r="AD1571" s="48">
        <f>(ROUND(AC1571-AC1570,1)/AC1570)</f>
        <v>0.16691285081240767</v>
      </c>
      <c r="AE1571" s="113"/>
      <c r="AF1571" s="60"/>
      <c r="AH1571" s="20"/>
    </row>
    <row r="1572" spans="1:34">
      <c r="A1572" s="99" t="s">
        <v>801</v>
      </c>
      <c r="B1572" s="91">
        <v>10</v>
      </c>
      <c r="C1572" s="21" t="s">
        <v>834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347.76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623.76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773.8</v>
      </c>
      <c r="AD1572" s="48">
        <f>(ROUND(AC1572-AC1570,1)/AC1570)</f>
        <v>-4.7513540128015758E-2</v>
      </c>
      <c r="AE1572" s="113"/>
      <c r="AF1572" s="60"/>
      <c r="AH1572" s="20"/>
    </row>
    <row r="1573" spans="1:34">
      <c r="A1573" s="99" t="s">
        <v>802</v>
      </c>
      <c r="B1573" s="91">
        <v>0</v>
      </c>
      <c r="C1573" s="21" t="s">
        <v>337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347.76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623.76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773.8</v>
      </c>
      <c r="AD1573" s="48">
        <f>(ROUND(AC1573-AC1570,1)/AC1570)</f>
        <v>-4.7513540128015758E-2</v>
      </c>
      <c r="AE1573" s="113"/>
      <c r="AF1573" s="60"/>
      <c r="AH1573" s="20"/>
    </row>
    <row r="1574" spans="1:34">
      <c r="A1574" s="99" t="s">
        <v>803</v>
      </c>
      <c r="B1574" s="91">
        <v>0</v>
      </c>
      <c r="C1574" s="21" t="s">
        <v>338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347.76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623.76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773.8</v>
      </c>
      <c r="AD1574" s="48">
        <f>(ROUND(AC1574-AC1570,1)/AC1570)</f>
        <v>-4.7513540128015758E-2</v>
      </c>
      <c r="AE1574" s="113"/>
      <c r="AF1574" s="60"/>
      <c r="AH1574" s="20"/>
    </row>
    <row r="1575" spans="1:34">
      <c r="A1575" s="99" t="s">
        <v>653</v>
      </c>
      <c r="B1575" s="91"/>
      <c r="C1575" s="21" t="s">
        <v>339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347.76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623.76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773.8</v>
      </c>
      <c r="AD1575" s="48">
        <f>(ROUND(AC1575-AC1570,1)/AC1570)</f>
        <v>-4.7513540128015758E-2</v>
      </c>
      <c r="AE1575" s="113"/>
      <c r="AF1575" s="60"/>
      <c r="AH1575" s="20"/>
    </row>
    <row r="1576" spans="1:34">
      <c r="A1576" s="99" t="s">
        <v>594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125.58</v>
      </c>
      <c r="T1576" s="14">
        <f>(O1576/100)*(K1576*$K$9)</f>
        <v>472.5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215.28</v>
      </c>
      <c r="Y1576" s="14">
        <f t="shared" si="521"/>
        <v>735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950.3</v>
      </c>
      <c r="AD1576" s="48">
        <f>(ROUND(AC1576-AC1570,1)/AC1570)</f>
        <v>0.16974396848842935</v>
      </c>
      <c r="AE1576" s="113"/>
      <c r="AF1576" s="60"/>
      <c r="AH1576" s="20"/>
    </row>
    <row r="1577" spans="1:34">
      <c r="A1577" s="99" t="s">
        <v>829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262.5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125.58</v>
      </c>
      <c r="T1577" s="14">
        <f>(O1577/100)*(K1577*$J$10)</f>
        <v>0</v>
      </c>
      <c r="U1577" s="14">
        <f>(P1577/100)*(K1577*$K$10)+(P1577/100)*(L1577*$L$10)</f>
        <v>472.5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215.28</v>
      </c>
      <c r="Y1577" s="14">
        <f t="shared" si="521"/>
        <v>0</v>
      </c>
      <c r="Z1577" s="14">
        <f t="shared" si="522"/>
        <v>735</v>
      </c>
      <c r="AA1577" s="14">
        <f t="shared" si="523"/>
        <v>0</v>
      </c>
      <c r="AB1577" s="14">
        <f t="shared" si="529"/>
        <v>0</v>
      </c>
      <c r="AC1577" s="15">
        <f t="shared" si="528"/>
        <v>950.3</v>
      </c>
      <c r="AD1577" s="48">
        <f>(ROUND(AC1577-AC1570,1)/AC1570)</f>
        <v>0.16974396848842935</v>
      </c>
      <c r="AE1577" s="113"/>
      <c r="AF1577" s="60"/>
      <c r="AH1577" s="20"/>
    </row>
    <row r="1578" spans="1:34">
      <c r="A1578" s="99" t="s">
        <v>830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125.58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472.5</v>
      </c>
      <c r="W1578" s="14">
        <f>(R1578/100)*(K1578*$K$11)+(R1578/100)*(L1578*$L$11)</f>
        <v>0</v>
      </c>
      <c r="X1578" s="14">
        <f t="shared" si="520"/>
        <v>215.28</v>
      </c>
      <c r="Y1578" s="14">
        <f t="shared" si="521"/>
        <v>0</v>
      </c>
      <c r="Z1578" s="14">
        <f t="shared" si="522"/>
        <v>0</v>
      </c>
      <c r="AA1578" s="14">
        <f t="shared" si="523"/>
        <v>735</v>
      </c>
      <c r="AB1578" s="14">
        <f t="shared" si="529"/>
        <v>0</v>
      </c>
      <c r="AC1578" s="15">
        <f t="shared" si="528"/>
        <v>950.3</v>
      </c>
      <c r="AD1578" s="48">
        <f>(ROUND(AC1578-AC1570,1)/AC1570)</f>
        <v>0.16974396848842935</v>
      </c>
      <c r="AE1578" s="113"/>
      <c r="AF1578" s="60"/>
      <c r="AH1578" s="20"/>
    </row>
    <row r="1579" spans="1:34">
      <c r="A1579" s="99" t="s">
        <v>831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125.58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525</v>
      </c>
      <c r="X1579" s="14">
        <f t="shared" si="520"/>
        <v>215.28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787.5</v>
      </c>
      <c r="AC1579" s="15">
        <f t="shared" si="528"/>
        <v>1002.8</v>
      </c>
      <c r="AD1579" s="48">
        <f>(ROUND(AC1579-AC1570,1)/AC1570)</f>
        <v>0.23436730674544562</v>
      </c>
      <c r="AE1579" s="113"/>
      <c r="AF1579" s="60"/>
      <c r="AH1579" s="20"/>
    </row>
    <row r="1580" spans="1:34">
      <c r="A1580" s="99" t="s">
        <v>832</v>
      </c>
      <c r="B1580" s="91"/>
      <c r="C1580" s="21" t="s">
        <v>327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496.79999999999995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112.5</v>
      </c>
      <c r="X1580" s="14">
        <f>N1580+S1580</f>
        <v>703.8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225</v>
      </c>
      <c r="AC1580" s="15">
        <f t="shared" si="528"/>
        <v>928.8</v>
      </c>
      <c r="AD1580" s="48">
        <f>(ROUND(AC1580-AC1570,1)/AC1570)</f>
        <v>0.14327917282127031</v>
      </c>
      <c r="AE1580" s="113"/>
      <c r="AF1580" s="60"/>
      <c r="AH1580" s="20"/>
    </row>
    <row r="1581" spans="1:34">
      <c r="A1581" s="99" t="s">
        <v>833</v>
      </c>
      <c r="B1581" s="91"/>
      <c r="C1581" s="21" t="s">
        <v>328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682.5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945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945</v>
      </c>
      <c r="AD1581" s="48">
        <f>(ROUND(AC1581-AC1570,1)/AC1570)</f>
        <v>0.16322008862629248</v>
      </c>
      <c r="AE1581" s="113"/>
      <c r="AF1581" s="60"/>
      <c r="AH1581" s="20"/>
    </row>
    <row r="1582" spans="1:34">
      <c r="A1582" s="99"/>
      <c r="B1582" s="91"/>
      <c r="C1582" s="21" t="s">
        <v>329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682.5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945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945</v>
      </c>
      <c r="AD1582" s="48">
        <f>(ROUND(AC1582-AC1570,1)/AC1570)</f>
        <v>0.16322008862629248</v>
      </c>
      <c r="AE1582" s="113"/>
      <c r="AF1582" s="60"/>
      <c r="AH1582" s="20"/>
    </row>
    <row r="1583" spans="1:34">
      <c r="A1583" s="99"/>
      <c r="B1583" s="91"/>
      <c r="C1583" s="21" t="s">
        <v>325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557.52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778.31999999999994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898.3</v>
      </c>
      <c r="AD1583" s="48">
        <f>(ROUND(AC1583-AC1570,1)/AC1570)</f>
        <v>0.10573609059576564</v>
      </c>
      <c r="AE1583" s="113"/>
      <c r="AF1583" s="60"/>
      <c r="AH1583" s="20"/>
    </row>
    <row r="1584" spans="1:34">
      <c r="A1584" s="99"/>
      <c r="B1584" s="91"/>
      <c r="C1584" s="21" t="s">
        <v>326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678.96000000000015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899.76000000000022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1019.8</v>
      </c>
      <c r="AD1584" s="48">
        <f>(ROUND(AC1584-AC1570,1)/AC1570)</f>
        <v>0.25529295913343181</v>
      </c>
      <c r="AE1584" s="113" t="s">
        <v>799</v>
      </c>
      <c r="AF1584" s="60"/>
      <c r="AH1584" s="20"/>
    </row>
    <row r="1585" spans="1:34">
      <c r="A1585" s="106" t="s">
        <v>0</v>
      </c>
      <c r="B1585" s="92" t="s">
        <v>874</v>
      </c>
      <c r="C1585" s="50" t="s">
        <v>242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380.16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644.16000000000008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804.2</v>
      </c>
      <c r="AD1585" s="58"/>
      <c r="AE1585" s="113"/>
      <c r="AF1585" s="60"/>
      <c r="AH1585" s="20"/>
    </row>
    <row r="1586" spans="1:34">
      <c r="A1586" s="99" t="s">
        <v>800</v>
      </c>
      <c r="B1586" s="93">
        <v>40</v>
      </c>
      <c r="C1586" s="21" t="s">
        <v>324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528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739.2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867.2</v>
      </c>
      <c r="AD1586" s="48">
        <f>(ROUND(AC1586-AC1585,1)/AC1585)</f>
        <v>7.8338721711017162E-2</v>
      </c>
      <c r="AE1586" s="113"/>
      <c r="AF1586" s="60"/>
      <c r="AH1586" s="20"/>
    </row>
    <row r="1587" spans="1:34">
      <c r="A1587" s="99" t="s">
        <v>801</v>
      </c>
      <c r="B1587" s="93">
        <v>10</v>
      </c>
      <c r="C1587" s="21" t="s">
        <v>834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342.14400000000001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606.14400000000001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766.1</v>
      </c>
      <c r="AD1587" s="48">
        <f>(ROUND(AC1587-AC1585,1)/AC1585)</f>
        <v>-4.7376274558567522E-2</v>
      </c>
      <c r="AE1587" s="113"/>
      <c r="AF1587" s="60"/>
      <c r="AH1587" s="20"/>
    </row>
    <row r="1588" spans="1:34">
      <c r="A1588" s="99" t="s">
        <v>802</v>
      </c>
      <c r="B1588" s="93">
        <v>0</v>
      </c>
      <c r="C1588" s="21" t="s">
        <v>337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342.14400000000001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606.14400000000001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766.1</v>
      </c>
      <c r="AD1588" s="48">
        <f>(ROUND(AC1588-AC1585,1)/AC1585)</f>
        <v>-4.7376274558567522E-2</v>
      </c>
      <c r="AE1588" s="113"/>
      <c r="AF1588" s="60"/>
      <c r="AH1588" s="20"/>
    </row>
    <row r="1589" spans="1:34">
      <c r="A1589" s="99" t="s">
        <v>803</v>
      </c>
      <c r="B1589" s="93">
        <v>0</v>
      </c>
      <c r="C1589" s="21" t="s">
        <v>338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342.14400000000001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606.14400000000001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766.1</v>
      </c>
      <c r="AD1589" s="48">
        <f>(ROUND(AC1589-AC1585,1)/AC1585)</f>
        <v>-4.7376274558567522E-2</v>
      </c>
      <c r="AE1589" s="113"/>
      <c r="AF1589" s="60"/>
      <c r="AH1589" s="20"/>
    </row>
    <row r="1590" spans="1:34">
      <c r="A1590" s="99" t="s">
        <v>653</v>
      </c>
      <c r="B1590" s="93"/>
      <c r="C1590" s="21" t="s">
        <v>339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342.14400000000001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606.14400000000001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766.1</v>
      </c>
      <c r="AD1590" s="48">
        <f>(ROUND(AC1590-AC1585,1)/AC1585)</f>
        <v>-4.7376274558567522E-2</v>
      </c>
      <c r="AE1590" s="113"/>
      <c r="AF1590" s="60"/>
      <c r="AH1590" s="20"/>
    </row>
    <row r="1591" spans="1:34">
      <c r="A1591" s="99" t="s">
        <v>594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157.24800000000002</v>
      </c>
      <c r="T1591" s="14">
        <f>(O1591/100)*(K1591*$K$9)</f>
        <v>462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266.44800000000004</v>
      </c>
      <c r="Y1591" s="14">
        <f t="shared" si="521"/>
        <v>672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938.4</v>
      </c>
      <c r="AD1591" s="48">
        <f>(ROUND(AC1591-AC1585,1)/AC1585)</f>
        <v>0.16687391196219845</v>
      </c>
      <c r="AE1591" s="113"/>
      <c r="AF1591" s="60"/>
      <c r="AH1591" s="20"/>
    </row>
    <row r="1592" spans="1:34">
      <c r="A1592" s="99" t="s">
        <v>829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210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157.24800000000002</v>
      </c>
      <c r="T1592" s="14">
        <f>(O1592/100)*(K1592*$J$10)</f>
        <v>0</v>
      </c>
      <c r="U1592" s="14">
        <f>(P1592/100)*(K1592*$K$10)+(P1592/100)*(L1592*$L$10)</f>
        <v>546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266.44800000000004</v>
      </c>
      <c r="Y1592" s="14">
        <f t="shared" si="521"/>
        <v>0</v>
      </c>
      <c r="Z1592" s="14">
        <f t="shared" si="522"/>
        <v>756</v>
      </c>
      <c r="AA1592" s="14">
        <f t="shared" si="523"/>
        <v>0</v>
      </c>
      <c r="AB1592" s="14">
        <f t="shared" si="531"/>
        <v>0</v>
      </c>
      <c r="AC1592" s="15">
        <f t="shared" si="530"/>
        <v>1022.4</v>
      </c>
      <c r="AD1592" s="48">
        <f>(ROUND(AC1592-AC1585,1)/AC1585)</f>
        <v>0.27132554091022132</v>
      </c>
      <c r="AE1592" s="113"/>
      <c r="AF1592" s="60"/>
      <c r="AH1592" s="20"/>
    </row>
    <row r="1593" spans="1:34">
      <c r="A1593" s="99" t="s">
        <v>830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157.24800000000002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462</v>
      </c>
      <c r="W1593" s="14">
        <f>(R1593/100)*(K1593*$K$11)+(R1593/100)*(L1593*$L$11)</f>
        <v>0</v>
      </c>
      <c r="X1593" s="14">
        <f t="shared" si="520"/>
        <v>266.44800000000004</v>
      </c>
      <c r="Y1593" s="14">
        <f t="shared" si="521"/>
        <v>0</v>
      </c>
      <c r="Z1593" s="14">
        <f t="shared" si="522"/>
        <v>0</v>
      </c>
      <c r="AA1593" s="14">
        <f t="shared" si="523"/>
        <v>672</v>
      </c>
      <c r="AB1593" s="14">
        <f t="shared" si="531"/>
        <v>0</v>
      </c>
      <c r="AC1593" s="15">
        <f t="shared" si="530"/>
        <v>938.4</v>
      </c>
      <c r="AD1593" s="48">
        <f>(ROUND(AC1593-AC1585,1)/AC1585)</f>
        <v>0.16687391196219845</v>
      </c>
      <c r="AE1593" s="113"/>
      <c r="AF1593" s="60"/>
      <c r="AH1593" s="20"/>
    </row>
    <row r="1594" spans="1:34">
      <c r="A1594" s="99" t="s">
        <v>831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157.24800000000002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462</v>
      </c>
      <c r="X1594" s="14">
        <f t="shared" si="520"/>
        <v>266.44800000000004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672</v>
      </c>
      <c r="AC1594" s="15">
        <f t="shared" si="530"/>
        <v>938.4</v>
      </c>
      <c r="AD1594" s="48">
        <f>(ROUND(AC1594-AC1585,1)/AC1585)</f>
        <v>0.16687391196219845</v>
      </c>
      <c r="AE1594" s="113"/>
      <c r="AF1594" s="60"/>
      <c r="AH1594" s="20"/>
    </row>
    <row r="1595" spans="1:34">
      <c r="A1595" s="99" t="s">
        <v>832</v>
      </c>
      <c r="B1595" s="93"/>
      <c r="C1595" s="21" t="s">
        <v>327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483.12</v>
      </c>
      <c r="T1595" s="14">
        <f>(O1595/100)*(K1595*$K$13)+(O1595/100)*(M1595*$M$13)</f>
        <v>0</v>
      </c>
      <c r="U1595" s="14">
        <f>(P1595/100)*(K1595*$K$13)+(P1595/100)*(L1595*$L$13)+(P1595/100)*(M1595*$M$13)</f>
        <v>120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681.12</v>
      </c>
      <c r="Y1595" s="14">
        <f t="shared" si="521"/>
        <v>0</v>
      </c>
      <c r="Z1595" s="14">
        <f t="shared" si="522"/>
        <v>240</v>
      </c>
      <c r="AA1595" s="14">
        <f t="shared" si="523"/>
        <v>0</v>
      </c>
      <c r="AB1595" s="14">
        <f t="shared" si="531"/>
        <v>0</v>
      </c>
      <c r="AC1595" s="15">
        <f t="shared" si="530"/>
        <v>921.1</v>
      </c>
      <c r="AD1595" s="48">
        <f>(ROUND(AC1595-AC1585,1)/AC1585)</f>
        <v>0.14536185028599852</v>
      </c>
      <c r="AE1595" s="113"/>
      <c r="AF1595" s="60"/>
      <c r="AH1595" s="20"/>
    </row>
    <row r="1596" spans="1:34">
      <c r="A1596" s="99" t="s">
        <v>833</v>
      </c>
      <c r="B1596" s="93"/>
      <c r="C1596" s="21" t="s">
        <v>328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729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954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954</v>
      </c>
      <c r="AD1596" s="48">
        <f>(ROUND(AC1596-AC1585,1)/AC1585)</f>
        <v>0.18627207162397413</v>
      </c>
      <c r="AE1596" s="113"/>
      <c r="AF1596" s="60"/>
      <c r="AH1596" s="20"/>
    </row>
    <row r="1597" spans="1:34">
      <c r="A1597" s="99"/>
      <c r="B1597" s="93"/>
      <c r="C1597" s="21" t="s">
        <v>329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729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954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954</v>
      </c>
      <c r="AD1597" s="48">
        <f>(ROUND(AC1597-AC1585,1)/AC1585)</f>
        <v>0.18627207162397413</v>
      </c>
      <c r="AE1597" s="113"/>
      <c r="AF1597" s="60"/>
      <c r="AH1597" s="20"/>
    </row>
    <row r="1598" spans="1:34">
      <c r="A1598" s="99"/>
      <c r="B1598" s="93"/>
      <c r="C1598" s="21" t="s">
        <v>325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500.54400000000004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711.74400000000003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839.7</v>
      </c>
      <c r="AD1598" s="48">
        <f>(ROUND(AC1598-AC1585,1)/AC1585)</f>
        <v>4.4143247948271569E-2</v>
      </c>
      <c r="AE1598" s="113"/>
      <c r="AF1598" s="60"/>
      <c r="AH1598" s="20"/>
    </row>
    <row r="1599" spans="1:34">
      <c r="A1599" s="99"/>
      <c r="B1599" s="93"/>
      <c r="C1599" s="21" t="s">
        <v>326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612.48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823.68000000000006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951.7</v>
      </c>
      <c r="AD1599" s="48">
        <f>(ROUND(AC1599-AC1585,1)/AC1585)</f>
        <v>0.1834120865456354</v>
      </c>
      <c r="AE1599" s="113" t="s">
        <v>799</v>
      </c>
      <c r="AF1599" s="60"/>
      <c r="AH1599" s="20"/>
    </row>
    <row r="1600" spans="1:34">
      <c r="A1600" s="106" t="s">
        <v>0</v>
      </c>
      <c r="B1600" s="90" t="s">
        <v>902</v>
      </c>
      <c r="C1600" s="50" t="s">
        <v>242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499.20000000000005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811.2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811.2</v>
      </c>
      <c r="AD1600" s="58"/>
      <c r="AE1600" s="113"/>
      <c r="AF1600" s="60"/>
      <c r="AH1600" s="20"/>
    </row>
    <row r="1601" spans="1:34">
      <c r="A1601" s="99" t="s">
        <v>800</v>
      </c>
      <c r="B1601" s="91">
        <v>60</v>
      </c>
      <c r="C1601" s="21" t="s">
        <v>324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686.4000000000002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936.00000000000023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936</v>
      </c>
      <c r="AD1601" s="48">
        <f>(ROUND(AC1601-AC1600,1)/AC1600)</f>
        <v>0.15384615384615383</v>
      </c>
      <c r="AE1601" s="113"/>
      <c r="AF1601" s="60"/>
      <c r="AH1601" s="20"/>
    </row>
    <row r="1602" spans="1:34">
      <c r="A1602" s="99" t="s">
        <v>801</v>
      </c>
      <c r="B1602" s="91">
        <v>0</v>
      </c>
      <c r="C1602" s="21" t="s">
        <v>834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449.28000000000003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761.28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761.3</v>
      </c>
      <c r="AD1602" s="48">
        <f>(ROUND(AC1602-AC1600,1)/AC1600)</f>
        <v>-6.1513806706114393E-2</v>
      </c>
      <c r="AE1602" s="113"/>
      <c r="AF1602" s="60"/>
      <c r="AH1602" s="20"/>
    </row>
    <row r="1603" spans="1:34">
      <c r="A1603" s="99" t="s">
        <v>802</v>
      </c>
      <c r="B1603" s="91">
        <v>0</v>
      </c>
      <c r="C1603" s="21" t="s">
        <v>337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449.28000000000003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761.28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761.3</v>
      </c>
      <c r="AD1603" s="48">
        <f>(ROUND(AC1603-AC1600,1)/AC1600)</f>
        <v>-6.1513806706114393E-2</v>
      </c>
      <c r="AE1603" s="113"/>
      <c r="AF1603" s="60"/>
      <c r="AH1603" s="20"/>
    </row>
    <row r="1604" spans="1:34">
      <c r="A1604" s="99" t="s">
        <v>803</v>
      </c>
      <c r="B1604" s="91">
        <v>0</v>
      </c>
      <c r="C1604" s="21" t="s">
        <v>338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449.28000000000003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761.28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761.3</v>
      </c>
      <c r="AD1604" s="48">
        <f>(ROUND(AC1604-AC1600,1)/AC1600)</f>
        <v>-6.1513806706114393E-2</v>
      </c>
      <c r="AE1604" s="113"/>
      <c r="AF1604" s="60"/>
      <c r="AH1604" s="20"/>
    </row>
    <row r="1605" spans="1:34">
      <c r="A1605" s="99" t="s">
        <v>653</v>
      </c>
      <c r="B1605" s="91"/>
      <c r="C1605" s="21" t="s">
        <v>339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449.28000000000003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761.28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761.3</v>
      </c>
      <c r="AD1605" s="48">
        <f>(ROUND(AC1605-AC1600,1)/AC1600)</f>
        <v>-6.1513806706114393E-2</v>
      </c>
      <c r="AE1605" s="113"/>
      <c r="AF1605" s="60"/>
      <c r="AH1605" s="20"/>
    </row>
    <row r="1606" spans="1:34">
      <c r="A1606" s="99" t="s">
        <v>594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162.24</v>
      </c>
      <c r="T1606" s="14">
        <f>(O1606/100)*(K1606*$K$9)</f>
        <v>438.59999999999997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263.64</v>
      </c>
      <c r="Y1606" s="14">
        <f t="shared" si="533"/>
        <v>693.59999999999991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957.2</v>
      </c>
      <c r="AD1606" s="48">
        <f>(ROUND(AC1606-AC1600,1)/AC1600)</f>
        <v>0.17998027613412229</v>
      </c>
      <c r="AE1606" s="113"/>
      <c r="AF1606" s="60"/>
      <c r="AH1606" s="20"/>
    </row>
    <row r="1607" spans="1:34">
      <c r="A1607" s="99" t="s">
        <v>829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255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162.24</v>
      </c>
      <c r="T1607" s="14">
        <f>(O1607/100)*(K1607*$J$10)</f>
        <v>0</v>
      </c>
      <c r="U1607" s="14">
        <f>(P1607/100)*(K1607*$K$10)+(P1607/100)*(L1607*$L$10)</f>
        <v>438.59999999999997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263.64</v>
      </c>
      <c r="Y1607" s="14">
        <f t="shared" si="533"/>
        <v>0</v>
      </c>
      <c r="Z1607" s="14">
        <f t="shared" si="534"/>
        <v>693.59999999999991</v>
      </c>
      <c r="AA1607" s="14">
        <f t="shared" si="535"/>
        <v>0</v>
      </c>
      <c r="AB1607" s="14">
        <f t="shared" si="537"/>
        <v>0</v>
      </c>
      <c r="AC1607" s="15">
        <f t="shared" si="536"/>
        <v>957.2</v>
      </c>
      <c r="AD1607" s="48">
        <f>(ROUND(AC1607-AC1600,1)/AC1600)</f>
        <v>0.17998027613412229</v>
      </c>
      <c r="AE1607" s="113"/>
      <c r="AF1607" s="60"/>
      <c r="AH1607" s="20"/>
    </row>
    <row r="1608" spans="1:34">
      <c r="A1608" s="99" t="s">
        <v>830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162.24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438.59999999999997</v>
      </c>
      <c r="W1608" s="14">
        <f>(R1608/100)*(K1608*$K$11)+(R1608/100)*(L1608*$L$11)</f>
        <v>0</v>
      </c>
      <c r="X1608" s="14">
        <f t="shared" si="532"/>
        <v>263.64</v>
      </c>
      <c r="Y1608" s="14">
        <f t="shared" si="533"/>
        <v>0</v>
      </c>
      <c r="Z1608" s="14">
        <f t="shared" si="534"/>
        <v>0</v>
      </c>
      <c r="AA1608" s="14">
        <f t="shared" si="535"/>
        <v>693.59999999999991</v>
      </c>
      <c r="AB1608" s="14">
        <f t="shared" si="537"/>
        <v>0</v>
      </c>
      <c r="AC1608" s="15">
        <f t="shared" si="536"/>
        <v>957.2</v>
      </c>
      <c r="AD1608" s="48">
        <f>(ROUND(AC1608-AC1600,1)/AC1600)</f>
        <v>0.17998027613412229</v>
      </c>
      <c r="AE1608" s="113"/>
      <c r="AF1608" s="60"/>
      <c r="AH1608" s="20"/>
    </row>
    <row r="1609" spans="1:34">
      <c r="A1609" s="99" t="s">
        <v>831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162.24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438.59999999999997</v>
      </c>
      <c r="X1609" s="14">
        <f t="shared" si="532"/>
        <v>263.64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693.59999999999991</v>
      </c>
      <c r="AC1609" s="15">
        <f t="shared" si="536"/>
        <v>957.2</v>
      </c>
      <c r="AD1609" s="48">
        <f>(ROUND(AC1609-AC1600,1)/AC1600)</f>
        <v>0.17998027613412229</v>
      </c>
      <c r="AE1609" s="113"/>
      <c r="AF1609" s="60"/>
      <c r="AH1609" s="20"/>
    </row>
    <row r="1610" spans="1:34">
      <c r="A1610" s="99" t="s">
        <v>832</v>
      </c>
      <c r="B1610" s="91"/>
      <c r="C1610" s="21" t="s">
        <v>327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725.4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959.4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959.4</v>
      </c>
      <c r="AD1610" s="48">
        <f>(ROUND(AC1610-AC1600,1)/AC1600)</f>
        <v>0.18269230769230768</v>
      </c>
      <c r="AE1610" s="113"/>
      <c r="AF1610" s="60"/>
      <c r="AH1610" s="20"/>
    </row>
    <row r="1611" spans="1:34">
      <c r="A1611" s="99" t="s">
        <v>833</v>
      </c>
      <c r="B1611" s="91"/>
      <c r="C1611" s="21" t="s">
        <v>328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725.4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959.4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959.4</v>
      </c>
      <c r="AD1611" s="48">
        <f>(ROUND(AC1611-AC1600,1)/AC1600)</f>
        <v>0.18269230769230768</v>
      </c>
      <c r="AE1611" s="113"/>
      <c r="AF1611" s="60"/>
      <c r="AH1611" s="20"/>
    </row>
    <row r="1612" spans="1:34">
      <c r="A1612" s="99"/>
      <c r="B1612" s="91"/>
      <c r="C1612" s="21" t="s">
        <v>329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725.4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959.4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959.4</v>
      </c>
      <c r="AD1612" s="48">
        <f>(ROUND(AC1612-AC1600,1)/AC1600)</f>
        <v>0.18269230769230768</v>
      </c>
      <c r="AE1612" s="113"/>
      <c r="AF1612" s="60"/>
      <c r="AH1612" s="20"/>
    </row>
    <row r="1613" spans="1:34">
      <c r="A1613" s="99"/>
      <c r="B1613" s="91"/>
      <c r="C1613" s="21" t="s">
        <v>325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584.06400000000008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833.6640000000001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833.7</v>
      </c>
      <c r="AD1613" s="48">
        <f>(ROUND(AC1613-AC1600,1)/AC1600)</f>
        <v>2.7736686390532544E-2</v>
      </c>
      <c r="AE1613" s="113"/>
      <c r="AF1613" s="60"/>
      <c r="AH1613" s="20"/>
    </row>
    <row r="1614" spans="1:34">
      <c r="A1614" s="99"/>
      <c r="B1614" s="91"/>
      <c r="C1614" s="21" t="s">
        <v>326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829.92000000000019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1079.5200000000002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1079.5</v>
      </c>
      <c r="AD1614" s="48">
        <f>(ROUND(AC1614-AC1600,1)/AC1600)</f>
        <v>0.33074457593688361</v>
      </c>
      <c r="AE1614" s="113" t="s">
        <v>799</v>
      </c>
      <c r="AF1614" s="60"/>
      <c r="AH1614" s="20"/>
    </row>
    <row r="1615" spans="1:34">
      <c r="A1615" s="107"/>
      <c r="B1615" s="153" t="s">
        <v>343</v>
      </c>
      <c r="C1615" s="149"/>
      <c r="D1615" s="149"/>
      <c r="E1615" s="149"/>
      <c r="F1615" s="149"/>
      <c r="G1615" s="149"/>
      <c r="H1615" s="149"/>
      <c r="I1615" s="149"/>
      <c r="J1615" s="149"/>
      <c r="K1615" s="149"/>
      <c r="L1615" s="149"/>
      <c r="M1615" s="149"/>
      <c r="N1615" s="149"/>
      <c r="O1615" s="149"/>
      <c r="P1615" s="149"/>
      <c r="Q1615" s="149"/>
      <c r="R1615" s="149"/>
      <c r="S1615" s="149"/>
      <c r="T1615" s="149"/>
      <c r="U1615" s="149"/>
      <c r="V1615" s="149"/>
      <c r="W1615" s="149"/>
      <c r="X1615" s="149"/>
      <c r="Y1615" s="149"/>
      <c r="Z1615" s="149"/>
      <c r="AA1615" s="149"/>
      <c r="AB1615" s="149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243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294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504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504</v>
      </c>
      <c r="AD1616" s="48">
        <v>0</v>
      </c>
      <c r="AE1616" s="113"/>
      <c r="AF1616" s="60"/>
      <c r="AH1616" s="20"/>
    </row>
    <row r="1617" spans="1:34">
      <c r="A1617" s="99" t="s">
        <v>800</v>
      </c>
      <c r="B1617" s="87">
        <v>10</v>
      </c>
      <c r="C1617" s="21" t="s">
        <v>324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399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567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567</v>
      </c>
      <c r="AD1617" s="48">
        <f>(ROUND(AC1617-AC1616,1)/AC1616)</f>
        <v>0.125</v>
      </c>
      <c r="AE1617" s="113"/>
      <c r="AF1617" s="60"/>
      <c r="AH1617" s="20"/>
    </row>
    <row r="1618" spans="1:34">
      <c r="A1618" s="99" t="s">
        <v>801</v>
      </c>
      <c r="B1618" s="87">
        <v>12</v>
      </c>
      <c r="C1618" s="21" t="s">
        <v>834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264.60000000000002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474.6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474.6</v>
      </c>
      <c r="AD1618" s="48">
        <f>(ROUND(AC1618-AC1616,1)/AC1616)</f>
        <v>-5.8333333333333327E-2</v>
      </c>
      <c r="AE1618" s="113"/>
      <c r="AF1618" s="60"/>
      <c r="AH1618" s="20"/>
    </row>
    <row r="1619" spans="1:34">
      <c r="A1619" s="99" t="s">
        <v>802</v>
      </c>
      <c r="B1619" s="87">
        <v>0</v>
      </c>
      <c r="C1619" s="21" t="s">
        <v>337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264.60000000000002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474.6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474.6</v>
      </c>
      <c r="AD1619" s="48">
        <f>(ROUND(AC1619-AC1616,1)/AC1616)</f>
        <v>-5.8333333333333327E-2</v>
      </c>
      <c r="AE1619" s="113"/>
      <c r="AF1619" s="60"/>
      <c r="AH1619" s="20"/>
    </row>
    <row r="1620" spans="1:34">
      <c r="A1620" s="99" t="s">
        <v>803</v>
      </c>
      <c r="B1620" s="87">
        <v>0</v>
      </c>
      <c r="C1620" s="21" t="s">
        <v>338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264.60000000000002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474.6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474.6</v>
      </c>
      <c r="AD1620" s="48">
        <f>(ROUND(AC1620-AC1616,1)/AC1616)</f>
        <v>-5.8333333333333327E-2</v>
      </c>
      <c r="AE1620" s="113"/>
      <c r="AF1620" s="60"/>
      <c r="AH1620" s="20"/>
    </row>
    <row r="1621" spans="1:34">
      <c r="A1621" s="99" t="s">
        <v>653</v>
      </c>
      <c r="B1621" s="87"/>
      <c r="C1621" s="21" t="s">
        <v>339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264.60000000000002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474.6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474.6</v>
      </c>
      <c r="AD1621" s="48">
        <f>(ROUND(AC1621-AC1616,1)/AC1616)</f>
        <v>-5.8333333333333327E-2</v>
      </c>
      <c r="AE1621" s="113"/>
      <c r="AF1621" s="60"/>
      <c r="AH1621" s="20"/>
    </row>
    <row r="1622" spans="1:34">
      <c r="A1622" s="99" t="s">
        <v>594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94.640000000000015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162.24</v>
      </c>
      <c r="Y1622" s="14">
        <f t="shared" si="539"/>
        <v>420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582.20000000000005</v>
      </c>
      <c r="AD1622" s="48">
        <f>(ROUND(AC1622-AC1616,1)/AC1616)</f>
        <v>0.15515873015873016</v>
      </c>
      <c r="AE1622" s="113"/>
      <c r="AF1622" s="60"/>
      <c r="AH1622" s="20"/>
    </row>
    <row r="1623" spans="1:34">
      <c r="A1623" s="99" t="s">
        <v>829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168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94.640000000000015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162.24</v>
      </c>
      <c r="Y1623" s="14">
        <f t="shared" si="539"/>
        <v>0</v>
      </c>
      <c r="Z1623" s="14">
        <f t="shared" si="540"/>
        <v>420</v>
      </c>
      <c r="AA1623" s="14">
        <f t="shared" si="541"/>
        <v>0</v>
      </c>
      <c r="AB1623" s="14">
        <f t="shared" si="543"/>
        <v>0</v>
      </c>
      <c r="AC1623" s="15">
        <f t="shared" si="542"/>
        <v>582.20000000000005</v>
      </c>
      <c r="AD1623" s="48">
        <f>(ROUND(AC1623-AC1616,1)/AC1616)</f>
        <v>0.15515873015873016</v>
      </c>
      <c r="AE1623" s="113"/>
      <c r="AF1623" s="60"/>
      <c r="AH1623" s="20"/>
    </row>
    <row r="1624" spans="1:34">
      <c r="A1624" s="99" t="s">
        <v>830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94.640000000000015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8"/>
        <v>162.24</v>
      </c>
      <c r="Y1624" s="14">
        <f t="shared" si="539"/>
        <v>0</v>
      </c>
      <c r="Z1624" s="14">
        <f t="shared" si="540"/>
        <v>0</v>
      </c>
      <c r="AA1624" s="14">
        <f t="shared" si="541"/>
        <v>420</v>
      </c>
      <c r="AB1624" s="14">
        <f t="shared" si="543"/>
        <v>0</v>
      </c>
      <c r="AC1624" s="15">
        <f t="shared" si="542"/>
        <v>582.20000000000005</v>
      </c>
      <c r="AD1624" s="48">
        <f>(ROUND(AC1624-AC1616,1)/AC1616)</f>
        <v>0.15515873015873016</v>
      </c>
      <c r="AE1624" s="113"/>
      <c r="AF1624" s="60"/>
      <c r="AH1624" s="20"/>
    </row>
    <row r="1625" spans="1:34">
      <c r="A1625" s="99" t="s">
        <v>831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94.640000000000015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8"/>
        <v>162.24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420</v>
      </c>
      <c r="AC1625" s="15">
        <f t="shared" si="542"/>
        <v>582.20000000000005</v>
      </c>
      <c r="AD1625" s="48">
        <f>(ROUND(AC1625-AC1616,1)/AC1616)</f>
        <v>0.15515873015873016</v>
      </c>
      <c r="AE1625" s="113"/>
      <c r="AF1625" s="60"/>
      <c r="AH1625" s="20"/>
    </row>
    <row r="1626" spans="1:34">
      <c r="A1626" s="99" t="s">
        <v>832</v>
      </c>
      <c r="B1626" s="87"/>
      <c r="C1626" s="21" t="s">
        <v>327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425.25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582.75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582.79999999999995</v>
      </c>
      <c r="AD1626" s="48">
        <f>(ROUND(AC1626-AC1616,1)/AC1616)</f>
        <v>0.15634920634920635</v>
      </c>
      <c r="AE1626" s="113"/>
      <c r="AF1626" s="60"/>
      <c r="AH1626" s="20"/>
    </row>
    <row r="1627" spans="1:34">
      <c r="A1627" s="99" t="s">
        <v>833</v>
      </c>
      <c r="B1627" s="87"/>
      <c r="C1627" s="21" t="s">
        <v>328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425.25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582.75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582.79999999999995</v>
      </c>
      <c r="AD1627" s="48">
        <f>(ROUND(AC1627-AC1616,1)/AC1616)</f>
        <v>0.15634920634920635</v>
      </c>
      <c r="AE1627" s="113"/>
      <c r="AF1627" s="63"/>
      <c r="AH1627" s="20"/>
    </row>
    <row r="1628" spans="1:34">
      <c r="A1628" s="99"/>
      <c r="B1628" s="87"/>
      <c r="C1628" s="21" t="s">
        <v>329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425.25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582.75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582.79999999999995</v>
      </c>
      <c r="AD1628" s="48">
        <f>(ROUND(AC1628-AC1616,1)/AC1616)</f>
        <v>0.15634920634920635</v>
      </c>
      <c r="AE1628" s="113"/>
      <c r="AF1628" s="60"/>
      <c r="AH1628" s="20"/>
    </row>
    <row r="1629" spans="1:34">
      <c r="A1629" s="99"/>
      <c r="B1629" s="87"/>
      <c r="C1629" s="21" t="s">
        <v>325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445.2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613.20000000000005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613.20000000000005</v>
      </c>
      <c r="AD1629" s="48">
        <f>(ROUND(AC1629-AC1616,1)/AC1616)</f>
        <v>0.21666666666666667</v>
      </c>
      <c r="AE1629" s="113" t="s">
        <v>799</v>
      </c>
      <c r="AF1629" s="60"/>
      <c r="AH1629" s="20"/>
    </row>
    <row r="1630" spans="1:34">
      <c r="A1630" s="99"/>
      <c r="B1630" s="87"/>
      <c r="C1630" s="21" t="s">
        <v>326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378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546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546</v>
      </c>
      <c r="AD1630" s="48">
        <f>(ROUND(AC1630-AC1616,1)/AC1616)</f>
        <v>8.3333333333333329E-2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243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286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506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506</v>
      </c>
      <c r="AD1631" s="58">
        <v>0</v>
      </c>
      <c r="AE1631" s="113"/>
      <c r="AF1631" s="60"/>
      <c r="AH1631" s="20"/>
    </row>
    <row r="1632" spans="1:34">
      <c r="A1632" s="99" t="s">
        <v>800</v>
      </c>
      <c r="B1632" s="89">
        <v>10</v>
      </c>
      <c r="C1632" s="21" t="s">
        <v>324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396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572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572</v>
      </c>
      <c r="AD1632" s="48">
        <f>(ROUND(AC1632-AC1631,1)/AC1631)</f>
        <v>0.13043478260869565</v>
      </c>
      <c r="AE1632" s="113"/>
      <c r="AF1632" s="60"/>
      <c r="AH1632" s="20"/>
    </row>
    <row r="1633" spans="1:34">
      <c r="A1633" s="99" t="s">
        <v>801</v>
      </c>
      <c r="B1633" s="89">
        <v>14</v>
      </c>
      <c r="C1633" s="21" t="s">
        <v>834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257.40000000000003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477.40000000000003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477.4</v>
      </c>
      <c r="AD1633" s="48">
        <f>(ROUND(AC1633-AC1631,1)/AC1631)</f>
        <v>-5.6521739130434782E-2</v>
      </c>
      <c r="AE1633" s="113"/>
      <c r="AF1633" s="60"/>
      <c r="AH1633" s="20"/>
    </row>
    <row r="1634" spans="1:34">
      <c r="A1634" s="99" t="s">
        <v>802</v>
      </c>
      <c r="B1634" s="89">
        <v>0</v>
      </c>
      <c r="C1634" s="21" t="s">
        <v>337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257.40000000000003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477.40000000000003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477.4</v>
      </c>
      <c r="AD1634" s="48">
        <f>(ROUND(AC1634-AC1631,1)/AC1631)</f>
        <v>-5.6521739130434782E-2</v>
      </c>
      <c r="AE1634" s="113"/>
      <c r="AF1634" s="60"/>
      <c r="AH1634" s="20"/>
    </row>
    <row r="1635" spans="1:34">
      <c r="A1635" s="99" t="s">
        <v>803</v>
      </c>
      <c r="B1635" s="89">
        <v>0</v>
      </c>
      <c r="C1635" s="21" t="s">
        <v>338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257.40000000000003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477.40000000000003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477.4</v>
      </c>
      <c r="AD1635" s="48">
        <f>(ROUND(AC1635-AC1631,1)/AC1631)</f>
        <v>-5.6521739130434782E-2</v>
      </c>
      <c r="AE1635" s="113"/>
      <c r="AF1635" s="60"/>
      <c r="AH1635" s="20"/>
    </row>
    <row r="1636" spans="1:34">
      <c r="A1636" s="99" t="s">
        <v>653</v>
      </c>
      <c r="B1636" s="89"/>
      <c r="C1636" s="21" t="s">
        <v>339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257.40000000000003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477.40000000000003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477.4</v>
      </c>
      <c r="AD1636" s="48">
        <f>(ROUND(AC1636-AC1631,1)/AC1631)</f>
        <v>-5.6521739130434782E-2</v>
      </c>
      <c r="AE1636" s="113"/>
      <c r="AF1636" s="60"/>
      <c r="AH1636" s="20"/>
    </row>
    <row r="1637" spans="1:34">
      <c r="A1637" s="99" t="s">
        <v>594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92.95</v>
      </c>
      <c r="T1637" s="14">
        <f>(O1637/100)*(K1637*$K$9)</f>
        <v>252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164.45</v>
      </c>
      <c r="Y1637" s="14">
        <f t="shared" si="545"/>
        <v>432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596.5</v>
      </c>
      <c r="AD1637" s="48">
        <f>(ROUND(AC1637-AC1631,1)/AC1631)</f>
        <v>0.17885375494071146</v>
      </c>
      <c r="AE1637" s="113"/>
      <c r="AF1637" s="60"/>
      <c r="AH1637" s="20"/>
    </row>
    <row r="1638" spans="1:34">
      <c r="A1638" s="99" t="s">
        <v>829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180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92.95</v>
      </c>
      <c r="T1638" s="14">
        <f>(O1638/100)*(K1638*$J$10)</f>
        <v>0</v>
      </c>
      <c r="U1638" s="14">
        <f>(P1638/100)*(K1638*$K$10)+(P1638/100)*(L1638*$L$10)</f>
        <v>252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164.45</v>
      </c>
      <c r="Y1638" s="14">
        <f t="shared" si="545"/>
        <v>0</v>
      </c>
      <c r="Z1638" s="14">
        <f t="shared" si="546"/>
        <v>432</v>
      </c>
      <c r="AA1638" s="14">
        <f t="shared" si="547"/>
        <v>0</v>
      </c>
      <c r="AB1638" s="14">
        <f t="shared" si="549"/>
        <v>0</v>
      </c>
      <c r="AC1638" s="15">
        <f t="shared" si="548"/>
        <v>596.5</v>
      </c>
      <c r="AD1638" s="48">
        <f>(ROUND(AC1638-AC1631,1)/AC1631)</f>
        <v>0.17885375494071146</v>
      </c>
      <c r="AE1638" s="113"/>
      <c r="AF1638" s="60"/>
      <c r="AH1638" s="20"/>
    </row>
    <row r="1639" spans="1:34">
      <c r="A1639" s="99" t="s">
        <v>830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92.95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252</v>
      </c>
      <c r="W1639" s="14">
        <f>(R1639/100)*(K1639*$K$11)+(R1639/100)*(L1639*$L$11)</f>
        <v>0</v>
      </c>
      <c r="X1639" s="14">
        <f t="shared" si="544"/>
        <v>164.45</v>
      </c>
      <c r="Y1639" s="14">
        <f t="shared" si="545"/>
        <v>0</v>
      </c>
      <c r="Z1639" s="14">
        <f t="shared" si="546"/>
        <v>0</v>
      </c>
      <c r="AA1639" s="14">
        <f t="shared" si="547"/>
        <v>432</v>
      </c>
      <c r="AB1639" s="14">
        <f t="shared" si="549"/>
        <v>0</v>
      </c>
      <c r="AC1639" s="15">
        <f t="shared" si="548"/>
        <v>596.5</v>
      </c>
      <c r="AD1639" s="48">
        <f>(ROUND(AC1639-AC1631,1)/AC1631)</f>
        <v>0.17885375494071146</v>
      </c>
      <c r="AE1639" s="113"/>
      <c r="AF1639" s="60"/>
      <c r="AH1639" s="20"/>
    </row>
    <row r="1640" spans="1:34">
      <c r="A1640" s="99" t="s">
        <v>831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92.95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252</v>
      </c>
      <c r="X1640" s="14">
        <f t="shared" si="544"/>
        <v>164.45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432</v>
      </c>
      <c r="AC1640" s="15">
        <f t="shared" si="548"/>
        <v>596.5</v>
      </c>
      <c r="AD1640" s="48">
        <f>(ROUND(AC1640-AC1631,1)/AC1631)</f>
        <v>0.17885375494071146</v>
      </c>
      <c r="AE1640" s="113"/>
      <c r="AF1640" s="60"/>
      <c r="AH1640" s="20"/>
    </row>
    <row r="1641" spans="1:34">
      <c r="A1641" s="99" t="s">
        <v>832</v>
      </c>
      <c r="B1641" s="89"/>
      <c r="C1641" s="21" t="s">
        <v>327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419.1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584.1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584.1</v>
      </c>
      <c r="AD1641" s="48">
        <f>(ROUND(AC1641-AC1631,1)/AC1631)</f>
        <v>0.15434782608695652</v>
      </c>
      <c r="AE1641" s="113"/>
      <c r="AF1641" s="60"/>
      <c r="AH1641" s="20"/>
    </row>
    <row r="1642" spans="1:34">
      <c r="A1642" s="99" t="s">
        <v>833</v>
      </c>
      <c r="B1642" s="89"/>
      <c r="C1642" s="21" t="s">
        <v>328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419.1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584.1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584.1</v>
      </c>
      <c r="AD1642" s="48">
        <f>(ROUND(AC1642-AC1631,1)/AC1631)</f>
        <v>0.15434782608695652</v>
      </c>
      <c r="AE1642" s="113"/>
      <c r="AF1642" s="60"/>
      <c r="AH1642" s="20"/>
    </row>
    <row r="1643" spans="1:34">
      <c r="A1643" s="99"/>
      <c r="B1643" s="89"/>
      <c r="C1643" s="21" t="s">
        <v>329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419.1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584.1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584.1</v>
      </c>
      <c r="AD1643" s="48">
        <f>(ROUND(AC1643-AC1631,1)/AC1631)</f>
        <v>0.15434782608695652</v>
      </c>
      <c r="AE1643" s="113"/>
      <c r="AF1643" s="60"/>
      <c r="AH1643" s="20"/>
    </row>
    <row r="1644" spans="1:34">
      <c r="A1644" s="99"/>
      <c r="B1644" s="89"/>
      <c r="C1644" s="21" t="s">
        <v>325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457.59999999999997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633.59999999999991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633.6</v>
      </c>
      <c r="AD1644" s="48">
        <f>(ROUND(AC1644-AC1631,1)/AC1631)</f>
        <v>0.25217391304347825</v>
      </c>
      <c r="AE1644" s="113" t="s">
        <v>799</v>
      </c>
      <c r="AF1644" s="60"/>
      <c r="AH1644" s="20"/>
    </row>
    <row r="1645" spans="1:34">
      <c r="A1645" s="99"/>
      <c r="B1645" s="89"/>
      <c r="C1645" s="21" t="s">
        <v>326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365.2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541.20000000000005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541.20000000000005</v>
      </c>
      <c r="AD1645" s="48">
        <f>(ROUND(AC1645-AC1631,1)/AC1631)</f>
        <v>6.9565217391304349E-2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243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313.60000000000002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509.6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509.6</v>
      </c>
      <c r="AD1646" s="58">
        <v>0</v>
      </c>
      <c r="AE1646" s="113"/>
      <c r="AF1646" s="60"/>
      <c r="AH1646" s="20"/>
    </row>
    <row r="1647" spans="1:34">
      <c r="A1647" s="99" t="s">
        <v>800</v>
      </c>
      <c r="B1647" s="87">
        <v>12</v>
      </c>
      <c r="C1647" s="21" t="s">
        <v>324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431.20000000000005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588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588</v>
      </c>
      <c r="AD1647" s="48">
        <f>(ROUND(AC1647-AC1646,1)/AC1646)</f>
        <v>0.15384615384615385</v>
      </c>
      <c r="AE1647" s="113"/>
      <c r="AF1647" s="60"/>
      <c r="AH1647" s="20"/>
    </row>
    <row r="1648" spans="1:34">
      <c r="A1648" s="99" t="s">
        <v>801</v>
      </c>
      <c r="B1648" s="87">
        <v>18</v>
      </c>
      <c r="C1648" s="21" t="s">
        <v>834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282.24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478.24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478.2</v>
      </c>
      <c r="AD1648" s="48">
        <f>(ROUND(AC1648-AC1646,1)/AC1646)</f>
        <v>-6.1616954474097325E-2</v>
      </c>
      <c r="AE1648" s="113"/>
      <c r="AF1648" s="60"/>
      <c r="AH1648" s="20"/>
    </row>
    <row r="1649" spans="1:34">
      <c r="A1649" s="99" t="s">
        <v>802</v>
      </c>
      <c r="B1649" s="87">
        <v>0</v>
      </c>
      <c r="C1649" s="21" t="s">
        <v>337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282.24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478.24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478.2</v>
      </c>
      <c r="AD1649" s="48">
        <f>(ROUND(AC1649-AC1646,1)/AC1646)</f>
        <v>-6.1616954474097325E-2</v>
      </c>
      <c r="AE1649" s="113"/>
      <c r="AF1649" s="60"/>
      <c r="AH1649" s="20"/>
    </row>
    <row r="1650" spans="1:34">
      <c r="A1650" s="99" t="s">
        <v>803</v>
      </c>
      <c r="B1650" s="87">
        <v>0</v>
      </c>
      <c r="C1650" s="21" t="s">
        <v>338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282.24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478.24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478.2</v>
      </c>
      <c r="AD1650" s="48">
        <f>(ROUND(AC1650-AC1646,1)/AC1646)</f>
        <v>-6.1616954474097325E-2</v>
      </c>
      <c r="AE1650" s="113"/>
      <c r="AF1650" s="60"/>
      <c r="AH1650" s="20"/>
    </row>
    <row r="1651" spans="1:34">
      <c r="A1651" s="99" t="s">
        <v>653</v>
      </c>
      <c r="B1651" s="87"/>
      <c r="C1651" s="21" t="s">
        <v>339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282.24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478.24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478.2</v>
      </c>
      <c r="AD1651" s="48">
        <f>(ROUND(AC1651-AC1646,1)/AC1646)</f>
        <v>-6.1616954474097325E-2</v>
      </c>
      <c r="AE1651" s="113"/>
      <c r="AF1651" s="60"/>
      <c r="AH1651" s="20"/>
    </row>
    <row r="1652" spans="1:34">
      <c r="A1652" s="99" t="s">
        <v>594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99.840000000000018</v>
      </c>
      <c r="T1652" s="14">
        <f>(O1652/100)*(K1652*$K$9)</f>
        <v>275.40000000000003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162.24</v>
      </c>
      <c r="Y1652" s="14">
        <f t="shared" si="545"/>
        <v>437.40000000000003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599.6</v>
      </c>
      <c r="AD1652" s="48">
        <f>(ROUND(AC1652-AC1646,1)/AC1646)</f>
        <v>0.17660910518053374</v>
      </c>
      <c r="AE1652" s="113"/>
      <c r="AF1652" s="60"/>
      <c r="AH1652" s="20"/>
    </row>
    <row r="1653" spans="1:34">
      <c r="A1653" s="99" t="s">
        <v>829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162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99.840000000000018</v>
      </c>
      <c r="T1653" s="14">
        <f>(O1653/100)*(K1653*$J$10)</f>
        <v>0</v>
      </c>
      <c r="U1653" s="14">
        <f>(P1653/100)*(K1653*$K$10)+(P1653/100)*(L1653*$L$10)</f>
        <v>275.40000000000003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162.24</v>
      </c>
      <c r="Y1653" s="14">
        <f t="shared" si="545"/>
        <v>0</v>
      </c>
      <c r="Z1653" s="14">
        <f t="shared" si="546"/>
        <v>437.40000000000003</v>
      </c>
      <c r="AA1653" s="14">
        <f t="shared" si="547"/>
        <v>0</v>
      </c>
      <c r="AB1653" s="14">
        <f t="shared" si="551"/>
        <v>0</v>
      </c>
      <c r="AC1653" s="15">
        <f t="shared" si="550"/>
        <v>599.6</v>
      </c>
      <c r="AD1653" s="48">
        <f>(ROUND(AC1653-AC1646,1)/AC1646)</f>
        <v>0.17660910518053374</v>
      </c>
      <c r="AE1653" s="113"/>
      <c r="AF1653" s="60"/>
      <c r="AH1653" s="20"/>
    </row>
    <row r="1654" spans="1:34">
      <c r="A1654" s="99" t="s">
        <v>830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99.840000000000018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275.40000000000003</v>
      </c>
      <c r="W1654" s="14">
        <f>(R1654/100)*(K1654*$K$11)+(R1654/100)*(L1654*$L$11)</f>
        <v>0</v>
      </c>
      <c r="X1654" s="14">
        <f t="shared" si="544"/>
        <v>162.24</v>
      </c>
      <c r="Y1654" s="14">
        <f t="shared" si="545"/>
        <v>0</v>
      </c>
      <c r="Z1654" s="14">
        <f t="shared" si="546"/>
        <v>0</v>
      </c>
      <c r="AA1654" s="14">
        <f t="shared" si="547"/>
        <v>437.40000000000003</v>
      </c>
      <c r="AB1654" s="14">
        <f t="shared" si="551"/>
        <v>0</v>
      </c>
      <c r="AC1654" s="15">
        <f t="shared" si="550"/>
        <v>599.6</v>
      </c>
      <c r="AD1654" s="48">
        <f>(ROUND(AC1654-AC1646,1)/AC1646)</f>
        <v>0.17660910518053374</v>
      </c>
      <c r="AE1654" s="113"/>
      <c r="AF1654" s="60"/>
      <c r="AH1654" s="20"/>
    </row>
    <row r="1655" spans="1:34">
      <c r="A1655" s="99" t="s">
        <v>831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99.840000000000018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275.40000000000003</v>
      </c>
      <c r="X1655" s="14">
        <f t="shared" si="544"/>
        <v>162.24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437.40000000000003</v>
      </c>
      <c r="AC1655" s="15">
        <f t="shared" si="550"/>
        <v>599.6</v>
      </c>
      <c r="AD1655" s="48">
        <f>(ROUND(AC1655-AC1646,1)/AC1646)</f>
        <v>0.17660910518053374</v>
      </c>
      <c r="AE1655" s="113"/>
      <c r="AF1655" s="60"/>
      <c r="AH1655" s="20"/>
    </row>
    <row r="1656" spans="1:34">
      <c r="A1656" s="99" t="s">
        <v>832</v>
      </c>
      <c r="B1656" s="87"/>
      <c r="C1656" s="21" t="s">
        <v>327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441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588</v>
      </c>
      <c r="AD1656" s="48">
        <f>(ROUND(AC1656-AC1646,1)/AC1646)</f>
        <v>0.15384615384615385</v>
      </c>
      <c r="AE1656" s="113"/>
      <c r="AF1656" s="60"/>
      <c r="AH1656" s="20"/>
    </row>
    <row r="1657" spans="1:34">
      <c r="A1657" s="99" t="s">
        <v>833</v>
      </c>
      <c r="B1657" s="87"/>
      <c r="C1657" s="21" t="s">
        <v>328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441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588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588</v>
      </c>
      <c r="AD1657" s="48">
        <f>(ROUND(AC1657-AC1646,1)/AC1646)</f>
        <v>0.15384615384615385</v>
      </c>
      <c r="AE1657" s="113"/>
      <c r="AF1657" s="60"/>
      <c r="AH1657" s="20"/>
    </row>
    <row r="1658" spans="1:34">
      <c r="A1658" s="99"/>
      <c r="B1658" s="87"/>
      <c r="C1658" s="21" t="s">
        <v>329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441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588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588</v>
      </c>
      <c r="AD1658" s="48">
        <f>(ROUND(AC1658-AC1646,1)/AC1646)</f>
        <v>0.15384615384615385</v>
      </c>
      <c r="AE1658" s="113"/>
      <c r="AF1658" s="60"/>
      <c r="AH1658" s="20"/>
    </row>
    <row r="1659" spans="1:34">
      <c r="A1659" s="99"/>
      <c r="B1659" s="87"/>
      <c r="C1659" s="21" t="s">
        <v>325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470.40000000000003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627.20000000000005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627.20000000000005</v>
      </c>
      <c r="AD1659" s="48">
        <f>(ROUND(AC1659-AC1646,1)/AC1646)</f>
        <v>0.23076923076923075</v>
      </c>
      <c r="AE1659" s="113" t="s">
        <v>799</v>
      </c>
      <c r="AF1659" s="60"/>
      <c r="AH1659" s="20"/>
    </row>
    <row r="1660" spans="1:34">
      <c r="A1660" s="99"/>
      <c r="B1660" s="87"/>
      <c r="C1660" s="21" t="s">
        <v>326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395.92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552.72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552.70000000000005</v>
      </c>
      <c r="AD1660" s="48">
        <f>(ROUND(AC1660-AC1646,1)/AC1646)</f>
        <v>8.4576138147566718E-2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243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296.8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508.8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508.8</v>
      </c>
      <c r="AD1661" s="58">
        <v>0</v>
      </c>
      <c r="AE1661" s="113"/>
      <c r="AF1661" s="60"/>
      <c r="AH1661" s="20"/>
    </row>
    <row r="1662" spans="1:34">
      <c r="A1662" s="99" t="s">
        <v>800</v>
      </c>
      <c r="B1662" s="89">
        <v>12</v>
      </c>
      <c r="C1662" s="21" t="s">
        <v>324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402.80000000000007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572.40000000000009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572.4</v>
      </c>
      <c r="AD1662" s="48">
        <f>(ROUND(AC1662-AC1661,1)/AC1661)</f>
        <v>0.125</v>
      </c>
      <c r="AE1662" s="113"/>
      <c r="AF1662" s="60"/>
      <c r="AH1662" s="20"/>
    </row>
    <row r="1663" spans="1:34">
      <c r="A1663" s="99" t="s">
        <v>801</v>
      </c>
      <c r="B1663" s="89">
        <v>18</v>
      </c>
      <c r="C1663" s="21" t="s">
        <v>834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267.12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479.12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479.1</v>
      </c>
      <c r="AD1663" s="48">
        <f>(ROUND(AC1663-AC1661,1)/AC1661)</f>
        <v>-5.8372641509433956E-2</v>
      </c>
      <c r="AE1663" s="113"/>
      <c r="AF1663" s="60"/>
      <c r="AH1663" s="20"/>
    </row>
    <row r="1664" spans="1:34">
      <c r="A1664" s="99" t="s">
        <v>802</v>
      </c>
      <c r="B1664" s="89">
        <v>0</v>
      </c>
      <c r="C1664" s="21" t="s">
        <v>337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267.12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479.12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479.1</v>
      </c>
      <c r="AD1664" s="48">
        <f>(ROUND(AC1664-AC1661,1)/AC1661)</f>
        <v>-5.8372641509433956E-2</v>
      </c>
      <c r="AE1664" s="113"/>
      <c r="AF1664" s="60"/>
      <c r="AH1664" s="20"/>
    </row>
    <row r="1665" spans="1:34">
      <c r="A1665" s="99" t="s">
        <v>803</v>
      </c>
      <c r="B1665" s="89">
        <v>0</v>
      </c>
      <c r="C1665" s="21" t="s">
        <v>338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267.12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479.12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479.1</v>
      </c>
      <c r="AD1665" s="48">
        <f>(ROUND(AC1665-AC1661,1)/AC1661)</f>
        <v>-5.8372641509433956E-2</v>
      </c>
      <c r="AE1665" s="113"/>
      <c r="AF1665" s="60"/>
      <c r="AH1665" s="20"/>
    </row>
    <row r="1666" spans="1:34">
      <c r="A1666" s="99" t="s">
        <v>653</v>
      </c>
      <c r="B1666" s="89"/>
      <c r="C1666" s="21" t="s">
        <v>339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267.12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479.12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479.1</v>
      </c>
      <c r="AD1666" s="48">
        <f>(ROUND(AC1666-AC1661,1)/AC1661)</f>
        <v>-5.8372641509433956E-2</v>
      </c>
      <c r="AE1666" s="113"/>
      <c r="AF1666" s="60"/>
      <c r="AH1666" s="20"/>
    </row>
    <row r="1667" spans="1:34">
      <c r="A1667" s="99" t="s">
        <v>594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96.460000000000008</v>
      </c>
      <c r="T1667" s="14">
        <f>(O1667/100)*(K1667*$K$9)</f>
        <v>256.5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165.36</v>
      </c>
      <c r="Y1667" s="14">
        <f t="shared" si="545"/>
        <v>427.5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592.9</v>
      </c>
      <c r="AD1667" s="48">
        <f>(ROUND(AC1667-AC1661,1)/AC1661)</f>
        <v>0.16529088050314464</v>
      </c>
      <c r="AE1667" s="113"/>
      <c r="AF1667" s="60"/>
      <c r="AH1667" s="20"/>
    </row>
    <row r="1668" spans="1:34">
      <c r="A1668" s="99" t="s">
        <v>829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171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96.460000000000008</v>
      </c>
      <c r="T1668" s="14">
        <f>(O1668/100)*(K1668*$J$10)</f>
        <v>0</v>
      </c>
      <c r="U1668" s="14">
        <f>(P1668/100)*(K1668*$K$10)+(P1668/100)*(L1668*$L$10)</f>
        <v>256.5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165.36</v>
      </c>
      <c r="Y1668" s="14">
        <f t="shared" si="545"/>
        <v>0</v>
      </c>
      <c r="Z1668" s="14">
        <f t="shared" si="546"/>
        <v>427.5</v>
      </c>
      <c r="AA1668" s="14">
        <f t="shared" si="547"/>
        <v>0</v>
      </c>
      <c r="AB1668" s="14">
        <f t="shared" si="553"/>
        <v>0</v>
      </c>
      <c r="AC1668" s="15">
        <f t="shared" si="552"/>
        <v>592.9</v>
      </c>
      <c r="AD1668" s="48">
        <f>(ROUND(AC1668-AC1661,1)/AC1661)</f>
        <v>0.16529088050314464</v>
      </c>
      <c r="AE1668" s="113"/>
      <c r="AF1668" s="60"/>
      <c r="AH1668" s="20"/>
    </row>
    <row r="1669" spans="1:34">
      <c r="A1669" s="99" t="s">
        <v>830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96.460000000000008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256.5</v>
      </c>
      <c r="W1669" s="14">
        <f>(R1669/100)*(K1669*$K$11)+(R1669/100)*(L1669*$L$11)</f>
        <v>0</v>
      </c>
      <c r="X1669" s="14">
        <f t="shared" si="544"/>
        <v>165.36</v>
      </c>
      <c r="Y1669" s="14">
        <f t="shared" si="545"/>
        <v>0</v>
      </c>
      <c r="Z1669" s="14">
        <f t="shared" si="546"/>
        <v>0</v>
      </c>
      <c r="AA1669" s="14">
        <f t="shared" si="547"/>
        <v>427.5</v>
      </c>
      <c r="AB1669" s="14">
        <f t="shared" si="553"/>
        <v>0</v>
      </c>
      <c r="AC1669" s="15">
        <f t="shared" si="552"/>
        <v>592.9</v>
      </c>
      <c r="AD1669" s="48">
        <f>(ROUND(AC1669-AC1661,1)/AC1661)</f>
        <v>0.16529088050314464</v>
      </c>
      <c r="AE1669" s="113"/>
      <c r="AF1669" s="60"/>
      <c r="AH1669" s="20"/>
    </row>
    <row r="1670" spans="1:34">
      <c r="A1670" s="99" t="s">
        <v>831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96.460000000000008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256.5</v>
      </c>
      <c r="X1670" s="14">
        <f t="shared" si="544"/>
        <v>165.36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427.5</v>
      </c>
      <c r="AC1670" s="15">
        <f t="shared" si="552"/>
        <v>592.9</v>
      </c>
      <c r="AD1670" s="48">
        <f>(ROUND(AC1670-AC1661,1)/AC1661)</f>
        <v>0.16529088050314464</v>
      </c>
      <c r="AE1670" s="113"/>
      <c r="AF1670" s="60"/>
      <c r="AH1670" s="20"/>
    </row>
    <row r="1671" spans="1:34">
      <c r="A1671" s="99" t="s">
        <v>832</v>
      </c>
      <c r="B1671" s="89"/>
      <c r="C1671" s="21" t="s">
        <v>327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429.30000000000007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588.30000000000007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588.29999999999995</v>
      </c>
      <c r="AD1671" s="48">
        <f>(ROUND(AC1671-AC1661,1)/AC1661)</f>
        <v>0.15625</v>
      </c>
      <c r="AE1671" s="113"/>
      <c r="AF1671" s="60"/>
      <c r="AH1671" s="20"/>
    </row>
    <row r="1672" spans="1:34">
      <c r="A1672" s="99" t="s">
        <v>833</v>
      </c>
      <c r="B1672" s="89"/>
      <c r="C1672" s="21" t="s">
        <v>328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429.30000000000007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588.30000000000007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588.29999999999995</v>
      </c>
      <c r="AD1672" s="48">
        <f>(ROUND(AC1672-AC1661,1)/AC1661)</f>
        <v>0.15625</v>
      </c>
      <c r="AE1672" s="111"/>
      <c r="AF1672" s="60"/>
      <c r="AH1672" s="20"/>
    </row>
    <row r="1673" spans="1:34">
      <c r="A1673" s="99"/>
      <c r="B1673" s="89"/>
      <c r="C1673" s="21" t="s">
        <v>329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429.30000000000007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588.30000000000007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588.29999999999995</v>
      </c>
      <c r="AD1673" s="48">
        <f>(ROUND(AC1673-AC1661,1)/AC1661)</f>
        <v>0.15625</v>
      </c>
      <c r="AE1673" s="113"/>
      <c r="AF1673" s="60"/>
      <c r="AH1673" s="20"/>
    </row>
    <row r="1674" spans="1:34">
      <c r="A1674" s="99"/>
      <c r="B1674" s="89"/>
      <c r="C1674" s="21" t="s">
        <v>325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462.16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631.76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631.79999999999995</v>
      </c>
      <c r="AD1674" s="48">
        <f>(ROUND(AC1674-AC1661,1)/AC1661)</f>
        <v>0.24174528301886791</v>
      </c>
      <c r="AE1674" s="113"/>
      <c r="AF1674" s="60"/>
      <c r="AH1674" s="20"/>
    </row>
    <row r="1675" spans="1:34">
      <c r="A1675" s="99"/>
      <c r="B1675" s="89"/>
      <c r="C1675" s="21" t="s">
        <v>326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368.88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538.48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538.5</v>
      </c>
      <c r="AD1675" s="48">
        <f>(ROUND(AC1675-AC1661,1)/AC1661)</f>
        <v>5.8372641509433956E-2</v>
      </c>
      <c r="AE1675" s="113" t="s">
        <v>799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243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324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504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504</v>
      </c>
      <c r="AD1676" s="58">
        <v>0</v>
      </c>
      <c r="AE1676" s="113"/>
      <c r="AF1676" s="60"/>
      <c r="AH1676" s="20"/>
    </row>
    <row r="1677" spans="1:34">
      <c r="A1677" s="99" t="s">
        <v>800</v>
      </c>
      <c r="B1677" s="87">
        <v>12</v>
      </c>
      <c r="C1677" s="21" t="s">
        <v>324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576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576</v>
      </c>
      <c r="AD1677" s="48">
        <f>(ROUND(AC1677-AC1676,1)/AC1676)</f>
        <v>0.14285714285714285</v>
      </c>
      <c r="AE1677" s="113"/>
      <c r="AF1677" s="60"/>
      <c r="AH1677" s="20"/>
    </row>
    <row r="1678" spans="1:34">
      <c r="A1678" s="99" t="s">
        <v>801</v>
      </c>
      <c r="B1678" s="87">
        <v>18</v>
      </c>
      <c r="C1678" s="21" t="s">
        <v>834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291.60000000000002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471.6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471.6</v>
      </c>
      <c r="AD1678" s="48">
        <f>(ROUND(AC1678-AC1676,1)/AC1676)</f>
        <v>-6.4285714285714279E-2</v>
      </c>
      <c r="AE1678" s="113"/>
      <c r="AF1678" s="60"/>
      <c r="AH1678" s="20"/>
    </row>
    <row r="1679" spans="1:34">
      <c r="A1679" s="99" t="s">
        <v>802</v>
      </c>
      <c r="B1679" s="87">
        <v>0</v>
      </c>
      <c r="C1679" s="21" t="s">
        <v>337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291.60000000000002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471.6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471.6</v>
      </c>
      <c r="AD1679" s="48">
        <f>(ROUND(AC1679-AC1676,1)/AC1676)</f>
        <v>-6.4285714285714279E-2</v>
      </c>
      <c r="AE1679" s="113"/>
      <c r="AF1679" s="60"/>
      <c r="AH1679" s="20"/>
    </row>
    <row r="1680" spans="1:34">
      <c r="A1680" s="99" t="s">
        <v>803</v>
      </c>
      <c r="B1680" s="87">
        <v>0</v>
      </c>
      <c r="C1680" s="21" t="s">
        <v>338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291.60000000000002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471.6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471.6</v>
      </c>
      <c r="AD1680" s="48">
        <f>(ROUND(AC1680-AC1676,1)/AC1676)</f>
        <v>-6.4285714285714279E-2</v>
      </c>
      <c r="AE1680" s="113"/>
      <c r="AF1680" s="60"/>
      <c r="AH1680" s="20"/>
    </row>
    <row r="1681" spans="1:34">
      <c r="A1681" s="99" t="s">
        <v>653</v>
      </c>
      <c r="B1681" s="87"/>
      <c r="C1681" s="21" t="s">
        <v>339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291.60000000000002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471.6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471.6</v>
      </c>
      <c r="AD1681" s="48">
        <f>(ROUND(AC1681-AC1676,1)/AC1676)</f>
        <v>-6.4285714285714279E-2</v>
      </c>
      <c r="AE1681" s="113"/>
      <c r="AF1681" s="60"/>
      <c r="AH1681" s="20"/>
    </row>
    <row r="1682" spans="1:34">
      <c r="A1682" s="99" t="s">
        <v>594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105.29999999999998</v>
      </c>
      <c r="T1682" s="14">
        <f>(O1682/100)*(K1682*$K$9)</f>
        <v>285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163.79999999999998</v>
      </c>
      <c r="Y1682" s="14">
        <f t="shared" si="555"/>
        <v>435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598.79999999999995</v>
      </c>
      <c r="AD1682" s="48">
        <f>(ROUND(AC1682-AC1676,1)/AC1676)</f>
        <v>0.18809523809523809</v>
      </c>
      <c r="AE1682" s="113"/>
      <c r="AF1682" s="60"/>
      <c r="AH1682" s="20"/>
    </row>
    <row r="1683" spans="1:34">
      <c r="A1683" s="99" t="s">
        <v>829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150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105.29999999999998</v>
      </c>
      <c r="T1683" s="14">
        <f>(O1683/100)*(K1683*$J$10)</f>
        <v>0</v>
      </c>
      <c r="U1683" s="14">
        <f>(P1683/100)*(K1683*$K$10)+(P1683/100)*(L1683*$L$10)</f>
        <v>285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163.79999999999998</v>
      </c>
      <c r="Y1683" s="14">
        <f t="shared" si="555"/>
        <v>0</v>
      </c>
      <c r="Z1683" s="14">
        <f t="shared" si="556"/>
        <v>435</v>
      </c>
      <c r="AA1683" s="14">
        <f t="shared" si="557"/>
        <v>0</v>
      </c>
      <c r="AB1683" s="14">
        <f t="shared" si="559"/>
        <v>0</v>
      </c>
      <c r="AC1683" s="15">
        <f t="shared" si="558"/>
        <v>598.79999999999995</v>
      </c>
      <c r="AD1683" s="48">
        <f>(ROUND(AC1683-AC1676,1)/AC1676)</f>
        <v>0.18809523809523809</v>
      </c>
      <c r="AE1683" s="113"/>
      <c r="AF1683" s="60"/>
      <c r="AH1683" s="20"/>
    </row>
    <row r="1684" spans="1:34">
      <c r="A1684" s="99" t="s">
        <v>830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105.29999999999998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285</v>
      </c>
      <c r="W1684" s="14">
        <f>(R1684/100)*(K1684*$K$11)+(R1684/100)*(L1684*$L$11)</f>
        <v>0</v>
      </c>
      <c r="X1684" s="14">
        <f t="shared" si="554"/>
        <v>163.79999999999998</v>
      </c>
      <c r="Y1684" s="14">
        <f t="shared" si="555"/>
        <v>0</v>
      </c>
      <c r="Z1684" s="14">
        <f t="shared" si="556"/>
        <v>0</v>
      </c>
      <c r="AA1684" s="14">
        <f t="shared" si="557"/>
        <v>435</v>
      </c>
      <c r="AB1684" s="14">
        <f t="shared" si="559"/>
        <v>0</v>
      </c>
      <c r="AC1684" s="15">
        <f t="shared" si="558"/>
        <v>598.79999999999995</v>
      </c>
      <c r="AD1684" s="48">
        <f>(ROUND(AC1684-AC1676,1)/AC1676)</f>
        <v>0.18809523809523809</v>
      </c>
      <c r="AE1684" s="113"/>
      <c r="AF1684" s="60"/>
      <c r="AH1684" s="20"/>
    </row>
    <row r="1685" spans="1:34">
      <c r="A1685" s="99" t="s">
        <v>831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105.29999999999998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285</v>
      </c>
      <c r="X1685" s="14">
        <f t="shared" si="554"/>
        <v>163.79999999999998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435</v>
      </c>
      <c r="AC1685" s="15">
        <f t="shared" si="558"/>
        <v>598.79999999999995</v>
      </c>
      <c r="AD1685" s="48">
        <f>(ROUND(AC1685-AC1676,1)/AC1676)</f>
        <v>0.18809523809523809</v>
      </c>
      <c r="AE1685" s="113"/>
      <c r="AF1685" s="60"/>
      <c r="AH1685" s="20"/>
    </row>
    <row r="1686" spans="1:34">
      <c r="A1686" s="99" t="s">
        <v>832</v>
      </c>
      <c r="B1686" s="87"/>
      <c r="C1686" s="21" t="s">
        <v>327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445.5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580.5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580.5</v>
      </c>
      <c r="AD1686" s="48">
        <f>(ROUND(AC1686-AC1676,1)/AC1676)</f>
        <v>0.15178571428571427</v>
      </c>
      <c r="AE1686" s="113"/>
      <c r="AF1686" s="60"/>
      <c r="AH1686" s="20"/>
    </row>
    <row r="1687" spans="1:34">
      <c r="A1687" s="99" t="s">
        <v>833</v>
      </c>
      <c r="B1687" s="87"/>
      <c r="C1687" s="21" t="s">
        <v>328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445.5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580.5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580.5</v>
      </c>
      <c r="AD1687" s="48">
        <f>(ROUND(AC1687-AC1676,1)/AC1676)</f>
        <v>0.15178571428571427</v>
      </c>
      <c r="AE1687" s="113"/>
      <c r="AF1687" s="60"/>
      <c r="AH1687" s="20"/>
    </row>
    <row r="1688" spans="1:34">
      <c r="A1688" s="99"/>
      <c r="B1688" s="87"/>
      <c r="C1688" s="21" t="s">
        <v>329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445.5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580.5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580.5</v>
      </c>
      <c r="AD1688" s="48">
        <f>(ROUND(AC1688-AC1676,1)/AC1676)</f>
        <v>0.15178571428571427</v>
      </c>
      <c r="AE1688" s="113"/>
      <c r="AF1688" s="63"/>
      <c r="AH1688" s="20"/>
    </row>
    <row r="1689" spans="1:34" ht="15.75" customHeight="1">
      <c r="A1689" s="99"/>
      <c r="B1689" s="87"/>
      <c r="C1689" s="21" t="s">
        <v>325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482.4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626.4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626.4</v>
      </c>
      <c r="AD1689" s="48">
        <f>(ROUND(AC1689-AC1676,1)/AC1676)</f>
        <v>0.24285714285714285</v>
      </c>
      <c r="AE1689" s="113"/>
      <c r="AF1689" s="60"/>
      <c r="AH1689" s="20"/>
    </row>
    <row r="1690" spans="1:34">
      <c r="A1690" s="99"/>
      <c r="B1690" s="87"/>
      <c r="C1690" s="21" t="s">
        <v>326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403.2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547.20000000000005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547.20000000000005</v>
      </c>
      <c r="AD1690" s="48">
        <f>(ROUND(AC1690-AC1676,1)/AC1676)</f>
        <v>8.5714285714285715E-2</v>
      </c>
      <c r="AE1690" s="113" t="s">
        <v>799</v>
      </c>
      <c r="AF1690" s="60"/>
      <c r="AH1690" s="20"/>
    </row>
    <row r="1691" spans="1:34">
      <c r="A1691" s="106" t="s">
        <v>0</v>
      </c>
      <c r="B1691" s="88" t="s">
        <v>236</v>
      </c>
      <c r="C1691" s="50" t="s">
        <v>243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313.60000000000002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509.6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509.6</v>
      </c>
      <c r="AD1691" s="58">
        <v>0</v>
      </c>
      <c r="AE1691" s="113"/>
      <c r="AF1691" s="60"/>
      <c r="AH1691" s="20"/>
    </row>
    <row r="1692" spans="1:34">
      <c r="A1692" s="99" t="s">
        <v>800</v>
      </c>
      <c r="B1692" s="89">
        <v>8</v>
      </c>
      <c r="C1692" s="21" t="s">
        <v>324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431.20000000000005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588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588</v>
      </c>
      <c r="AD1692" s="48">
        <f>(ROUND(AC1692-AC1691,1)/AC1691)</f>
        <v>0.15384615384615385</v>
      </c>
      <c r="AE1692" s="113"/>
      <c r="AF1692" s="60"/>
      <c r="AH1692" s="20"/>
    </row>
    <row r="1693" spans="1:34">
      <c r="A1693" s="99" t="s">
        <v>801</v>
      </c>
      <c r="B1693" s="89">
        <v>12</v>
      </c>
      <c r="C1693" s="21" t="s">
        <v>834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282.24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478.24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478.2</v>
      </c>
      <c r="AD1693" s="48">
        <f>(ROUND(AC1693-AC1691,1)/AC1691)</f>
        <v>-6.1616954474097325E-2</v>
      </c>
      <c r="AE1693" s="113"/>
      <c r="AF1693" s="60"/>
      <c r="AH1693" s="20"/>
    </row>
    <row r="1694" spans="1:34">
      <c r="A1694" s="99" t="s">
        <v>802</v>
      </c>
      <c r="B1694" s="89">
        <v>0</v>
      </c>
      <c r="C1694" s="21" t="s">
        <v>337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282.24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478.24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478.2</v>
      </c>
      <c r="AD1694" s="48">
        <f>(ROUND(AC1694-AC1691,1)/AC1691)</f>
        <v>-6.1616954474097325E-2</v>
      </c>
      <c r="AE1694" s="113"/>
      <c r="AF1694" s="60"/>
      <c r="AH1694" s="20"/>
    </row>
    <row r="1695" spans="1:34">
      <c r="A1695" s="99" t="s">
        <v>803</v>
      </c>
      <c r="B1695" s="89">
        <v>0</v>
      </c>
      <c r="C1695" s="21" t="s">
        <v>338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282.24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478.24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478.2</v>
      </c>
      <c r="AD1695" s="48">
        <f>(ROUND(AC1695-AC1691,1)/AC1691)</f>
        <v>-6.1616954474097325E-2</v>
      </c>
      <c r="AE1695" s="113"/>
      <c r="AF1695" s="60"/>
      <c r="AH1695" s="20"/>
    </row>
    <row r="1696" spans="1:34">
      <c r="A1696" s="99" t="s">
        <v>653</v>
      </c>
      <c r="B1696" s="89"/>
      <c r="C1696" s="21" t="s">
        <v>339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282.24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478.24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478.2</v>
      </c>
      <c r="AD1696" s="48">
        <f>(ROUND(AC1696-AC1691,1)/AC1691)</f>
        <v>-6.1616954474097325E-2</v>
      </c>
      <c r="AE1696" s="113"/>
      <c r="AF1696" s="60"/>
      <c r="AH1696" s="20"/>
    </row>
    <row r="1697" spans="1:34">
      <c r="A1697" s="99" t="s">
        <v>594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101.92</v>
      </c>
      <c r="T1697" s="14">
        <f>(O1697/100)*(K1697*$K$9)</f>
        <v>275.40000000000003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165.62</v>
      </c>
      <c r="Y1697" s="14">
        <f t="shared" si="561"/>
        <v>437.40000000000003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603</v>
      </c>
      <c r="AD1697" s="48">
        <f>(ROUND(AC1697-AC1691,1)/AC1691)</f>
        <v>0.18328100470957615</v>
      </c>
      <c r="AE1697" s="113"/>
      <c r="AF1697" s="60"/>
      <c r="AH1697" s="20"/>
    </row>
    <row r="1698" spans="1:34">
      <c r="A1698" s="99" t="s">
        <v>829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162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101.92</v>
      </c>
      <c r="T1698" s="14">
        <f>(O1698/100)*(K1698*$J$10)</f>
        <v>0</v>
      </c>
      <c r="U1698" s="14">
        <f>(P1698/100)*(K1698*$K$10)+(P1698/100)*(L1698*$L$10)</f>
        <v>275.40000000000003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165.62</v>
      </c>
      <c r="Y1698" s="14">
        <f t="shared" si="561"/>
        <v>0</v>
      </c>
      <c r="Z1698" s="14">
        <f t="shared" si="562"/>
        <v>437.40000000000003</v>
      </c>
      <c r="AA1698" s="14">
        <f t="shared" si="563"/>
        <v>0</v>
      </c>
      <c r="AB1698" s="14">
        <f t="shared" si="565"/>
        <v>0</v>
      </c>
      <c r="AC1698" s="15">
        <f t="shared" si="564"/>
        <v>603</v>
      </c>
      <c r="AD1698" s="48">
        <f>(ROUND(AC1698-AC1691,1)/AC1691)</f>
        <v>0.18328100470957615</v>
      </c>
      <c r="AE1698" s="113"/>
      <c r="AF1698" s="60"/>
      <c r="AH1698" s="20"/>
    </row>
    <row r="1699" spans="1:34">
      <c r="A1699" s="99" t="s">
        <v>830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101.92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275.40000000000003</v>
      </c>
      <c r="W1699" s="14">
        <f>(R1699/100)*(K1699*$K$11)+(R1699/100)*(L1699*$L$11)</f>
        <v>0</v>
      </c>
      <c r="X1699" s="14">
        <f t="shared" si="560"/>
        <v>165.62</v>
      </c>
      <c r="Y1699" s="14">
        <f t="shared" si="561"/>
        <v>0</v>
      </c>
      <c r="Z1699" s="14">
        <f t="shared" si="562"/>
        <v>0</v>
      </c>
      <c r="AA1699" s="14">
        <f t="shared" si="563"/>
        <v>437.40000000000003</v>
      </c>
      <c r="AB1699" s="14">
        <f t="shared" si="565"/>
        <v>0</v>
      </c>
      <c r="AC1699" s="15">
        <f t="shared" si="564"/>
        <v>603</v>
      </c>
      <c r="AD1699" s="48">
        <f>(ROUND(AC1699-AC1691,1)/AC1691)</f>
        <v>0.18328100470957615</v>
      </c>
      <c r="AE1699" s="113"/>
      <c r="AF1699" s="60"/>
      <c r="AH1699" s="20"/>
    </row>
    <row r="1700" spans="1:34">
      <c r="A1700" s="99" t="s">
        <v>831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101.92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275.40000000000003</v>
      </c>
      <c r="X1700" s="14">
        <f t="shared" si="560"/>
        <v>165.62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437.40000000000003</v>
      </c>
      <c r="AC1700" s="15">
        <f t="shared" si="564"/>
        <v>603</v>
      </c>
      <c r="AD1700" s="48">
        <f>(ROUND(AC1700-AC1691,1)/AC1691)</f>
        <v>0.18328100470957615</v>
      </c>
      <c r="AE1700" s="113"/>
      <c r="AF1700" s="60"/>
      <c r="AH1700" s="20"/>
    </row>
    <row r="1701" spans="1:34">
      <c r="A1701" s="99" t="s">
        <v>832</v>
      </c>
      <c r="B1701" s="89"/>
      <c r="C1701" s="21" t="s">
        <v>327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441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588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588</v>
      </c>
      <c r="AD1701" s="48">
        <f>(ROUND(AC1701-AC1691,1)/AC1691)</f>
        <v>0.15384615384615385</v>
      </c>
      <c r="AE1701" s="113"/>
      <c r="AF1701" s="60"/>
      <c r="AH1701" s="20"/>
    </row>
    <row r="1702" spans="1:34">
      <c r="A1702" s="99" t="s">
        <v>833</v>
      </c>
      <c r="B1702" s="89"/>
      <c r="C1702" s="21" t="s">
        <v>328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441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588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588</v>
      </c>
      <c r="AD1702" s="48">
        <f>(ROUND(AC1702-AC1691,1)/AC1691)</f>
        <v>0.15384615384615385</v>
      </c>
      <c r="AE1702" s="113"/>
      <c r="AF1702" s="60"/>
      <c r="AH1702" s="20"/>
    </row>
    <row r="1703" spans="1:34">
      <c r="A1703" s="99"/>
      <c r="B1703" s="89"/>
      <c r="C1703" s="21" t="s">
        <v>329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441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588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588</v>
      </c>
      <c r="AD1703" s="48">
        <f>(ROUND(AC1703-AC1691,1)/AC1691)</f>
        <v>0.15384615384615385</v>
      </c>
      <c r="AE1703" s="113"/>
      <c r="AF1703" s="60"/>
      <c r="AH1703" s="20"/>
    </row>
    <row r="1704" spans="1:34">
      <c r="A1704" s="99"/>
      <c r="B1704" s="89"/>
      <c r="C1704" s="21" t="s">
        <v>325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486.86400000000003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643.66399999999999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643.70000000000005</v>
      </c>
      <c r="AD1704" s="48">
        <f>(ROUND(AC1704-AC1691,1)/AC1691)</f>
        <v>0.26314756671899525</v>
      </c>
      <c r="AE1704" s="113"/>
      <c r="AF1704" s="60"/>
      <c r="AH1704" s="20"/>
    </row>
    <row r="1705" spans="1:34">
      <c r="A1705" s="99"/>
      <c r="B1705" s="89"/>
      <c r="C1705" s="21" t="s">
        <v>326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395.92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552.72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552.70000000000005</v>
      </c>
      <c r="AD1705" s="48">
        <f>(ROUND(AC1705-AC1691,1)/AC1691)</f>
        <v>8.4576138147566718E-2</v>
      </c>
      <c r="AE1705" s="113" t="s">
        <v>799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243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340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510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510</v>
      </c>
      <c r="AD1706" s="58">
        <v>0</v>
      </c>
      <c r="AE1706" s="113"/>
      <c r="AF1706" s="60"/>
      <c r="AH1706" s="20"/>
    </row>
    <row r="1707" spans="1:34">
      <c r="A1707" s="99" t="s">
        <v>800</v>
      </c>
      <c r="B1707" s="87">
        <v>12</v>
      </c>
      <c r="C1707" s="21" t="s">
        <v>324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476.00000000000006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612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612</v>
      </c>
      <c r="AD1707" s="48">
        <f>(ROUND(AC1707-AC1706,1)/AC1706)</f>
        <v>0.2</v>
      </c>
      <c r="AE1707" s="113"/>
      <c r="AF1707" s="60"/>
      <c r="AH1707" s="20"/>
    </row>
    <row r="1708" spans="1:34">
      <c r="A1708" s="99" t="s">
        <v>801</v>
      </c>
      <c r="B1708" s="87">
        <v>12</v>
      </c>
      <c r="C1708" s="21" t="s">
        <v>834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306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476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476</v>
      </c>
      <c r="AD1708" s="48">
        <f>(ROUND(AC1708-AC1706,1)/AC1706)</f>
        <v>-6.6666666666666666E-2</v>
      </c>
      <c r="AE1708" s="113"/>
      <c r="AF1708" s="60"/>
      <c r="AH1708" s="20"/>
    </row>
    <row r="1709" spans="1:34">
      <c r="A1709" s="99" t="s">
        <v>802</v>
      </c>
      <c r="B1709" s="87">
        <v>0</v>
      </c>
      <c r="C1709" s="21" t="s">
        <v>337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306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476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476</v>
      </c>
      <c r="AD1709" s="48">
        <f>(ROUND(AC1709-AC1706,1)/AC1706)</f>
        <v>-6.6666666666666666E-2</v>
      </c>
      <c r="AE1709" s="113"/>
      <c r="AF1709" s="60"/>
      <c r="AH1709" s="20"/>
    </row>
    <row r="1710" spans="1:34">
      <c r="A1710" s="99" t="s">
        <v>803</v>
      </c>
      <c r="B1710" s="87">
        <v>0</v>
      </c>
      <c r="C1710" s="21" t="s">
        <v>338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306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476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476</v>
      </c>
      <c r="AD1710" s="48">
        <f>(ROUND(AC1710-AC1706,1)/AC1706)</f>
        <v>-6.6666666666666666E-2</v>
      </c>
      <c r="AE1710" s="113"/>
      <c r="AF1710" s="60"/>
      <c r="AH1710" s="20"/>
    </row>
    <row r="1711" spans="1:34">
      <c r="A1711" s="99" t="s">
        <v>653</v>
      </c>
      <c r="B1711" s="87"/>
      <c r="C1711" s="21" t="s">
        <v>339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306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476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476</v>
      </c>
      <c r="AD1711" s="48">
        <f>(ROUND(AC1711-AC1706,1)/AC1706)</f>
        <v>-6.6666666666666666E-2</v>
      </c>
      <c r="AE1711" s="113"/>
      <c r="AF1711" s="60"/>
      <c r="AH1711" s="20"/>
    </row>
    <row r="1712" spans="1:34">
      <c r="A1712" s="99" t="s">
        <v>594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109.2</v>
      </c>
      <c r="T1712" s="14">
        <f>(O1712/100)*(K1712*$K$9)</f>
        <v>299.25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163.80000000000001</v>
      </c>
      <c r="Y1712" s="14">
        <f t="shared" si="561"/>
        <v>441.75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605.6</v>
      </c>
      <c r="AD1712" s="48">
        <f>(ROUND(AC1712-AC1706,1)/AC1706)</f>
        <v>0.18745098039215685</v>
      </c>
      <c r="AE1712" s="113"/>
      <c r="AF1712" s="60"/>
      <c r="AH1712" s="20"/>
    </row>
    <row r="1713" spans="1:34">
      <c r="A1713" s="99" t="s">
        <v>829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142.5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109.2</v>
      </c>
      <c r="T1713" s="14">
        <f>(O1713/100)*(K1713*$J$10)</f>
        <v>0</v>
      </c>
      <c r="U1713" s="14">
        <f>(P1713/100)*(K1713*$K$10)+(P1713/100)*(L1713*$L$10)</f>
        <v>299.25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163.80000000000001</v>
      </c>
      <c r="Y1713" s="14">
        <f t="shared" si="561"/>
        <v>0</v>
      </c>
      <c r="Z1713" s="14">
        <f t="shared" si="562"/>
        <v>441.75</v>
      </c>
      <c r="AA1713" s="14">
        <f t="shared" si="563"/>
        <v>0</v>
      </c>
      <c r="AB1713" s="14">
        <f t="shared" si="567"/>
        <v>0</v>
      </c>
      <c r="AC1713" s="15">
        <f t="shared" si="566"/>
        <v>605.6</v>
      </c>
      <c r="AD1713" s="48">
        <f>(ROUND(AC1713-AC1706,1)/AC1706)</f>
        <v>0.18745098039215685</v>
      </c>
      <c r="AE1713" s="113"/>
      <c r="AF1713" s="60"/>
      <c r="AH1713" s="20"/>
    </row>
    <row r="1714" spans="1:34">
      <c r="A1714" s="99" t="s">
        <v>830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109.2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299.25</v>
      </c>
      <c r="W1714" s="14">
        <f>(R1714/100)*(K1714*$K$11)+(R1714/100)*(L1714*$L$11)</f>
        <v>0</v>
      </c>
      <c r="X1714" s="14">
        <f t="shared" si="560"/>
        <v>163.80000000000001</v>
      </c>
      <c r="Y1714" s="14">
        <f t="shared" si="561"/>
        <v>0</v>
      </c>
      <c r="Z1714" s="14">
        <f t="shared" si="562"/>
        <v>0</v>
      </c>
      <c r="AA1714" s="14">
        <f t="shared" si="563"/>
        <v>441.75</v>
      </c>
      <c r="AB1714" s="14">
        <f t="shared" si="567"/>
        <v>0</v>
      </c>
      <c r="AC1714" s="15">
        <f t="shared" si="566"/>
        <v>605.6</v>
      </c>
      <c r="AD1714" s="48">
        <f>(ROUND(AC1714-AC1706,1)/AC1706)</f>
        <v>0.18745098039215685</v>
      </c>
      <c r="AE1714" s="113"/>
      <c r="AF1714" s="60"/>
      <c r="AH1714" s="20"/>
    </row>
    <row r="1715" spans="1:34">
      <c r="A1715" s="99" t="s">
        <v>831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109.2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299.25</v>
      </c>
      <c r="X1715" s="14">
        <f t="shared" si="560"/>
        <v>163.80000000000001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441.75</v>
      </c>
      <c r="AC1715" s="15">
        <f t="shared" si="566"/>
        <v>605.6</v>
      </c>
      <c r="AD1715" s="48">
        <f>(ROUND(AC1715-AC1706,1)/AC1706)</f>
        <v>0.18745098039215685</v>
      </c>
      <c r="AE1715" s="113"/>
      <c r="AF1715" s="60"/>
      <c r="AH1715" s="20"/>
    </row>
    <row r="1716" spans="1:34">
      <c r="A1716" s="99" t="s">
        <v>832</v>
      </c>
      <c r="B1716" s="87"/>
      <c r="C1716" s="21" t="s">
        <v>327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459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586.5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586.5</v>
      </c>
      <c r="AD1716" s="48">
        <f>(ROUND(AC1716-AC1706,1)/AC1706)</f>
        <v>0.15</v>
      </c>
      <c r="AE1716" s="113"/>
      <c r="AF1716" s="60"/>
      <c r="AH1716" s="20"/>
    </row>
    <row r="1717" spans="1:34">
      <c r="A1717" s="99" t="s">
        <v>833</v>
      </c>
      <c r="B1717" s="87"/>
      <c r="C1717" s="21" t="s">
        <v>328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459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586.5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586.5</v>
      </c>
      <c r="AD1717" s="48">
        <f>(ROUND(AC1717-AC1706,1)/AC1706)</f>
        <v>0.15</v>
      </c>
      <c r="AE1717" s="113"/>
      <c r="AF1717" s="60"/>
      <c r="AH1717" s="20"/>
    </row>
    <row r="1718" spans="1:34">
      <c r="A1718" s="99"/>
      <c r="B1718" s="87"/>
      <c r="C1718" s="21" t="s">
        <v>329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459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586.5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586.5</v>
      </c>
      <c r="AD1718" s="48">
        <f>(ROUND(AC1718-AC1706,1)/AC1706)</f>
        <v>0.15</v>
      </c>
      <c r="AE1718" s="113"/>
      <c r="AF1718" s="60"/>
      <c r="AH1718" s="20"/>
    </row>
    <row r="1719" spans="1:34">
      <c r="A1719" s="99"/>
      <c r="B1719" s="87"/>
      <c r="C1719" s="21" t="s">
        <v>325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448.8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584.79999999999995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584.79999999999995</v>
      </c>
      <c r="AD1719" s="48">
        <f>(ROUND(AC1719-AC1706,1)/AC1706)</f>
        <v>0.14666666666666667</v>
      </c>
      <c r="AE1719" s="113"/>
      <c r="AF1719" s="60"/>
      <c r="AH1719" s="20"/>
    </row>
    <row r="1720" spans="1:34">
      <c r="A1720" s="99"/>
      <c r="B1720" s="87"/>
      <c r="C1720" s="21" t="s">
        <v>326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448.8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584.79999999999995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584.79999999999995</v>
      </c>
      <c r="AD1720" s="48">
        <f>(ROUND(AC1720-AC1706,1)/AC1706)</f>
        <v>0.14666666666666667</v>
      </c>
      <c r="AE1720" s="113" t="s">
        <v>799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243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313.60000000000002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509.6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509.6</v>
      </c>
      <c r="AD1721" s="58">
        <v>0</v>
      </c>
      <c r="AE1721" s="113"/>
      <c r="AF1721" s="60"/>
      <c r="AH1721" s="20"/>
    </row>
    <row r="1722" spans="1:34">
      <c r="A1722" s="99" t="s">
        <v>800</v>
      </c>
      <c r="B1722" s="89">
        <v>12</v>
      </c>
      <c r="C1722" s="21" t="s">
        <v>324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431.20000000000005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588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588</v>
      </c>
      <c r="AD1722" s="48">
        <f>(ROUND(AC1722-AC1721,1)/AC1721)</f>
        <v>0.15384615384615385</v>
      </c>
      <c r="AE1722" s="113"/>
      <c r="AF1722" s="60"/>
      <c r="AH1722" s="20"/>
    </row>
    <row r="1723" spans="1:34">
      <c r="A1723" s="99" t="s">
        <v>801</v>
      </c>
      <c r="B1723" s="89">
        <v>16</v>
      </c>
      <c r="C1723" s="21" t="s">
        <v>834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282.24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478.24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478.2</v>
      </c>
      <c r="AD1723" s="48">
        <f>(ROUND(AC1723-AC1721,1)/AC1721)</f>
        <v>-6.1616954474097325E-2</v>
      </c>
      <c r="AE1723" s="113"/>
      <c r="AF1723" s="60"/>
      <c r="AH1723" s="20"/>
    </row>
    <row r="1724" spans="1:34">
      <c r="A1724" s="99" t="s">
        <v>802</v>
      </c>
      <c r="B1724" s="89">
        <v>0</v>
      </c>
      <c r="C1724" s="21" t="s">
        <v>337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282.24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478.24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478.2</v>
      </c>
      <c r="AD1724" s="48">
        <f>(ROUND(AC1724-AC1721,1)/AC1721)</f>
        <v>-6.1616954474097325E-2</v>
      </c>
      <c r="AE1724" s="113"/>
      <c r="AF1724" s="60"/>
      <c r="AH1724" s="20"/>
    </row>
    <row r="1725" spans="1:34">
      <c r="A1725" s="99" t="s">
        <v>803</v>
      </c>
      <c r="B1725" s="89">
        <v>0</v>
      </c>
      <c r="C1725" s="21" t="s">
        <v>338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282.24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478.24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478.2</v>
      </c>
      <c r="AD1725" s="48">
        <f>(ROUND(AC1725-AC1721,1)/AC1721)</f>
        <v>-6.1616954474097325E-2</v>
      </c>
      <c r="AE1725" s="113"/>
      <c r="AF1725" s="60"/>
      <c r="AH1725" s="20"/>
    </row>
    <row r="1726" spans="1:34">
      <c r="A1726" s="99" t="s">
        <v>653</v>
      </c>
      <c r="B1726" s="89"/>
      <c r="C1726" s="21" t="s">
        <v>339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282.24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478.24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478.2</v>
      </c>
      <c r="AD1726" s="48">
        <f>(ROUND(AC1726-AC1721,1)/AC1721)</f>
        <v>-6.1616954474097325E-2</v>
      </c>
      <c r="AE1726" s="113"/>
      <c r="AF1726" s="60"/>
      <c r="AH1726" s="20"/>
    </row>
    <row r="1727" spans="1:34">
      <c r="A1727" s="99" t="s">
        <v>594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101.92</v>
      </c>
      <c r="T1727" s="14">
        <f>(O1727/100)*(K1727*$K$9)</f>
        <v>273.48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165.62</v>
      </c>
      <c r="Y1727" s="14">
        <f t="shared" si="569"/>
        <v>432.48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598.1</v>
      </c>
      <c r="AD1727" s="48">
        <f>(ROUND(AC1727-AC1721,1)/AC1721)</f>
        <v>0.17366562009419151</v>
      </c>
      <c r="AE1727" s="113"/>
      <c r="AF1727" s="60"/>
      <c r="AH1727" s="20"/>
    </row>
    <row r="1728" spans="1:34">
      <c r="A1728" s="99" t="s">
        <v>829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159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101.92</v>
      </c>
      <c r="T1728" s="14">
        <f>(O1728/100)*(K1728*$J$10)</f>
        <v>0</v>
      </c>
      <c r="U1728" s="14">
        <f>(P1728/100)*(K1728*$K$10)+(P1728/100)*(L1728*$L$10)</f>
        <v>273.48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165.62</v>
      </c>
      <c r="Y1728" s="14">
        <f t="shared" si="569"/>
        <v>0</v>
      </c>
      <c r="Z1728" s="14">
        <f t="shared" si="570"/>
        <v>432.48</v>
      </c>
      <c r="AA1728" s="14">
        <f t="shared" si="571"/>
        <v>0</v>
      </c>
      <c r="AB1728" s="14">
        <f t="shared" si="572"/>
        <v>0</v>
      </c>
      <c r="AC1728" s="15">
        <f t="shared" si="573"/>
        <v>598.1</v>
      </c>
      <c r="AD1728" s="48">
        <f>(ROUND(AC1728-AC1721,1)/AC1721)</f>
        <v>0.17366562009419151</v>
      </c>
      <c r="AE1728" s="113"/>
      <c r="AF1728" s="60"/>
      <c r="AH1728" s="20"/>
    </row>
    <row r="1729" spans="1:34">
      <c r="A1729" s="99" t="s">
        <v>830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101.92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273.48</v>
      </c>
      <c r="W1729" s="14">
        <f>(R1729/100)*(K1729*$K$11)+(R1729/100)*(L1729*$L$11)</f>
        <v>0</v>
      </c>
      <c r="X1729" s="14">
        <f t="shared" si="568"/>
        <v>165.62</v>
      </c>
      <c r="Y1729" s="14">
        <f t="shared" si="569"/>
        <v>0</v>
      </c>
      <c r="Z1729" s="14">
        <f t="shared" si="570"/>
        <v>0</v>
      </c>
      <c r="AA1729" s="14">
        <f t="shared" si="571"/>
        <v>432.48</v>
      </c>
      <c r="AB1729" s="14">
        <f t="shared" si="572"/>
        <v>0</v>
      </c>
      <c r="AC1729" s="15">
        <f t="shared" si="573"/>
        <v>598.1</v>
      </c>
      <c r="AD1729" s="48">
        <f>(ROUND(AC1729-AC1721,1)/AC1721)</f>
        <v>0.17366562009419151</v>
      </c>
      <c r="AE1729" s="113"/>
      <c r="AF1729" s="60"/>
      <c r="AH1729" s="20"/>
    </row>
    <row r="1730" spans="1:34">
      <c r="A1730" s="99" t="s">
        <v>831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101.92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273.48</v>
      </c>
      <c r="X1730" s="14">
        <f t="shared" si="568"/>
        <v>165.62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432.48</v>
      </c>
      <c r="AC1730" s="15">
        <f t="shared" si="573"/>
        <v>598.1</v>
      </c>
      <c r="AD1730" s="48">
        <f>(ROUND(AC1730-AC1721,1)/AC1721)</f>
        <v>0.17366562009419151</v>
      </c>
      <c r="AE1730" s="113"/>
      <c r="AF1730" s="60"/>
      <c r="AH1730" s="20"/>
    </row>
    <row r="1731" spans="1:34">
      <c r="A1731" s="99" t="s">
        <v>832</v>
      </c>
      <c r="B1731" s="89"/>
      <c r="C1731" s="21" t="s">
        <v>327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441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588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588</v>
      </c>
      <c r="AD1731" s="48">
        <f>(ROUND(AC1731-AC1721,1)/AC1721)</f>
        <v>0.15384615384615385</v>
      </c>
      <c r="AE1731" s="113"/>
      <c r="AF1731" s="60"/>
      <c r="AH1731" s="20"/>
    </row>
    <row r="1732" spans="1:34">
      <c r="A1732" s="99" t="s">
        <v>833</v>
      </c>
      <c r="B1732" s="89"/>
      <c r="C1732" s="21" t="s">
        <v>328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441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588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588</v>
      </c>
      <c r="AD1732" s="48">
        <f>(ROUND(AC1732-AC1721,1)/AC1721)</f>
        <v>0.15384615384615385</v>
      </c>
      <c r="AE1732" s="113"/>
      <c r="AF1732" s="60"/>
      <c r="AH1732" s="20"/>
    </row>
    <row r="1733" spans="1:34">
      <c r="A1733" s="99"/>
      <c r="B1733" s="89"/>
      <c r="C1733" s="21" t="s">
        <v>329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441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588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588</v>
      </c>
      <c r="AD1733" s="48">
        <f>(ROUND(AC1733-AC1721,1)/AC1721)</f>
        <v>0.15384615384615385</v>
      </c>
      <c r="AE1733" s="111"/>
      <c r="AF1733" s="60"/>
      <c r="AH1733" s="20"/>
    </row>
    <row r="1734" spans="1:34">
      <c r="A1734" s="99"/>
      <c r="B1734" s="89"/>
      <c r="C1734" s="21" t="s">
        <v>325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458.64000000000004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615.44000000000005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615.4</v>
      </c>
      <c r="AD1734" s="48">
        <f>(ROUND(AC1734-AC1721,1)/AC1721)</f>
        <v>0.20761381475667187</v>
      </c>
      <c r="AE1734" s="113"/>
      <c r="AF1734" s="60"/>
      <c r="AH1734" s="20"/>
    </row>
    <row r="1735" spans="1:34">
      <c r="A1735" s="99"/>
      <c r="B1735" s="89"/>
      <c r="C1735" s="21" t="s">
        <v>326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380.24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537.04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537</v>
      </c>
      <c r="AD1735" s="48">
        <f>(ROUND(AC1735-AC1721,1)/AC1721)</f>
        <v>5.3767660910518045E-2</v>
      </c>
      <c r="AE1735" s="113"/>
      <c r="AF1735" s="60"/>
      <c r="AH1735" s="20"/>
    </row>
    <row r="1736" spans="1:34">
      <c r="A1736" s="106" t="s">
        <v>0</v>
      </c>
      <c r="B1736" s="86" t="s">
        <v>304</v>
      </c>
      <c r="C1736" s="50" t="s">
        <v>243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331.20000000000005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515.20000000000005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515.20000000000005</v>
      </c>
      <c r="AD1736" s="58">
        <v>0</v>
      </c>
      <c r="AE1736" s="113" t="s">
        <v>799</v>
      </c>
      <c r="AF1736" s="60"/>
      <c r="AH1736" s="20"/>
    </row>
    <row r="1737" spans="1:34">
      <c r="A1737" s="99" t="s">
        <v>800</v>
      </c>
      <c r="B1737" s="87">
        <v>24</v>
      </c>
      <c r="C1737" s="21" t="s">
        <v>324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423.20000000000005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570.40000000000009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570.4</v>
      </c>
      <c r="AD1737" s="48">
        <f>(ROUND(AC1737-AC1736,1)/AC1736)</f>
        <v>0.10714285714285714</v>
      </c>
      <c r="AE1737" s="113"/>
      <c r="AF1737" s="60"/>
      <c r="AH1737" s="20"/>
    </row>
    <row r="1738" spans="1:34">
      <c r="A1738" s="99" t="s">
        <v>801</v>
      </c>
      <c r="B1738" s="87">
        <v>10</v>
      </c>
      <c r="C1738" s="21" t="s">
        <v>834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298.08000000000004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482.08000000000004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482.1</v>
      </c>
      <c r="AD1738" s="48">
        <f>(ROUND(AC1738-AC1736,1)/AC1736)</f>
        <v>-6.4246894409937888E-2</v>
      </c>
      <c r="AE1738" s="113"/>
      <c r="AF1738" s="60"/>
      <c r="AH1738" s="20"/>
    </row>
    <row r="1739" spans="1:34">
      <c r="A1739" s="99" t="s">
        <v>802</v>
      </c>
      <c r="B1739" s="87">
        <v>0</v>
      </c>
      <c r="C1739" s="21" t="s">
        <v>337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298.08000000000004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482.08000000000004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482.1</v>
      </c>
      <c r="AD1739" s="48">
        <f>(ROUND(AC1739-AC1736,1)/AC1736)</f>
        <v>-6.4246894409937888E-2</v>
      </c>
      <c r="AE1739" s="113"/>
      <c r="AF1739" s="60"/>
      <c r="AH1739" s="20"/>
    </row>
    <row r="1740" spans="1:34">
      <c r="A1740" s="99" t="s">
        <v>803</v>
      </c>
      <c r="B1740" s="87">
        <v>0</v>
      </c>
      <c r="C1740" s="21" t="s">
        <v>338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298.08000000000004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482.08000000000004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482.1</v>
      </c>
      <c r="AD1740" s="48">
        <f>(ROUND(AC1740-AC1736,1)/AC1736)</f>
        <v>-6.4246894409937888E-2</v>
      </c>
      <c r="AE1740" s="113"/>
      <c r="AF1740" s="60"/>
      <c r="AH1740" s="20"/>
    </row>
    <row r="1741" spans="1:34">
      <c r="A1741" s="99" t="s">
        <v>653</v>
      </c>
      <c r="B1741" s="87"/>
      <c r="C1741" s="21" t="s">
        <v>339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298.08000000000004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482.08000000000004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482.1</v>
      </c>
      <c r="AD1741" s="48">
        <f>(ROUND(AC1741-AC1736,1)/AC1736)</f>
        <v>-6.4246894409937888E-2</v>
      </c>
      <c r="AE1741" s="113"/>
      <c r="AF1741" s="60"/>
      <c r="AH1741" s="20"/>
    </row>
    <row r="1742" spans="1:34">
      <c r="A1742" s="99" t="s">
        <v>594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107.64000000000001</v>
      </c>
      <c r="T1742" s="14">
        <f>(O1742/100)*(K1742*$K$9)</f>
        <v>294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167.44000000000003</v>
      </c>
      <c r="Y1742" s="14">
        <f t="shared" si="569"/>
        <v>441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608.4</v>
      </c>
      <c r="AD1742" s="48">
        <f>(ROUND(AC1742-AC1736,1)/AC1736)</f>
        <v>0.18090062111801242</v>
      </c>
      <c r="AE1742" s="113"/>
      <c r="AF1742" s="60"/>
      <c r="AH1742" s="20"/>
    </row>
    <row r="1743" spans="1:34">
      <c r="A1743" s="99" t="s">
        <v>829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147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107.64000000000001</v>
      </c>
      <c r="T1743" s="14">
        <f>(O1743/100)*(K1743*$J$10)</f>
        <v>0</v>
      </c>
      <c r="U1743" s="14">
        <f>(P1743/100)*(K1743*$K$10)+(P1743/100)*(L1743*$L$10)</f>
        <v>294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167.44000000000003</v>
      </c>
      <c r="Y1743" s="14">
        <f t="shared" si="569"/>
        <v>0</v>
      </c>
      <c r="Z1743" s="14">
        <f t="shared" si="570"/>
        <v>441</v>
      </c>
      <c r="AA1743" s="14">
        <f t="shared" si="571"/>
        <v>0</v>
      </c>
      <c r="AB1743" s="14">
        <f t="shared" si="575"/>
        <v>0</v>
      </c>
      <c r="AC1743" s="15">
        <f t="shared" si="574"/>
        <v>608.4</v>
      </c>
      <c r="AD1743" s="48">
        <f>(ROUND(AC1743-AC1736,1)/AC1736)</f>
        <v>0.18090062111801242</v>
      </c>
      <c r="AE1743" s="113"/>
      <c r="AF1743" s="60"/>
      <c r="AH1743" s="20"/>
    </row>
    <row r="1744" spans="1:34">
      <c r="A1744" s="99" t="s">
        <v>830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107.64000000000001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294</v>
      </c>
      <c r="W1744" s="14">
        <f>(R1744/100)*(K1744*$K$11)+(R1744/100)*(L1744*$L$11)</f>
        <v>0</v>
      </c>
      <c r="X1744" s="14">
        <f t="shared" si="568"/>
        <v>167.44000000000003</v>
      </c>
      <c r="Y1744" s="14">
        <f t="shared" si="569"/>
        <v>0</v>
      </c>
      <c r="Z1744" s="14">
        <f t="shared" si="570"/>
        <v>0</v>
      </c>
      <c r="AA1744" s="14">
        <f t="shared" si="571"/>
        <v>441</v>
      </c>
      <c r="AB1744" s="14">
        <f t="shared" si="575"/>
        <v>0</v>
      </c>
      <c r="AC1744" s="15">
        <f t="shared" si="574"/>
        <v>608.4</v>
      </c>
      <c r="AD1744" s="48">
        <f>(ROUND(AC1744-AC1736,1)/AC1736)</f>
        <v>0.18090062111801242</v>
      </c>
      <c r="AE1744" s="113"/>
      <c r="AF1744" s="60"/>
      <c r="AH1744" s="20"/>
    </row>
    <row r="1745" spans="1:34">
      <c r="A1745" s="99" t="s">
        <v>831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107.64000000000001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294</v>
      </c>
      <c r="X1745" s="14">
        <f t="shared" si="568"/>
        <v>167.44000000000003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441</v>
      </c>
      <c r="AC1745" s="15">
        <f t="shared" si="574"/>
        <v>608.4</v>
      </c>
      <c r="AD1745" s="48">
        <f>(ROUND(AC1745-AC1736,1)/AC1736)</f>
        <v>0.18090062111801242</v>
      </c>
      <c r="AE1745" s="113"/>
      <c r="AF1745" s="60"/>
      <c r="AH1745" s="20"/>
    </row>
    <row r="1746" spans="1:34">
      <c r="A1746" s="99" t="s">
        <v>832</v>
      </c>
      <c r="B1746" s="87"/>
      <c r="C1746" s="21" t="s">
        <v>327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455.4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593.4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593.4</v>
      </c>
      <c r="AD1746" s="48">
        <f>(ROUND(AC1746-AC1736,1)/AC1736)</f>
        <v>0.15178571428571427</v>
      </c>
      <c r="AE1746" s="113"/>
      <c r="AF1746" s="60"/>
      <c r="AH1746" s="20"/>
    </row>
    <row r="1747" spans="1:34">
      <c r="A1747" s="99" t="s">
        <v>833</v>
      </c>
      <c r="B1747" s="87"/>
      <c r="C1747" s="21" t="s">
        <v>328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455.4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593.4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593.4</v>
      </c>
      <c r="AD1747" s="48">
        <f>(ROUND(AC1747-AC1736,1)/AC1736)</f>
        <v>0.15178571428571427</v>
      </c>
      <c r="AE1747" s="113"/>
      <c r="AF1747" s="60"/>
      <c r="AH1747" s="20"/>
    </row>
    <row r="1748" spans="1:34">
      <c r="A1748" s="99"/>
      <c r="B1748" s="87"/>
      <c r="C1748" s="21" t="s">
        <v>329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455.4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593.4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593.4</v>
      </c>
      <c r="AD1748" s="48">
        <f>(ROUND(AC1748-AC1736,1)/AC1736)</f>
        <v>0.15178571428571427</v>
      </c>
      <c r="AE1748" s="113"/>
      <c r="AF1748" s="60"/>
      <c r="AH1748" s="20"/>
    </row>
    <row r="1749" spans="1:34">
      <c r="A1749" s="99"/>
      <c r="B1749" s="87"/>
      <c r="C1749" s="21" t="s">
        <v>325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412.16000000000008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559.36000000000013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559.4</v>
      </c>
      <c r="AD1749" s="48">
        <f>(ROUND(AC1749-AC1736,1)/AC1736)</f>
        <v>8.5791925465838512E-2</v>
      </c>
      <c r="AE1749" s="113"/>
      <c r="AF1749" s="60"/>
      <c r="AH1749" s="20"/>
    </row>
    <row r="1750" spans="1:34">
      <c r="A1750" s="99"/>
      <c r="B1750" s="87"/>
      <c r="C1750" s="21" t="s">
        <v>326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493.12000000000006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640.32000000000005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640.29999999999995</v>
      </c>
      <c r="AD1750" s="48">
        <f>(ROUND(AC1750-AC1736,1)/AC1736)</f>
        <v>0.24281832298136644</v>
      </c>
      <c r="AE1750" s="113"/>
      <c r="AF1750" s="60"/>
      <c r="AH1750" s="20"/>
    </row>
    <row r="1751" spans="1:34">
      <c r="A1751" s="106" t="s">
        <v>0</v>
      </c>
      <c r="B1751" s="88" t="s">
        <v>305</v>
      </c>
      <c r="C1751" s="50" t="s">
        <v>243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313.60000000000002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509.6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509.6</v>
      </c>
      <c r="AD1751" s="58">
        <v>0</v>
      </c>
      <c r="AE1751" s="113" t="s">
        <v>799</v>
      </c>
      <c r="AF1751" s="60"/>
      <c r="AH1751" s="20"/>
    </row>
    <row r="1752" spans="1:34">
      <c r="A1752" s="99" t="s">
        <v>800</v>
      </c>
      <c r="B1752" s="89">
        <v>10</v>
      </c>
      <c r="C1752" s="21" t="s">
        <v>324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431.20000000000005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588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588</v>
      </c>
      <c r="AD1752" s="48">
        <f>(ROUND(AC1752-AC1751,1)/AC1751)</f>
        <v>0.15384615384615385</v>
      </c>
      <c r="AE1752" s="113"/>
      <c r="AF1752" s="60"/>
      <c r="AH1752" s="20"/>
    </row>
    <row r="1753" spans="1:34">
      <c r="A1753" s="99" t="s">
        <v>801</v>
      </c>
      <c r="B1753" s="89">
        <v>16</v>
      </c>
      <c r="C1753" s="21" t="s">
        <v>834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282.24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478.24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478.2</v>
      </c>
      <c r="AD1753" s="48">
        <f>(ROUND(AC1753-AC1751,1)/AC1751)</f>
        <v>-6.1616954474097325E-2</v>
      </c>
      <c r="AE1753" s="113"/>
      <c r="AF1753" s="60"/>
      <c r="AH1753" s="20"/>
    </row>
    <row r="1754" spans="1:34">
      <c r="A1754" s="99" t="s">
        <v>802</v>
      </c>
      <c r="B1754" s="89">
        <v>0</v>
      </c>
      <c r="C1754" s="21" t="s">
        <v>337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282.24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478.24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478.2</v>
      </c>
      <c r="AD1754" s="48">
        <f>(ROUND(AC1754-AC1751,1)/AC1751)</f>
        <v>-6.1616954474097325E-2</v>
      </c>
      <c r="AE1754" s="113"/>
      <c r="AF1754" s="60"/>
      <c r="AH1754" s="20"/>
    </row>
    <row r="1755" spans="1:34">
      <c r="A1755" s="99" t="s">
        <v>803</v>
      </c>
      <c r="B1755" s="89">
        <v>0</v>
      </c>
      <c r="C1755" s="21" t="s">
        <v>338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282.24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478.24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478.2</v>
      </c>
      <c r="AD1755" s="48">
        <f>(ROUND(AC1755-AC1751,1)/AC1751)</f>
        <v>-6.1616954474097325E-2</v>
      </c>
      <c r="AE1755" s="113"/>
      <c r="AF1755" s="60"/>
      <c r="AH1755" s="20"/>
    </row>
    <row r="1756" spans="1:34">
      <c r="A1756" s="99" t="s">
        <v>653</v>
      </c>
      <c r="B1756" s="89"/>
      <c r="C1756" s="21" t="s">
        <v>339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282.24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478.24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478.2</v>
      </c>
      <c r="AD1756" s="48">
        <f>(ROUND(AC1756-AC1751,1)/AC1751)</f>
        <v>-6.1616954474097325E-2</v>
      </c>
      <c r="AE1756" s="113"/>
      <c r="AF1756" s="60"/>
      <c r="AH1756" s="20"/>
    </row>
    <row r="1757" spans="1:34">
      <c r="A1757" s="99" t="s">
        <v>594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101.92</v>
      </c>
      <c r="T1757" s="14">
        <f>(O1757/100)*(K1757*$K$9)</f>
        <v>275.40000000000003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165.62</v>
      </c>
      <c r="Y1757" s="14">
        <f t="shared" si="569"/>
        <v>437.40000000000003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603</v>
      </c>
      <c r="AD1757" s="48">
        <f>(ROUND(AC1757-AC1751,1)/AC1751)</f>
        <v>0.18328100470957615</v>
      </c>
      <c r="AE1757" s="113"/>
      <c r="AF1757" s="60"/>
      <c r="AH1757" s="20"/>
    </row>
    <row r="1758" spans="1:34">
      <c r="A1758" s="99" t="s">
        <v>829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162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101.92</v>
      </c>
      <c r="T1758" s="14">
        <f>(O1758/100)*(K1758*$J$10)</f>
        <v>0</v>
      </c>
      <c r="U1758" s="14">
        <f>(P1758/100)*(K1758*$K$10)+(P1758/100)*(L1758*$L$10)</f>
        <v>275.40000000000003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165.62</v>
      </c>
      <c r="Y1758" s="14">
        <f t="shared" si="569"/>
        <v>0</v>
      </c>
      <c r="Z1758" s="14">
        <f t="shared" si="570"/>
        <v>437.40000000000003</v>
      </c>
      <c r="AA1758" s="14">
        <f t="shared" si="571"/>
        <v>0</v>
      </c>
      <c r="AB1758" s="14">
        <f t="shared" si="576"/>
        <v>0</v>
      </c>
      <c r="AC1758" s="15">
        <f t="shared" si="577"/>
        <v>603</v>
      </c>
      <c r="AD1758" s="48">
        <f>(ROUND(AC1758-AC1751,1)/AC1751)</f>
        <v>0.18328100470957615</v>
      </c>
      <c r="AE1758" s="113"/>
      <c r="AF1758" s="60"/>
      <c r="AH1758" s="20"/>
    </row>
    <row r="1759" spans="1:34">
      <c r="A1759" s="99" t="s">
        <v>830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101.92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275.40000000000003</v>
      </c>
      <c r="W1759" s="14">
        <f>(R1759/100)*(K1759*$K$11)+(R1759/100)*(L1759*$L$11)</f>
        <v>0</v>
      </c>
      <c r="X1759" s="14">
        <f t="shared" si="568"/>
        <v>165.62</v>
      </c>
      <c r="Y1759" s="14">
        <f t="shared" si="569"/>
        <v>0</v>
      </c>
      <c r="Z1759" s="14">
        <f t="shared" si="570"/>
        <v>0</v>
      </c>
      <c r="AA1759" s="14">
        <f t="shared" si="571"/>
        <v>437.40000000000003</v>
      </c>
      <c r="AB1759" s="14">
        <f t="shared" si="576"/>
        <v>0</v>
      </c>
      <c r="AC1759" s="15">
        <f t="shared" si="577"/>
        <v>603</v>
      </c>
      <c r="AD1759" s="48">
        <f>(ROUND(AC1759-AC1751,1)/AC1751)</f>
        <v>0.18328100470957615</v>
      </c>
      <c r="AE1759" s="113"/>
      <c r="AF1759" s="60"/>
      <c r="AH1759" s="20"/>
    </row>
    <row r="1760" spans="1:34">
      <c r="A1760" s="99" t="s">
        <v>831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101.92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275.40000000000003</v>
      </c>
      <c r="X1760" s="14">
        <f t="shared" si="568"/>
        <v>165.62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437.40000000000003</v>
      </c>
      <c r="AC1760" s="15">
        <f t="shared" si="577"/>
        <v>603</v>
      </c>
      <c r="AD1760" s="48">
        <f>(ROUND(AC1760-AC1751,1)/AC1751)</f>
        <v>0.18328100470957615</v>
      </c>
      <c r="AE1760" s="113"/>
      <c r="AF1760" s="60"/>
      <c r="AH1760" s="20"/>
    </row>
    <row r="1761" spans="1:34">
      <c r="A1761" s="99" t="s">
        <v>832</v>
      </c>
      <c r="B1761" s="89"/>
      <c r="C1761" s="21" t="s">
        <v>327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441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588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588</v>
      </c>
      <c r="AD1761" s="48">
        <f>(ROUND(AC1761-AC1751,1)/AC1751)</f>
        <v>0.15384615384615385</v>
      </c>
      <c r="AE1761" s="113"/>
      <c r="AF1761" s="60"/>
      <c r="AH1761" s="20"/>
    </row>
    <row r="1762" spans="1:34">
      <c r="A1762" s="99" t="s">
        <v>833</v>
      </c>
      <c r="B1762" s="89"/>
      <c r="C1762" s="21" t="s">
        <v>328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441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588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588</v>
      </c>
      <c r="AD1762" s="48">
        <f>(ROUND(AC1762-AC1751,1)/AC1751)</f>
        <v>0.15384615384615385</v>
      </c>
      <c r="AE1762" s="113"/>
      <c r="AF1762" s="60"/>
      <c r="AH1762" s="20"/>
    </row>
    <row r="1763" spans="1:34">
      <c r="A1763" s="99"/>
      <c r="B1763" s="89"/>
      <c r="C1763" s="21" t="s">
        <v>329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441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588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588</v>
      </c>
      <c r="AD1763" s="48">
        <f>(ROUND(AC1763-AC1751,1)/AC1751)</f>
        <v>0.15384615384615385</v>
      </c>
      <c r="AE1763" s="113"/>
      <c r="AF1763" s="60"/>
      <c r="AH1763" s="20"/>
    </row>
    <row r="1764" spans="1:34">
      <c r="A1764" s="99"/>
      <c r="B1764" s="89"/>
      <c r="C1764" s="21" t="s">
        <v>325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480.59200000000004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637.39200000000005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637.4</v>
      </c>
      <c r="AD1764" s="48">
        <f>(ROUND(AC1764-AC1751,1)/AC1751)</f>
        <v>0.25078492935635793</v>
      </c>
      <c r="AE1764" s="113"/>
      <c r="AF1764" s="60"/>
      <c r="AH1764" s="20"/>
    </row>
    <row r="1765" spans="1:34">
      <c r="A1765" s="99"/>
      <c r="B1765" s="89"/>
      <c r="C1765" s="21" t="s">
        <v>326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402.19200000000001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558.99199999999996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559</v>
      </c>
      <c r="AD1765" s="48">
        <f>(ROUND(AC1765-AC1751,1)/AC1751)</f>
        <v>9.6938775510204078E-2</v>
      </c>
      <c r="AE1765" s="113"/>
      <c r="AF1765" s="60"/>
      <c r="AH1765" s="20"/>
    </row>
    <row r="1766" spans="1:34">
      <c r="A1766" s="106" t="s">
        <v>0</v>
      </c>
      <c r="B1766" s="86" t="s">
        <v>307</v>
      </c>
      <c r="C1766" s="50" t="s">
        <v>243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326.39999999999998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518.4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518.4</v>
      </c>
      <c r="AD1766" s="58">
        <v>0</v>
      </c>
      <c r="AE1766" s="113" t="s">
        <v>799</v>
      </c>
      <c r="AF1766" s="60"/>
      <c r="AH1766" s="20"/>
    </row>
    <row r="1767" spans="1:34">
      <c r="A1767" s="99" t="s">
        <v>800</v>
      </c>
      <c r="B1767" s="87">
        <v>20</v>
      </c>
      <c r="C1767" s="21" t="s">
        <v>324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445.44000000000005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599.04000000000008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599</v>
      </c>
      <c r="AD1767" s="48">
        <f>(ROUND(AC1767-AC1766,1)/AC1766)</f>
        <v>0.15547839506172839</v>
      </c>
      <c r="AE1767" s="113"/>
      <c r="AF1767" s="60"/>
      <c r="AH1767" s="20"/>
    </row>
    <row r="1768" spans="1:34">
      <c r="A1768" s="99" t="s">
        <v>801</v>
      </c>
      <c r="B1768" s="87">
        <v>14</v>
      </c>
      <c r="C1768" s="21" t="s">
        <v>834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293.76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485.76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485.8</v>
      </c>
      <c r="AD1768" s="48">
        <f>(ROUND(AC1768-AC1766,1)/AC1766)</f>
        <v>-6.2885802469135804E-2</v>
      </c>
      <c r="AE1768" s="113"/>
      <c r="AF1768" s="60"/>
      <c r="AH1768" s="20"/>
    </row>
    <row r="1769" spans="1:34">
      <c r="A1769" s="99" t="s">
        <v>802</v>
      </c>
      <c r="B1769" s="87">
        <v>0</v>
      </c>
      <c r="C1769" s="21" t="s">
        <v>337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293.76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485.76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485.8</v>
      </c>
      <c r="AD1769" s="48">
        <f>(ROUND(AC1769-AC1766,1)/AC1766)</f>
        <v>-6.2885802469135804E-2</v>
      </c>
      <c r="AE1769" s="113"/>
      <c r="AF1769" s="60"/>
      <c r="AH1769" s="20"/>
    </row>
    <row r="1770" spans="1:34">
      <c r="A1770" s="99" t="s">
        <v>803</v>
      </c>
      <c r="B1770" s="87">
        <v>0</v>
      </c>
      <c r="C1770" s="21" t="s">
        <v>338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293.76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485.76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485.8</v>
      </c>
      <c r="AD1770" s="48">
        <f>(ROUND(AC1770-AC1766,1)/AC1766)</f>
        <v>-6.2885802469135804E-2</v>
      </c>
      <c r="AE1770" s="113"/>
      <c r="AF1770" s="60"/>
      <c r="AH1770" s="20"/>
    </row>
    <row r="1771" spans="1:34">
      <c r="A1771" s="99" t="s">
        <v>653</v>
      </c>
      <c r="B1771" s="87"/>
      <c r="C1771" s="21" t="s">
        <v>339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293.76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485.76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485.8</v>
      </c>
      <c r="AD1771" s="48">
        <f>(ROUND(AC1771-AC1766,1)/AC1766)</f>
        <v>-6.2885802469135804E-2</v>
      </c>
      <c r="AE1771" s="113"/>
      <c r="AF1771" s="60"/>
      <c r="AH1771" s="20"/>
    </row>
    <row r="1772" spans="1:34">
      <c r="A1772" s="99" t="s">
        <v>594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106.08000000000001</v>
      </c>
      <c r="T1772" s="14">
        <f>(O1772/100)*(K1772*$K$9)</f>
        <v>280.8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168.48000000000002</v>
      </c>
      <c r="Y1772" s="14">
        <f t="shared" si="579"/>
        <v>436.8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605.29999999999995</v>
      </c>
      <c r="AD1772" s="48">
        <f>(ROUND(AC1772-AC1766,1)/AC1766)</f>
        <v>0.16763117283950618</v>
      </c>
      <c r="AE1772" s="113"/>
      <c r="AF1772" s="60"/>
      <c r="AH1772" s="20"/>
    </row>
    <row r="1773" spans="1:34">
      <c r="A1773" s="99" t="s">
        <v>829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156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106.08000000000001</v>
      </c>
      <c r="T1773" s="14">
        <f>(O1773/100)*(K1773*$J$10)</f>
        <v>0</v>
      </c>
      <c r="U1773" s="14">
        <f>(P1773/100)*(K1773*$K$10)+(P1773/100)*(L1773*$L$10)</f>
        <v>280.8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168.48000000000002</v>
      </c>
      <c r="Y1773" s="14">
        <f t="shared" si="579"/>
        <v>0</v>
      </c>
      <c r="Z1773" s="14">
        <f t="shared" si="580"/>
        <v>436.8</v>
      </c>
      <c r="AA1773" s="14">
        <f t="shared" si="581"/>
        <v>0</v>
      </c>
      <c r="AB1773" s="14">
        <f t="shared" si="583"/>
        <v>0</v>
      </c>
      <c r="AC1773" s="15">
        <f t="shared" si="582"/>
        <v>605.29999999999995</v>
      </c>
      <c r="AD1773" s="48">
        <f>(ROUND(AC1773-AC1766,1)/AC1766)</f>
        <v>0.16763117283950618</v>
      </c>
      <c r="AE1773" s="113"/>
      <c r="AF1773" s="60"/>
      <c r="AH1773" s="20"/>
    </row>
    <row r="1774" spans="1:34">
      <c r="A1774" s="99" t="s">
        <v>830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106.08000000000001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280.8</v>
      </c>
      <c r="W1774" s="14">
        <f>(R1774/100)*(K1774*$K$11)+(R1774/100)*(L1774*$L$11)</f>
        <v>0</v>
      </c>
      <c r="X1774" s="14">
        <f t="shared" si="578"/>
        <v>168.48000000000002</v>
      </c>
      <c r="Y1774" s="14">
        <f t="shared" si="579"/>
        <v>0</v>
      </c>
      <c r="Z1774" s="14">
        <f t="shared" si="580"/>
        <v>0</v>
      </c>
      <c r="AA1774" s="14">
        <f t="shared" si="581"/>
        <v>436.8</v>
      </c>
      <c r="AB1774" s="14">
        <f t="shared" si="583"/>
        <v>0</v>
      </c>
      <c r="AC1774" s="15">
        <f t="shared" si="582"/>
        <v>605.29999999999995</v>
      </c>
      <c r="AD1774" s="48">
        <f>(ROUND(AC1774-AC1766,1)/AC1766)</f>
        <v>0.16763117283950618</v>
      </c>
      <c r="AE1774" s="113"/>
      <c r="AF1774" s="60"/>
      <c r="AH1774" s="20"/>
    </row>
    <row r="1775" spans="1:34">
      <c r="A1775" s="99" t="s">
        <v>831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106.08000000000001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280.8</v>
      </c>
      <c r="X1775" s="14">
        <f t="shared" si="578"/>
        <v>168.48000000000002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436.8</v>
      </c>
      <c r="AC1775" s="15">
        <f t="shared" si="582"/>
        <v>605.29999999999995</v>
      </c>
      <c r="AD1775" s="48">
        <f>(ROUND(AC1775-AC1766,1)/AC1766)</f>
        <v>0.16763117283950618</v>
      </c>
      <c r="AE1775" s="113"/>
      <c r="AF1775" s="60"/>
      <c r="AH1775" s="20"/>
    </row>
    <row r="1776" spans="1:34">
      <c r="A1776" s="99" t="s">
        <v>832</v>
      </c>
      <c r="B1776" s="87"/>
      <c r="C1776" s="21" t="s">
        <v>327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452.15999999999997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596.16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596.20000000000005</v>
      </c>
      <c r="AD1776" s="48">
        <f>(ROUND(AC1776-AC1766,1)/AC1766)</f>
        <v>0.15007716049382716</v>
      </c>
      <c r="AE1776" s="113"/>
      <c r="AF1776" s="60"/>
      <c r="AH1776" s="20"/>
    </row>
    <row r="1777" spans="1:34">
      <c r="A1777" s="99" t="s">
        <v>833</v>
      </c>
      <c r="B1777" s="87"/>
      <c r="C1777" s="21" t="s">
        <v>328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452.15999999999997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596.16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596.20000000000005</v>
      </c>
      <c r="AD1777" s="48">
        <f>(ROUND(AC1777-AC1766,1)/AC1766)</f>
        <v>0.15007716049382716</v>
      </c>
      <c r="AE1777" s="113"/>
      <c r="AF1777" s="60"/>
      <c r="AH1777" s="20"/>
    </row>
    <row r="1778" spans="1:34">
      <c r="A1778" s="99"/>
      <c r="B1778" s="87"/>
      <c r="C1778" s="21" t="s">
        <v>329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452.15999999999997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596.16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596.20000000000005</v>
      </c>
      <c r="AD1778" s="48">
        <f>(ROUND(AC1778-AC1766,1)/AC1766)</f>
        <v>0.15007716049382716</v>
      </c>
      <c r="AE1778" s="113"/>
      <c r="AF1778" s="60"/>
      <c r="AH1778" s="20"/>
    </row>
    <row r="1779" spans="1:34">
      <c r="A1779" s="99"/>
      <c r="B1779" s="87"/>
      <c r="C1779" s="21" t="s">
        <v>325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409.34400000000005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562.94400000000007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562.9</v>
      </c>
      <c r="AD1779" s="48">
        <f>(ROUND(AC1779-AC1766,1)/AC1766)</f>
        <v>8.5841049382716056E-2</v>
      </c>
      <c r="AE1779" s="113"/>
      <c r="AF1779" s="60"/>
      <c r="AH1779" s="20"/>
    </row>
    <row r="1780" spans="1:34">
      <c r="A1780" s="99"/>
      <c r="B1780" s="87"/>
      <c r="C1780" s="21" t="s">
        <v>326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500.7360000000001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654.33600000000013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654.29999999999995</v>
      </c>
      <c r="AD1780" s="48">
        <f>(ROUND(AC1780-AC1766,1)/AC1766)</f>
        <v>0.26215277777777779</v>
      </c>
      <c r="AE1780" s="113"/>
      <c r="AF1780" s="60"/>
      <c r="AH1780" s="20"/>
    </row>
    <row r="1781" spans="1:34">
      <c r="A1781" s="106" t="s">
        <v>0</v>
      </c>
      <c r="B1781" s="88" t="s">
        <v>890</v>
      </c>
      <c r="C1781" s="50" t="s">
        <v>243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262.39999999999998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426.4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506.4</v>
      </c>
      <c r="AD1781" s="58">
        <v>0</v>
      </c>
      <c r="AE1781" s="113" t="s">
        <v>799</v>
      </c>
      <c r="AF1781" s="60"/>
      <c r="AH1781" s="20"/>
    </row>
    <row r="1782" spans="1:34">
      <c r="A1782" s="99" t="s">
        <v>800</v>
      </c>
      <c r="B1782" s="89">
        <v>10</v>
      </c>
      <c r="C1782" s="21" t="s">
        <v>324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377.20000000000005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508.40000000000009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572.4</v>
      </c>
      <c r="AD1782" s="48">
        <f>(ROUND(AC1782-AC1781,1)/AC1781)</f>
        <v>0.13033175355450238</v>
      </c>
      <c r="AE1782" s="113"/>
      <c r="AF1782" s="60"/>
      <c r="AH1782" s="20"/>
    </row>
    <row r="1783" spans="1:34">
      <c r="A1783" s="99" t="s">
        <v>801</v>
      </c>
      <c r="B1783" s="89">
        <v>16</v>
      </c>
      <c r="C1783" s="21" t="s">
        <v>834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236.15999999999997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400.15999999999997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480.2</v>
      </c>
      <c r="AD1783" s="48">
        <f>(ROUND(AC1783-AC1781,1)/AC1781)</f>
        <v>-5.1737756714060029E-2</v>
      </c>
      <c r="AE1783" s="113"/>
      <c r="AF1783" s="60"/>
      <c r="AH1783" s="20"/>
    </row>
    <row r="1784" spans="1:34">
      <c r="A1784" s="99" t="s">
        <v>802</v>
      </c>
      <c r="B1784" s="89">
        <v>0</v>
      </c>
      <c r="C1784" s="21" t="s">
        <v>337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236.15999999999997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400.15999999999997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480.2</v>
      </c>
      <c r="AD1784" s="48">
        <f>(ROUND(AC1784-AC1781,1)/AC1781)</f>
        <v>-5.1737756714060029E-2</v>
      </c>
      <c r="AE1784" s="113"/>
      <c r="AF1784" s="60"/>
      <c r="AH1784" s="20"/>
    </row>
    <row r="1785" spans="1:34">
      <c r="A1785" s="99" t="s">
        <v>803</v>
      </c>
      <c r="B1785" s="89">
        <v>0</v>
      </c>
      <c r="C1785" s="21" t="s">
        <v>338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236.15999999999997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400.15999999999997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480.2</v>
      </c>
      <c r="AD1785" s="48">
        <f>(ROUND(AC1785-AC1781,1)/AC1781)</f>
        <v>-5.1737756714060029E-2</v>
      </c>
      <c r="AE1785" s="113"/>
      <c r="AF1785" s="60"/>
      <c r="AH1785" s="20"/>
    </row>
    <row r="1786" spans="1:34">
      <c r="A1786" s="99" t="s">
        <v>653</v>
      </c>
      <c r="B1786" s="89"/>
      <c r="C1786" s="21" t="s">
        <v>339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236.15999999999997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400.15999999999997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480.2</v>
      </c>
      <c r="AD1786" s="48">
        <f>(ROUND(AC1786-AC1781,1)/AC1781)</f>
        <v>-5.1737756714060029E-2</v>
      </c>
      <c r="AE1786" s="113"/>
      <c r="AF1786" s="60"/>
      <c r="AH1786" s="20"/>
    </row>
    <row r="1787" spans="1:34">
      <c r="A1787" s="99" t="s">
        <v>594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85.28</v>
      </c>
      <c r="T1787" s="14">
        <f>(O1787/100)*(K1787*$K$9)</f>
        <v>300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138.58000000000001</v>
      </c>
      <c r="Y1787" s="14">
        <f t="shared" si="579"/>
        <v>450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588.6</v>
      </c>
      <c r="AD1787" s="48">
        <f>(ROUND(AC1787-AC1781,1)/AC1781)</f>
        <v>0.1623222748815166</v>
      </c>
      <c r="AE1787" s="113"/>
      <c r="AF1787" s="60"/>
      <c r="AH1787" s="20"/>
    </row>
    <row r="1788" spans="1:34">
      <c r="A1788" s="99" t="s">
        <v>829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150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85.28</v>
      </c>
      <c r="T1788" s="14">
        <f>(O1788/100)*(K1788*$J$10)</f>
        <v>0</v>
      </c>
      <c r="U1788" s="14">
        <f>(P1788/100)*(K1788*$K$10)+(P1788/100)*(L1788*$L$10)</f>
        <v>330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138.58000000000001</v>
      </c>
      <c r="Y1788" s="14">
        <f t="shared" si="579"/>
        <v>0</v>
      </c>
      <c r="Z1788" s="14">
        <f t="shared" si="580"/>
        <v>480</v>
      </c>
      <c r="AA1788" s="14">
        <f t="shared" si="581"/>
        <v>0</v>
      </c>
      <c r="AB1788" s="14">
        <f t="shared" si="585"/>
        <v>0</v>
      </c>
      <c r="AC1788" s="15">
        <f t="shared" si="584"/>
        <v>618.6</v>
      </c>
      <c r="AD1788" s="48">
        <f>(ROUND(AC1788-AC1781,1)/AC1781)</f>
        <v>0.22156398104265404</v>
      </c>
      <c r="AE1788" s="113"/>
      <c r="AF1788" s="60"/>
      <c r="AH1788" s="20"/>
    </row>
    <row r="1789" spans="1:34">
      <c r="A1789" s="99" t="s">
        <v>830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85.28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300</v>
      </c>
      <c r="W1789" s="14">
        <f>(R1789/100)*(K1789*$K$11)+(R1789/100)*(L1789*$L$11)</f>
        <v>0</v>
      </c>
      <c r="X1789" s="14">
        <f t="shared" si="578"/>
        <v>138.58000000000001</v>
      </c>
      <c r="Y1789" s="14">
        <f t="shared" si="579"/>
        <v>0</v>
      </c>
      <c r="Z1789" s="14">
        <f t="shared" si="580"/>
        <v>0</v>
      </c>
      <c r="AA1789" s="14">
        <f t="shared" si="581"/>
        <v>450</v>
      </c>
      <c r="AB1789" s="14">
        <f t="shared" si="585"/>
        <v>0</v>
      </c>
      <c r="AC1789" s="15">
        <f t="shared" si="584"/>
        <v>588.6</v>
      </c>
      <c r="AD1789" s="48">
        <f>(ROUND(AC1789-AC1781,1)/AC1781)</f>
        <v>0.1623222748815166</v>
      </c>
      <c r="AE1789" s="113"/>
      <c r="AF1789" s="60"/>
      <c r="AH1789" s="20"/>
    </row>
    <row r="1790" spans="1:34">
      <c r="A1790" s="99" t="s">
        <v>831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85.28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300</v>
      </c>
      <c r="X1790" s="14">
        <f t="shared" si="578"/>
        <v>138.58000000000001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450</v>
      </c>
      <c r="AC1790" s="15">
        <f t="shared" si="584"/>
        <v>588.6</v>
      </c>
      <c r="AD1790" s="48">
        <f>(ROUND(AC1790-AC1781,1)/AC1781)</f>
        <v>0.1623222748815166</v>
      </c>
      <c r="AE1790" s="113"/>
      <c r="AF1790" s="60"/>
      <c r="AH1790" s="20"/>
    </row>
    <row r="1791" spans="1:34">
      <c r="A1791" s="99" t="s">
        <v>832</v>
      </c>
      <c r="B1791" s="89"/>
      <c r="C1791" s="21" t="s">
        <v>327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319.8</v>
      </c>
      <c r="T1791" s="14">
        <f>(O1791/100)*(K1791*$K$13)+(O1791/100)*(M1791*$M$13)</f>
        <v>0</v>
      </c>
      <c r="U1791" s="14">
        <f>(P1791/100)*(K1791*$K$13)+(P1791/100)*(L1791*$L$13)+(P1791/100)*(M1791*$M$13)</f>
        <v>60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442.8</v>
      </c>
      <c r="Y1791" s="14">
        <f t="shared" si="579"/>
        <v>0</v>
      </c>
      <c r="Z1791" s="14">
        <f t="shared" si="580"/>
        <v>120</v>
      </c>
      <c r="AA1791" s="14">
        <f t="shared" si="581"/>
        <v>0</v>
      </c>
      <c r="AB1791" s="14">
        <f t="shared" si="585"/>
        <v>0</v>
      </c>
      <c r="AC1791" s="15">
        <f t="shared" si="584"/>
        <v>562.79999999999995</v>
      </c>
      <c r="AD1791" s="48">
        <f>(ROUND(AC1791-AC1781,1)/AC1781)</f>
        <v>0.11137440758293839</v>
      </c>
      <c r="AE1791" s="113"/>
      <c r="AF1791" s="60"/>
      <c r="AH1791" s="20"/>
    </row>
    <row r="1792" spans="1:34">
      <c r="A1792" s="99" t="s">
        <v>833</v>
      </c>
      <c r="B1792" s="89"/>
      <c r="C1792" s="21" t="s">
        <v>328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450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600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600</v>
      </c>
      <c r="AD1792" s="48">
        <f>(ROUND(AC1792-AC1781,1)/AC1781)</f>
        <v>0.18483412322274881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450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600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600</v>
      </c>
      <c r="AD1793" s="48">
        <f>(ROUND(AC1793-AC1781,1)/AC1781)</f>
        <v>0.18483412322274881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439.5200000000001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570.72000000000014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634.70000000000005</v>
      </c>
      <c r="AD1794" s="48">
        <f>(ROUND(AC1794-AC1781,1)/AC1781)</f>
        <v>0.25335703001579785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400.16000000000008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531.36000000000013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595.4</v>
      </c>
      <c r="AD1795" s="48">
        <f>(ROUND(AC1795-AC1781,1)/AC1781)</f>
        <v>0.17575039494470776</v>
      </c>
      <c r="AE1795" s="113"/>
      <c r="AF1795" s="60"/>
      <c r="AH1795" s="20"/>
    </row>
    <row r="1796" spans="1:34">
      <c r="A1796" s="106" t="s">
        <v>0</v>
      </c>
      <c r="B1796" s="88" t="s">
        <v>898</v>
      </c>
      <c r="C1796" s="50" t="s">
        <v>243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313.60000000000002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509.6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509.6</v>
      </c>
      <c r="AD1796" s="58">
        <v>0</v>
      </c>
      <c r="AE1796" s="113" t="s">
        <v>799</v>
      </c>
      <c r="AF1796" s="60"/>
      <c r="AH1796" s="20"/>
    </row>
    <row r="1797" spans="1:34">
      <c r="A1797" s="99" t="s">
        <v>800</v>
      </c>
      <c r="B1797" s="89">
        <v>15</v>
      </c>
      <c r="C1797" s="21" t="s">
        <v>324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470.40000000000003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627.20000000000005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627.20000000000005</v>
      </c>
      <c r="AD1797" s="48">
        <f>(ROUND(AC1797-AC1796,1)/AC1796)</f>
        <v>0.23076923076923075</v>
      </c>
      <c r="AE1797" s="113"/>
      <c r="AF1797" s="60"/>
      <c r="AH1797" s="20"/>
    </row>
    <row r="1798" spans="1:34">
      <c r="A1798" s="99" t="s">
        <v>801</v>
      </c>
      <c r="B1798" s="89">
        <v>15</v>
      </c>
      <c r="C1798" s="21" t="s">
        <v>834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282.24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478.24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478.2</v>
      </c>
      <c r="AD1798" s="48">
        <f>(ROUND(AC1798-AC1796,1)/AC1796)</f>
        <v>-6.1616954474097325E-2</v>
      </c>
      <c r="AE1798" s="113"/>
      <c r="AF1798" s="60"/>
      <c r="AH1798" s="20"/>
    </row>
    <row r="1799" spans="1:34">
      <c r="A1799" s="99" t="s">
        <v>802</v>
      </c>
      <c r="B1799" s="89">
        <v>0</v>
      </c>
      <c r="C1799" s="21" t="s">
        <v>337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282.24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478.24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478.2</v>
      </c>
      <c r="AD1799" s="48">
        <f>(ROUND(AC1799-AC1796,1)/AC1796)</f>
        <v>-6.1616954474097325E-2</v>
      </c>
      <c r="AE1799" s="113"/>
      <c r="AF1799" s="60"/>
      <c r="AH1799" s="20"/>
    </row>
    <row r="1800" spans="1:34">
      <c r="A1800" s="99" t="s">
        <v>803</v>
      </c>
      <c r="B1800" s="89">
        <v>0</v>
      </c>
      <c r="C1800" s="21" t="s">
        <v>338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282.24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478.24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478.2</v>
      </c>
      <c r="AD1800" s="48">
        <f>(ROUND(AC1800-AC1796,1)/AC1796)</f>
        <v>-6.1616954474097325E-2</v>
      </c>
      <c r="AE1800" s="113"/>
      <c r="AF1800" s="60"/>
      <c r="AH1800" s="20"/>
    </row>
    <row r="1801" spans="1:34">
      <c r="A1801" s="99" t="s">
        <v>653</v>
      </c>
      <c r="B1801" s="89"/>
      <c r="C1801" s="21" t="s">
        <v>339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282.24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478.24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478.2</v>
      </c>
      <c r="AD1801" s="48">
        <f>(ROUND(AC1801-AC1796,1)/AC1796)</f>
        <v>-6.1616954474097325E-2</v>
      </c>
      <c r="AE1801" s="113"/>
      <c r="AF1801" s="60"/>
      <c r="AH1801" s="20"/>
    </row>
    <row r="1802" spans="1:34">
      <c r="A1802" s="99" t="s">
        <v>594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101.92</v>
      </c>
      <c r="T1802" s="14">
        <f>(O1802/100)*(K1802*$K$9)</f>
        <v>278.64000000000004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165.62</v>
      </c>
      <c r="Y1802" s="14">
        <f t="shared" si="579"/>
        <v>440.64000000000004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606.29999999999995</v>
      </c>
      <c r="AD1802" s="48">
        <f>(ROUND(AC1802-AC1796,1)/AC1796)</f>
        <v>0.18975667189952905</v>
      </c>
      <c r="AE1802" s="113"/>
      <c r="AF1802" s="60"/>
      <c r="AH1802" s="20"/>
    </row>
    <row r="1803" spans="1:34">
      <c r="A1803" s="99" t="s">
        <v>829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162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101.92</v>
      </c>
      <c r="T1803" s="14">
        <f>(O1803/100)*(K1803*$J$10)</f>
        <v>0</v>
      </c>
      <c r="U1803" s="14">
        <f>(P1803/100)*(K1803*$K$10)+(P1803/100)*(L1803*$L$10)</f>
        <v>278.64000000000004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165.62</v>
      </c>
      <c r="Y1803" s="14">
        <f t="shared" si="579"/>
        <v>0</v>
      </c>
      <c r="Z1803" s="14">
        <f t="shared" si="580"/>
        <v>440.64000000000004</v>
      </c>
      <c r="AA1803" s="14">
        <f t="shared" si="581"/>
        <v>0</v>
      </c>
      <c r="AB1803" s="14">
        <f t="shared" si="585"/>
        <v>0</v>
      </c>
      <c r="AC1803" s="15">
        <f t="shared" si="586"/>
        <v>606.29999999999995</v>
      </c>
      <c r="AD1803" s="48">
        <f>(ROUND(AC1803-AC1796,1)/AC1796)</f>
        <v>0.18975667189952905</v>
      </c>
      <c r="AE1803" s="113"/>
      <c r="AF1803" s="60"/>
      <c r="AH1803" s="20"/>
    </row>
    <row r="1804" spans="1:34">
      <c r="A1804" s="99" t="s">
        <v>830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101.92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278.64000000000004</v>
      </c>
      <c r="W1804" s="14">
        <f>(R1804/100)*(K1804*$K$11)+(R1804/100)*(L1804*$L$11)</f>
        <v>0</v>
      </c>
      <c r="X1804" s="14">
        <f t="shared" si="578"/>
        <v>165.62</v>
      </c>
      <c r="Y1804" s="14">
        <f t="shared" si="579"/>
        <v>0</v>
      </c>
      <c r="Z1804" s="14">
        <f t="shared" si="580"/>
        <v>0</v>
      </c>
      <c r="AA1804" s="14">
        <f t="shared" si="581"/>
        <v>440.64000000000004</v>
      </c>
      <c r="AB1804" s="14">
        <f t="shared" si="585"/>
        <v>0</v>
      </c>
      <c r="AC1804" s="15">
        <f t="shared" si="586"/>
        <v>606.29999999999995</v>
      </c>
      <c r="AD1804" s="48">
        <f>(ROUND(AC1804-AC1796,1)/AC1796)</f>
        <v>0.18975667189952905</v>
      </c>
      <c r="AE1804" s="113"/>
      <c r="AF1804" s="60"/>
      <c r="AH1804" s="20"/>
    </row>
    <row r="1805" spans="1:34">
      <c r="A1805" s="99" t="s">
        <v>831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101.92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278.64000000000004</v>
      </c>
      <c r="X1805" s="14">
        <f t="shared" si="578"/>
        <v>165.62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440.64000000000004</v>
      </c>
      <c r="AC1805" s="15">
        <f t="shared" si="586"/>
        <v>606.29999999999995</v>
      </c>
      <c r="AD1805" s="48">
        <f>(ROUND(AC1805-AC1796,1)/AC1796)</f>
        <v>0.18975667189952905</v>
      </c>
      <c r="AE1805" s="113"/>
      <c r="AF1805" s="60"/>
      <c r="AH1805" s="20"/>
    </row>
    <row r="1806" spans="1:34">
      <c r="A1806" s="99" t="s">
        <v>832</v>
      </c>
      <c r="B1806" s="89"/>
      <c r="C1806" s="21" t="s">
        <v>327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455.7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602.70000000000005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602.70000000000005</v>
      </c>
      <c r="AD1806" s="48">
        <f>(ROUND(AC1806-AC1796,1)/AC1796)</f>
        <v>0.18269230769230768</v>
      </c>
      <c r="AE1806" s="113"/>
      <c r="AF1806" s="60"/>
      <c r="AH1806" s="20"/>
    </row>
    <row r="1807" spans="1:34">
      <c r="A1807" s="99" t="s">
        <v>833</v>
      </c>
      <c r="B1807" s="89"/>
      <c r="C1807" s="21" t="s">
        <v>328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455.7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602.70000000000005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602.70000000000005</v>
      </c>
      <c r="AD1807" s="48">
        <f>(ROUND(AC1807-AC1796,1)/AC1796)</f>
        <v>0.18269230769230768</v>
      </c>
      <c r="AE1807" s="113"/>
      <c r="AF1807" s="60"/>
      <c r="AH1807" s="20"/>
    </row>
    <row r="1808" spans="1:34">
      <c r="A1808" s="99"/>
      <c r="B1808" s="89"/>
      <c r="C1808" s="21" t="s">
        <v>329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455.7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602.70000000000005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602.70000000000005</v>
      </c>
      <c r="AD1808" s="48">
        <f>(ROUND(AC1808-AC1796,1)/AC1796)</f>
        <v>0.18269230769230768</v>
      </c>
      <c r="AE1808" s="113"/>
      <c r="AF1808" s="60"/>
      <c r="AH1808" s="20"/>
    </row>
    <row r="1809" spans="1:34">
      <c r="A1809" s="99"/>
      <c r="B1809" s="89"/>
      <c r="C1809" s="21" t="s">
        <v>325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419.44000000000005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576.24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576.20000000000005</v>
      </c>
      <c r="AD1809" s="48">
        <f>(ROUND(AC1809-AC1796,1)/AC1796)</f>
        <v>0.13069073783359497</v>
      </c>
      <c r="AE1809" s="113"/>
      <c r="AF1809" s="63"/>
      <c r="AH1809" s="20"/>
    </row>
    <row r="1810" spans="1:34">
      <c r="A1810" s="99"/>
      <c r="B1810" s="89"/>
      <c r="C1810" s="21" t="s">
        <v>326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419.44000000000005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576.24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576.20000000000005</v>
      </c>
      <c r="AD1810" s="48">
        <f>(ROUND(AC1810-AC1796,1)/AC1796)</f>
        <v>0.13069073783359497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241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340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510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510</v>
      </c>
      <c r="AD1811" s="58"/>
      <c r="AE1811" s="113" t="s">
        <v>799</v>
      </c>
      <c r="AF1811" s="60"/>
      <c r="AH1811" s="20"/>
    </row>
    <row r="1812" spans="1:34">
      <c r="A1812" s="99" t="s">
        <v>800</v>
      </c>
      <c r="B1812" s="91">
        <v>0</v>
      </c>
      <c r="C1812" s="21" t="s">
        <v>324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459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595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595</v>
      </c>
      <c r="AD1812" s="48">
        <f>(ROUND(AC1812-AC1811,1)/AC1811)</f>
        <v>0.16666666666666666</v>
      </c>
      <c r="AE1812" s="113"/>
      <c r="AF1812" s="60"/>
      <c r="AH1812" s="20"/>
    </row>
    <row r="1813" spans="1:34">
      <c r="A1813" s="99" t="s">
        <v>801</v>
      </c>
      <c r="B1813" s="91">
        <v>18</v>
      </c>
      <c r="C1813" s="21" t="s">
        <v>834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306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476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476</v>
      </c>
      <c r="AD1813" s="48">
        <f>(ROUND(AC1813-AC1811,1)/AC1811)</f>
        <v>-6.6666666666666666E-2</v>
      </c>
      <c r="AE1813" s="113"/>
      <c r="AF1813" s="60"/>
      <c r="AH1813" s="20"/>
    </row>
    <row r="1814" spans="1:34">
      <c r="A1814" s="99" t="s">
        <v>802</v>
      </c>
      <c r="B1814" s="91">
        <v>0</v>
      </c>
      <c r="C1814" s="21" t="s">
        <v>337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306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476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476</v>
      </c>
      <c r="AD1814" s="48">
        <f>(ROUND(AC1814-AC1811,1)/AC1811)</f>
        <v>-6.6666666666666666E-2</v>
      </c>
      <c r="AE1814" s="113"/>
      <c r="AF1814" s="60"/>
      <c r="AH1814" s="20"/>
    </row>
    <row r="1815" spans="1:34">
      <c r="A1815" s="99" t="s">
        <v>803</v>
      </c>
      <c r="B1815" s="91">
        <v>0</v>
      </c>
      <c r="C1815" s="21" t="s">
        <v>338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306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476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476</v>
      </c>
      <c r="AD1815" s="48">
        <f>(ROUND(AC1815-AC1811,1)/AC1811)</f>
        <v>-6.6666666666666666E-2</v>
      </c>
      <c r="AE1815" s="113"/>
      <c r="AF1815" s="60"/>
      <c r="AH1815" s="20"/>
    </row>
    <row r="1816" spans="1:34">
      <c r="A1816" s="99" t="s">
        <v>653</v>
      </c>
      <c r="B1816" s="91"/>
      <c r="C1816" s="21" t="s">
        <v>339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306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476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476</v>
      </c>
      <c r="AD1816" s="48">
        <f>(ROUND(AC1816-AC1811,1)/AC1811)</f>
        <v>-6.6666666666666666E-2</v>
      </c>
      <c r="AE1816" s="113"/>
      <c r="AF1816" s="60"/>
      <c r="AH1816" s="20"/>
    </row>
    <row r="1817" spans="1:34">
      <c r="A1817" s="99" t="s">
        <v>594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109.20000000000002</v>
      </c>
      <c r="T1817" s="14">
        <f>(O1817/100)*(K1817*$K$9)</f>
        <v>289.79999999999995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163.80000000000001</v>
      </c>
      <c r="Y1817" s="14">
        <f t="shared" si="569"/>
        <v>427.79999999999995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591.6</v>
      </c>
      <c r="AD1817" s="48">
        <f>(ROUND(AC1817-AC1811,1)/AC1811)</f>
        <v>0.15999999999999998</v>
      </c>
      <c r="AE1817" s="113"/>
      <c r="AF1817" s="60"/>
      <c r="AH1817" s="20"/>
    </row>
    <row r="1818" spans="1:34">
      <c r="A1818" s="99" t="s">
        <v>829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138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109.20000000000002</v>
      </c>
      <c r="T1818" s="14">
        <f>(O1818/100)*(K1818*$J$10)</f>
        <v>0</v>
      </c>
      <c r="U1818" s="14">
        <f>(P1818/100)*(K1818*$K$10)+(P1818/100)*(L1818*$L$10)</f>
        <v>289.79999999999995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163.80000000000001</v>
      </c>
      <c r="Y1818" s="14">
        <f t="shared" si="569"/>
        <v>0</v>
      </c>
      <c r="Z1818" s="14">
        <f t="shared" si="570"/>
        <v>427.79999999999995</v>
      </c>
      <c r="AA1818" s="14">
        <f t="shared" si="571"/>
        <v>0</v>
      </c>
      <c r="AB1818" s="14">
        <f t="shared" si="588"/>
        <v>0</v>
      </c>
      <c r="AC1818" s="15">
        <f t="shared" si="587"/>
        <v>591.6</v>
      </c>
      <c r="AD1818" s="48">
        <f>(ROUND(AC1818-AC1811,1)/AC1811)</f>
        <v>0.15999999999999998</v>
      </c>
      <c r="AE1818" s="113"/>
      <c r="AF1818" s="60"/>
      <c r="AH1818" s="20"/>
    </row>
    <row r="1819" spans="1:34">
      <c r="A1819" s="99" t="s">
        <v>830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109.20000000000002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289.79999999999995</v>
      </c>
      <c r="W1819" s="14">
        <f>(R1819/100)*(K1819*$K$11)+(R1819/100)*(L1819*$L$11)</f>
        <v>0</v>
      </c>
      <c r="X1819" s="14">
        <f t="shared" si="568"/>
        <v>163.80000000000001</v>
      </c>
      <c r="Y1819" s="14">
        <f t="shared" si="569"/>
        <v>0</v>
      </c>
      <c r="Z1819" s="14">
        <f t="shared" si="570"/>
        <v>0</v>
      </c>
      <c r="AA1819" s="14">
        <f t="shared" si="571"/>
        <v>427.79999999999995</v>
      </c>
      <c r="AB1819" s="14">
        <f t="shared" si="588"/>
        <v>0</v>
      </c>
      <c r="AC1819" s="15">
        <f t="shared" si="587"/>
        <v>591.6</v>
      </c>
      <c r="AD1819" s="48">
        <f>(ROUND(AC1819-AC1811,1)/AC1811)</f>
        <v>0.15999999999999998</v>
      </c>
      <c r="AE1819" s="113"/>
      <c r="AF1819" s="60"/>
      <c r="AH1819" s="20"/>
    </row>
    <row r="1820" spans="1:34">
      <c r="A1820" s="99" t="s">
        <v>831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109.20000000000002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289.79999999999995</v>
      </c>
      <c r="X1820" s="14">
        <f t="shared" si="568"/>
        <v>163.80000000000001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427.79999999999995</v>
      </c>
      <c r="AC1820" s="15">
        <f t="shared" si="587"/>
        <v>591.6</v>
      </c>
      <c r="AD1820" s="48">
        <f>(ROUND(AC1820-AC1811,1)/AC1811)</f>
        <v>0.15999999999999998</v>
      </c>
      <c r="AE1820" s="113"/>
      <c r="AF1820" s="60"/>
      <c r="AH1820" s="20"/>
    </row>
    <row r="1821" spans="1:34">
      <c r="A1821" s="99" t="s">
        <v>832</v>
      </c>
      <c r="B1821" s="91"/>
      <c r="C1821" s="21" t="s">
        <v>327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459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586.5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586.5</v>
      </c>
      <c r="AD1821" s="48">
        <f>(ROUND(AC1821-AC1811,1)/AC1811)</f>
        <v>0.15</v>
      </c>
      <c r="AE1821" s="113"/>
      <c r="AF1821" s="60"/>
      <c r="AH1821" s="20"/>
    </row>
    <row r="1822" spans="1:34">
      <c r="A1822" s="99" t="s">
        <v>833</v>
      </c>
      <c r="B1822" s="91"/>
      <c r="C1822" s="21" t="s">
        <v>328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459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586.5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586.5</v>
      </c>
      <c r="AD1822" s="48">
        <f>(ROUND(AC1822-AC1811,1)/AC1811)</f>
        <v>0.15</v>
      </c>
      <c r="AE1822" s="113"/>
      <c r="AF1822" s="60"/>
      <c r="AH1822" s="20"/>
    </row>
    <row r="1823" spans="1:34">
      <c r="A1823" s="99"/>
      <c r="B1823" s="91"/>
      <c r="C1823" s="21" t="s">
        <v>329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459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586.5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586.5</v>
      </c>
      <c r="AD1823" s="48">
        <f>(ROUND(AC1823-AC1811,1)/AC1811)</f>
        <v>0.15</v>
      </c>
      <c r="AE1823" s="113"/>
      <c r="AF1823" s="60"/>
      <c r="AH1823" s="20"/>
    </row>
    <row r="1824" spans="1:34">
      <c r="A1824" s="99"/>
      <c r="B1824" s="91"/>
      <c r="C1824" s="21" t="s">
        <v>325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503.20000000000005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639.20000000000005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639.20000000000005</v>
      </c>
      <c r="AD1824" s="48">
        <f>(ROUND(AC1824-AC1811,1)/AC1811)</f>
        <v>0.2533333333333333</v>
      </c>
      <c r="AE1824" s="113"/>
      <c r="AF1824" s="60"/>
      <c r="AH1824" s="20"/>
    </row>
    <row r="1825" spans="1:34">
      <c r="A1825" s="99"/>
      <c r="B1825" s="91"/>
      <c r="C1825" s="21" t="s">
        <v>326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394.40000000000003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530.40000000000009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530.4</v>
      </c>
      <c r="AD1825" s="48">
        <f>(ROUND(AC1825-AC1811,1)/AC1811)</f>
        <v>3.9999999999999994E-2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241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313.60000000000002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509.6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509.6</v>
      </c>
      <c r="AD1826" s="58"/>
      <c r="AE1826" s="113" t="s">
        <v>799</v>
      </c>
      <c r="AF1826" s="60"/>
      <c r="AH1826" s="20"/>
    </row>
    <row r="1827" spans="1:34">
      <c r="A1827" s="99" t="s">
        <v>800</v>
      </c>
      <c r="B1827" s="93">
        <v>12</v>
      </c>
      <c r="C1827" s="21" t="s">
        <v>324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431.20000000000005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588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588</v>
      </c>
      <c r="AD1827" s="48">
        <f>(ROUND(AC1827-AC1826,1)/AC1826)</f>
        <v>0.15384615384615385</v>
      </c>
      <c r="AE1827" s="113"/>
      <c r="AF1827" s="60"/>
      <c r="AH1827" s="20"/>
    </row>
    <row r="1828" spans="1:34">
      <c r="A1828" s="99" t="s">
        <v>801</v>
      </c>
      <c r="B1828" s="93">
        <v>24</v>
      </c>
      <c r="C1828" s="21" t="s">
        <v>834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282.24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478.24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478.2</v>
      </c>
      <c r="AD1828" s="48">
        <f>(ROUND(AC1828-AC1826,1)/AC1826)</f>
        <v>-6.1616954474097325E-2</v>
      </c>
      <c r="AE1828" s="113"/>
      <c r="AF1828" s="60"/>
      <c r="AH1828" s="20"/>
    </row>
    <row r="1829" spans="1:34">
      <c r="A1829" s="99" t="s">
        <v>802</v>
      </c>
      <c r="B1829" s="93">
        <v>0</v>
      </c>
      <c r="C1829" s="21" t="s">
        <v>337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282.24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478.24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478.2</v>
      </c>
      <c r="AD1829" s="48">
        <f>(ROUND(AC1829-AC1826,1)/AC1826)</f>
        <v>-6.1616954474097325E-2</v>
      </c>
      <c r="AE1829" s="113"/>
      <c r="AF1829" s="60"/>
      <c r="AH1829" s="20"/>
    </row>
    <row r="1830" spans="1:34">
      <c r="A1830" s="99" t="s">
        <v>803</v>
      </c>
      <c r="B1830" s="93">
        <v>0</v>
      </c>
      <c r="C1830" s="21" t="s">
        <v>338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282.24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478.24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478.2</v>
      </c>
      <c r="AD1830" s="48">
        <f>(ROUND(AC1830-AC1826,1)/AC1826)</f>
        <v>-6.1616954474097325E-2</v>
      </c>
      <c r="AE1830" s="113"/>
      <c r="AF1830" s="60"/>
      <c r="AH1830" s="20"/>
    </row>
    <row r="1831" spans="1:34">
      <c r="A1831" s="99" t="s">
        <v>653</v>
      </c>
      <c r="B1831" s="93"/>
      <c r="C1831" s="21" t="s">
        <v>339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282.24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478.24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478.2</v>
      </c>
      <c r="AD1831" s="48">
        <f>(ROUND(AC1831-AC1826,1)/AC1826)</f>
        <v>-6.1616954474097325E-2</v>
      </c>
      <c r="AE1831" s="113"/>
      <c r="AF1831" s="60"/>
      <c r="AH1831" s="20"/>
    </row>
    <row r="1832" spans="1:34">
      <c r="A1832" s="99" t="s">
        <v>594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101.92</v>
      </c>
      <c r="T1832" s="14">
        <f>(O1832/100)*(K1832*$K$9)</f>
        <v>265.2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165.62</v>
      </c>
      <c r="Y1832" s="14">
        <f t="shared" si="590"/>
        <v>421.2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586.79999999999995</v>
      </c>
      <c r="AD1832" s="48">
        <f>(ROUND(AC1832-AC1826,1)/AC1826)</f>
        <v>0.15149136577708006</v>
      </c>
      <c r="AE1832" s="113"/>
      <c r="AF1832" s="60"/>
      <c r="AH1832" s="20"/>
    </row>
    <row r="1833" spans="1:34">
      <c r="A1833" s="99" t="s">
        <v>829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156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101.92</v>
      </c>
      <c r="T1833" s="14">
        <f>(O1833/100)*(K1833*$J$10)</f>
        <v>0</v>
      </c>
      <c r="U1833" s="14">
        <f>(P1833/100)*(K1833*$K$10)+(P1833/100)*(L1833*$L$10)</f>
        <v>265.2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165.62</v>
      </c>
      <c r="Y1833" s="14">
        <f t="shared" si="590"/>
        <v>0</v>
      </c>
      <c r="Z1833" s="14">
        <f t="shared" si="591"/>
        <v>421.2</v>
      </c>
      <c r="AA1833" s="14">
        <f t="shared" si="592"/>
        <v>0</v>
      </c>
      <c r="AB1833" s="14">
        <f t="shared" si="594"/>
        <v>0</v>
      </c>
      <c r="AC1833" s="15">
        <f t="shared" si="593"/>
        <v>586.79999999999995</v>
      </c>
      <c r="AD1833" s="48">
        <f>(ROUND(AC1833-AC1826,1)/AC1826)</f>
        <v>0.15149136577708006</v>
      </c>
      <c r="AE1833" s="113"/>
      <c r="AF1833" s="60"/>
      <c r="AH1833" s="20"/>
    </row>
    <row r="1834" spans="1:34">
      <c r="A1834" s="99" t="s">
        <v>830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101.92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265.2</v>
      </c>
      <c r="W1834" s="14">
        <f>(R1834/100)*(K1834*$K$11)+(R1834/100)*(L1834*$L$11)</f>
        <v>0</v>
      </c>
      <c r="X1834" s="14">
        <f t="shared" si="589"/>
        <v>165.62</v>
      </c>
      <c r="Y1834" s="14">
        <f t="shared" si="590"/>
        <v>0</v>
      </c>
      <c r="Z1834" s="14">
        <f t="shared" si="591"/>
        <v>0</v>
      </c>
      <c r="AA1834" s="14">
        <f t="shared" si="592"/>
        <v>421.2</v>
      </c>
      <c r="AB1834" s="14">
        <f t="shared" si="594"/>
        <v>0</v>
      </c>
      <c r="AC1834" s="15">
        <f t="shared" si="593"/>
        <v>586.79999999999995</v>
      </c>
      <c r="AD1834" s="48">
        <f>(ROUND(AC1834-AC1826,1)/AC1826)</f>
        <v>0.15149136577708006</v>
      </c>
      <c r="AE1834" s="113"/>
      <c r="AF1834" s="60"/>
      <c r="AH1834" s="20"/>
    </row>
    <row r="1835" spans="1:34">
      <c r="A1835" s="99" t="s">
        <v>831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101.92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265.2</v>
      </c>
      <c r="X1835" s="14">
        <f t="shared" si="589"/>
        <v>165.62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421.2</v>
      </c>
      <c r="AC1835" s="15">
        <f t="shared" si="593"/>
        <v>586.79999999999995</v>
      </c>
      <c r="AD1835" s="48">
        <f>(ROUND(AC1835-AC1826,1)/AC1826)</f>
        <v>0.15149136577708006</v>
      </c>
      <c r="AE1835" s="113"/>
      <c r="AF1835" s="60"/>
      <c r="AH1835" s="20"/>
    </row>
    <row r="1836" spans="1:34">
      <c r="A1836" s="99" t="s">
        <v>832</v>
      </c>
      <c r="B1836" s="93"/>
      <c r="C1836" s="21" t="s">
        <v>327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441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588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588</v>
      </c>
      <c r="AD1836" s="48">
        <f>(ROUND(AC1836-AC1826,1)/AC1826)</f>
        <v>0.15384615384615385</v>
      </c>
      <c r="AE1836" s="113"/>
      <c r="AF1836" s="60"/>
      <c r="AH1836" s="20"/>
    </row>
    <row r="1837" spans="1:34">
      <c r="A1837" s="99" t="s">
        <v>833</v>
      </c>
      <c r="B1837" s="93"/>
      <c r="C1837" s="21" t="s">
        <v>328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441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588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588</v>
      </c>
      <c r="AD1837" s="48">
        <f>(ROUND(AC1837-AC1826,1)/AC1826)</f>
        <v>0.15384615384615385</v>
      </c>
      <c r="AE1837" s="113"/>
      <c r="AF1837" s="60"/>
      <c r="AH1837" s="20"/>
    </row>
    <row r="1838" spans="1:34">
      <c r="A1838" s="99"/>
      <c r="B1838" s="93"/>
      <c r="C1838" s="21" t="s">
        <v>329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441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588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588</v>
      </c>
      <c r="AD1838" s="48">
        <f>(ROUND(AC1838-AC1826,1)/AC1826)</f>
        <v>0.15384615384615385</v>
      </c>
      <c r="AE1838" s="113"/>
      <c r="AF1838" s="60"/>
      <c r="AH1838" s="20"/>
    </row>
    <row r="1839" spans="1:34">
      <c r="A1839" s="99"/>
      <c r="B1839" s="93"/>
      <c r="C1839" s="21" t="s">
        <v>325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486.86400000000003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643.66399999999999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643.70000000000005</v>
      </c>
      <c r="AD1839" s="48">
        <f>(ROUND(AC1839-AC1826,1)/AC1826)</f>
        <v>0.26314756671899525</v>
      </c>
      <c r="AE1839" s="113"/>
      <c r="AF1839" s="60"/>
      <c r="AH1839" s="20"/>
    </row>
    <row r="1840" spans="1:34">
      <c r="A1840" s="99"/>
      <c r="B1840" s="93"/>
      <c r="C1840" s="21" t="s">
        <v>326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395.92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552.72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552.70000000000005</v>
      </c>
      <c r="AD1840" s="48">
        <f>(ROUND(AC1840-AC1826,1)/AC1826)</f>
        <v>8.4576138147566718E-2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241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</v>
      </c>
      <c r="T1841" s="52">
        <f>(O1841/100)*(K1841*$K$3)</f>
        <v>100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320</v>
      </c>
      <c r="Y1841" s="52">
        <f t="shared" si="590"/>
        <v>200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520</v>
      </c>
      <c r="AD1841" s="58"/>
      <c r="AE1841" s="113"/>
      <c r="AF1841" s="60"/>
      <c r="AH1841" s="20"/>
    </row>
    <row r="1842" spans="1:34">
      <c r="A1842" s="99" t="s">
        <v>800</v>
      </c>
      <c r="B1842" s="91">
        <v>10</v>
      </c>
      <c r="C1842" s="21" t="s">
        <v>324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316.8</v>
      </c>
      <c r="T1842" s="14">
        <f>(O1842/100)*(K1842*$K$4)</f>
        <v>80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444.8</v>
      </c>
      <c r="Y1842" s="14">
        <f t="shared" ref="Y1842:Y1855" si="596">O1842+T1842</f>
        <v>160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604.79999999999995</v>
      </c>
      <c r="AD1842" s="48">
        <f>(ROUND(AC1842-AC1841,1)/AC1841)</f>
        <v>0.16307692307692306</v>
      </c>
      <c r="AE1842" s="113"/>
      <c r="AF1842" s="60"/>
      <c r="AH1842" s="20"/>
    </row>
    <row r="1843" spans="1:34">
      <c r="A1843" s="99" t="s">
        <v>801</v>
      </c>
      <c r="B1843" s="91">
        <v>16</v>
      </c>
      <c r="C1843" s="21" t="s">
        <v>834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144</v>
      </c>
      <c r="T1843" s="14">
        <f>(O1843/100)*(K1843*$K$5)</f>
        <v>90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304</v>
      </c>
      <c r="Y1843" s="14">
        <f t="shared" si="596"/>
        <v>190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494</v>
      </c>
      <c r="AD1843" s="48">
        <f>(ROUND(AC1843-AC1841,1)/AC1841)</f>
        <v>-0.05</v>
      </c>
      <c r="AE1843" s="113"/>
      <c r="AF1843" s="60"/>
      <c r="AH1843" s="20"/>
    </row>
    <row r="1844" spans="1:34">
      <c r="A1844" s="99" t="s">
        <v>802</v>
      </c>
      <c r="B1844" s="91">
        <v>20</v>
      </c>
      <c r="C1844" s="21" t="s">
        <v>337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144</v>
      </c>
      <c r="T1844" s="14">
        <f>(O1844/100)*(K1844*$K$6)</f>
        <v>90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304</v>
      </c>
      <c r="Y1844" s="14">
        <f t="shared" si="596"/>
        <v>190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494</v>
      </c>
      <c r="AD1844" s="48">
        <f>(ROUND(AC1844-AC1841,1)/AC1841)</f>
        <v>-0.05</v>
      </c>
      <c r="AE1844" s="113"/>
      <c r="AF1844" s="60"/>
      <c r="AH1844" s="20"/>
    </row>
    <row r="1845" spans="1:34">
      <c r="A1845" s="99" t="s">
        <v>803</v>
      </c>
      <c r="B1845" s="91">
        <v>0</v>
      </c>
      <c r="C1845" s="21" t="s">
        <v>338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144</v>
      </c>
      <c r="T1845" s="14">
        <f>(O1845/100)*(K1845*$K$7)</f>
        <v>90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304</v>
      </c>
      <c r="Y1845" s="14">
        <f t="shared" si="596"/>
        <v>190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494</v>
      </c>
      <c r="AD1845" s="48">
        <f>(ROUND(AC1845-AC1841,1)/AC1841)</f>
        <v>-0.05</v>
      </c>
      <c r="AE1845" s="113"/>
      <c r="AF1845" s="60"/>
      <c r="AH1845" s="20"/>
    </row>
    <row r="1846" spans="1:34">
      <c r="A1846" s="99" t="s">
        <v>653</v>
      </c>
      <c r="B1846" s="91"/>
      <c r="C1846" s="21" t="s">
        <v>339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144</v>
      </c>
      <c r="T1846" s="14">
        <f>(O1846/100)*(K1846*$K$8)</f>
        <v>90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304</v>
      </c>
      <c r="Y1846" s="14">
        <f t="shared" si="596"/>
        <v>190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494</v>
      </c>
      <c r="AD1846" s="48">
        <f>(ROUND(AC1846-AC1841,1)/AC1841)</f>
        <v>-0.05</v>
      </c>
      <c r="AE1846" s="113"/>
      <c r="AF1846" s="60"/>
      <c r="AH1846" s="20"/>
    </row>
    <row r="1847" spans="1:34">
      <c r="A1847" s="99" t="s">
        <v>594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52</v>
      </c>
      <c r="T1847" s="14">
        <f>(O1847/100)*(K1847*$K$9)</f>
        <v>349.8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104</v>
      </c>
      <c r="Y1847" s="14">
        <f t="shared" si="596"/>
        <v>508.8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612.79999999999995</v>
      </c>
      <c r="AD1847" s="48">
        <f>(ROUND(AC1847-AC1841,1)/AC1841)</f>
        <v>0.17846153846153845</v>
      </c>
      <c r="AE1847" s="113"/>
      <c r="AF1847" s="60"/>
      <c r="AH1847" s="20"/>
    </row>
    <row r="1848" spans="1:34">
      <c r="A1848" s="99" t="s">
        <v>829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159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52</v>
      </c>
      <c r="T1848" s="14">
        <f>(O1848/100)*(K1848*$J$10)</f>
        <v>0</v>
      </c>
      <c r="U1848" s="14">
        <f>(P1848/100)*(K1848*$K$10)+(P1848/100)*(L1848*$L$10)</f>
        <v>318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104</v>
      </c>
      <c r="Y1848" s="14">
        <f t="shared" si="596"/>
        <v>0</v>
      </c>
      <c r="Z1848" s="14">
        <f t="shared" si="597"/>
        <v>477</v>
      </c>
      <c r="AA1848" s="14">
        <f t="shared" si="598"/>
        <v>0</v>
      </c>
      <c r="AB1848" s="14">
        <f t="shared" si="600"/>
        <v>0</v>
      </c>
      <c r="AC1848" s="15">
        <f t="shared" si="599"/>
        <v>581</v>
      </c>
      <c r="AD1848" s="48">
        <f>(ROUND(AC1848-AC1841,1)/AC1841)</f>
        <v>0.11730769230769231</v>
      </c>
      <c r="AE1848" s="113"/>
      <c r="AF1848" s="60"/>
      <c r="AH1848" s="20"/>
    </row>
    <row r="1849" spans="1:34">
      <c r="A1849" s="99" t="s">
        <v>830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52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318</v>
      </c>
      <c r="W1849" s="14">
        <f>(R1849/100)*(K1849*$K$11)+(R1849/100)*(L1849*$L$11)</f>
        <v>0</v>
      </c>
      <c r="X1849" s="14">
        <f t="shared" si="595"/>
        <v>104</v>
      </c>
      <c r="Y1849" s="14">
        <f t="shared" si="596"/>
        <v>0</v>
      </c>
      <c r="Z1849" s="14">
        <f t="shared" si="597"/>
        <v>0</v>
      </c>
      <c r="AA1849" s="14">
        <f t="shared" si="598"/>
        <v>477</v>
      </c>
      <c r="AB1849" s="14">
        <f t="shared" si="600"/>
        <v>0</v>
      </c>
      <c r="AC1849" s="15">
        <f t="shared" si="599"/>
        <v>581</v>
      </c>
      <c r="AD1849" s="48">
        <f>(ROUND(AC1849-AC1841,1)/AC1841)</f>
        <v>0.11730769230769231</v>
      </c>
      <c r="AE1849" s="113"/>
      <c r="AF1849" s="60"/>
      <c r="AH1849" s="20"/>
    </row>
    <row r="1850" spans="1:34">
      <c r="A1850" s="99" t="s">
        <v>831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52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318</v>
      </c>
      <c r="X1850" s="14">
        <f t="shared" si="595"/>
        <v>104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477</v>
      </c>
      <c r="AC1850" s="15">
        <f t="shared" si="599"/>
        <v>581</v>
      </c>
      <c r="AD1850" s="48">
        <f>(ROUND(AC1850-AC1841,1)/AC1841)</f>
        <v>0.11730769230769231</v>
      </c>
      <c r="AE1850" s="113"/>
      <c r="AF1850" s="60"/>
      <c r="AH1850" s="20"/>
    </row>
    <row r="1851" spans="1:34">
      <c r="A1851" s="99" t="s">
        <v>832</v>
      </c>
      <c r="B1851" s="91"/>
      <c r="C1851" s="21" t="s">
        <v>327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252</v>
      </c>
      <c r="T1851" s="14">
        <f>(O1851/100)*(K1851*$K$13)+(O1851/100)*(M1851*$M$13)</f>
        <v>157.5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372</v>
      </c>
      <c r="Y1851" s="14">
        <f t="shared" si="596"/>
        <v>232.5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604.5</v>
      </c>
      <c r="AD1851" s="48">
        <f>(ROUND(AC1851-AC1841,1)/AC1841)</f>
        <v>0.16250000000000001</v>
      </c>
      <c r="AE1851" s="113"/>
      <c r="AF1851" s="60"/>
      <c r="AH1851" s="20"/>
    </row>
    <row r="1852" spans="1:34">
      <c r="A1852" s="99" t="s">
        <v>833</v>
      </c>
      <c r="B1852" s="91"/>
      <c r="C1852" s="21" t="s">
        <v>328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445.2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604.20000000000005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604.20000000000005</v>
      </c>
      <c r="AD1852" s="48">
        <f>(ROUND(AC1852-AC1841,1)/AC1841)</f>
        <v>0.16192307692307692</v>
      </c>
      <c r="AE1852" s="113"/>
      <c r="AF1852" s="60"/>
      <c r="AH1852" s="20"/>
    </row>
    <row r="1853" spans="1:34">
      <c r="A1853" s="99"/>
      <c r="B1853" s="91"/>
      <c r="C1853" s="21" t="s">
        <v>329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445.2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604.20000000000005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604.20000000000005</v>
      </c>
      <c r="AD1853" s="48">
        <f>(ROUND(AC1853-AC1841,1)/AC1841)</f>
        <v>0.16192307692307692</v>
      </c>
      <c r="AE1853" s="113"/>
      <c r="AF1853" s="60"/>
      <c r="AH1853" s="20"/>
    </row>
    <row r="1854" spans="1:34">
      <c r="A1854" s="99"/>
      <c r="B1854" s="91"/>
      <c r="C1854" s="21" t="s">
        <v>325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339.20000000000005</v>
      </c>
      <c r="T1854" s="14">
        <f>(O1854/100)*(K1854*$K$16)</f>
        <v>80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467.20000000000005</v>
      </c>
      <c r="Y1854" s="14">
        <f t="shared" si="596"/>
        <v>160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627.20000000000005</v>
      </c>
      <c r="AD1854" s="48">
        <f>(ROUND(AC1854-AC1841,1)/AC1841)</f>
        <v>0.20615384615384616</v>
      </c>
      <c r="AE1854" s="111"/>
      <c r="AF1854" s="60"/>
      <c r="AH1854" s="20"/>
    </row>
    <row r="1855" spans="1:34">
      <c r="A1855" s="99"/>
      <c r="B1855" s="91"/>
      <c r="C1855" s="21" t="s">
        <v>326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289.27999999999997</v>
      </c>
      <c r="T1855" s="14">
        <f>(O1855/100)*(K1855*$K$17)</f>
        <v>80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417.28</v>
      </c>
      <c r="Y1855" s="14">
        <f t="shared" si="596"/>
        <v>160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577.29999999999995</v>
      </c>
      <c r="AD1855" s="48">
        <f>(ROUND(AC1855-AC1841,1)/AC1841)</f>
        <v>0.11019230769230769</v>
      </c>
      <c r="AE1855" s="113"/>
      <c r="AF1855" s="60"/>
      <c r="AH1855" s="20"/>
    </row>
    <row r="1856" spans="1:34">
      <c r="A1856" s="106" t="s">
        <v>0</v>
      </c>
      <c r="B1856" s="92" t="s">
        <v>314</v>
      </c>
      <c r="C1856" s="50" t="s">
        <v>241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331.20000000000005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515.20000000000005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515.20000000000005</v>
      </c>
      <c r="AD1856" s="58"/>
      <c r="AE1856" s="113"/>
      <c r="AF1856" s="60"/>
      <c r="AH1856" s="20"/>
    </row>
    <row r="1857" spans="1:34">
      <c r="A1857" s="99" t="s">
        <v>800</v>
      </c>
      <c r="B1857" s="93">
        <v>10</v>
      </c>
      <c r="C1857" s="21" t="s">
        <v>324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441.60000000000008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588.80000000000007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588.79999999999995</v>
      </c>
      <c r="AD1857" s="48">
        <f>(ROUND(AC1857-AC1856,1)/AC1856)</f>
        <v>0.14285714285714282</v>
      </c>
      <c r="AE1857" s="113" t="s">
        <v>799</v>
      </c>
      <c r="AF1857" s="60"/>
      <c r="AH1857" s="20"/>
    </row>
    <row r="1858" spans="1:34">
      <c r="A1858" s="99" t="s">
        <v>801</v>
      </c>
      <c r="B1858" s="93">
        <v>20</v>
      </c>
      <c r="C1858" s="21" t="s">
        <v>834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298.08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482.08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482.1</v>
      </c>
      <c r="AD1858" s="48">
        <f>(ROUND(AC1858-AC1856,1)/AC1856)</f>
        <v>-6.4246894409937888E-2</v>
      </c>
      <c r="AE1858" s="113"/>
      <c r="AF1858" s="60"/>
      <c r="AH1858" s="20"/>
    </row>
    <row r="1859" spans="1:34">
      <c r="A1859" s="99" t="s">
        <v>802</v>
      </c>
      <c r="B1859" s="93">
        <v>10</v>
      </c>
      <c r="C1859" s="21" t="s">
        <v>337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298.08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482.08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482.1</v>
      </c>
      <c r="AD1859" s="48">
        <f>(ROUND(AC1859-AC1856,1)/AC1856)</f>
        <v>-6.4246894409937888E-2</v>
      </c>
      <c r="AE1859" s="113"/>
      <c r="AF1859" s="60"/>
      <c r="AH1859" s="20"/>
    </row>
    <row r="1860" spans="1:34">
      <c r="A1860" s="99" t="s">
        <v>803</v>
      </c>
      <c r="B1860" s="93">
        <v>10</v>
      </c>
      <c r="C1860" s="21" t="s">
        <v>338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298.08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482.08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482.1</v>
      </c>
      <c r="AD1860" s="48">
        <f>(ROUND(AC1860-AC1856,1)/AC1856)</f>
        <v>-6.4246894409937888E-2</v>
      </c>
      <c r="AE1860" s="113"/>
      <c r="AF1860" s="60"/>
      <c r="AH1860" s="20"/>
    </row>
    <row r="1861" spans="1:34">
      <c r="A1861" s="99" t="s">
        <v>653</v>
      </c>
      <c r="B1861" s="93"/>
      <c r="C1861" s="21" t="s">
        <v>339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298.08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482.08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482.1</v>
      </c>
      <c r="AD1861" s="48">
        <f>(ROUND(AC1861-AC1856,1)/AC1856)</f>
        <v>-6.4246894409937888E-2</v>
      </c>
      <c r="AE1861" s="113"/>
      <c r="AF1861" s="60"/>
      <c r="AH1861" s="20"/>
    </row>
    <row r="1862" spans="1:34">
      <c r="A1862" s="99" t="s">
        <v>594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107.64000000000001</v>
      </c>
      <c r="T1862" s="14">
        <f>(O1862/100)*(K1862*$K$9)</f>
        <v>300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167.44000000000003</v>
      </c>
      <c r="Y1862" s="14">
        <f t="shared" si="602"/>
        <v>450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617.4</v>
      </c>
      <c r="AD1862" s="48">
        <f>(ROUND(AC1862-AC1856,1)/AC1856)</f>
        <v>0.1983695652173913</v>
      </c>
      <c r="AE1862" s="113"/>
      <c r="AF1862" s="60"/>
      <c r="AH1862" s="20"/>
    </row>
    <row r="1863" spans="1:34">
      <c r="A1863" s="99" t="s">
        <v>829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150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107.64000000000001</v>
      </c>
      <c r="T1863" s="14">
        <f>(O1863/100)*(K1863*$J$10)</f>
        <v>0</v>
      </c>
      <c r="U1863" s="14">
        <f>(P1863/100)*(K1863*$K$10)+(P1863/100)*(L1863*$L$10)</f>
        <v>300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167.44000000000003</v>
      </c>
      <c r="Y1863" s="14">
        <f t="shared" si="602"/>
        <v>0</v>
      </c>
      <c r="Z1863" s="14">
        <f t="shared" si="603"/>
        <v>450</v>
      </c>
      <c r="AA1863" s="14">
        <f t="shared" si="604"/>
        <v>0</v>
      </c>
      <c r="AB1863" s="14">
        <f t="shared" si="606"/>
        <v>0</v>
      </c>
      <c r="AC1863" s="15">
        <f t="shared" si="605"/>
        <v>617.4</v>
      </c>
      <c r="AD1863" s="48">
        <f>(ROUND(AC1863-AC1856,1)/AC1856)</f>
        <v>0.1983695652173913</v>
      </c>
      <c r="AE1863" s="113"/>
      <c r="AF1863" s="60"/>
      <c r="AH1863" s="20"/>
    </row>
    <row r="1864" spans="1:34">
      <c r="A1864" s="99" t="s">
        <v>830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107.64000000000001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300</v>
      </c>
      <c r="W1864" s="14">
        <f>(R1864/100)*(K1864*$K$11)+(R1864/100)*(L1864*$L$11)</f>
        <v>0</v>
      </c>
      <c r="X1864" s="14">
        <f t="shared" si="601"/>
        <v>167.44000000000003</v>
      </c>
      <c r="Y1864" s="14">
        <f t="shared" si="602"/>
        <v>0</v>
      </c>
      <c r="Z1864" s="14">
        <f t="shared" si="603"/>
        <v>0</v>
      </c>
      <c r="AA1864" s="14">
        <f t="shared" si="604"/>
        <v>450</v>
      </c>
      <c r="AB1864" s="14">
        <f t="shared" si="606"/>
        <v>0</v>
      </c>
      <c r="AC1864" s="15">
        <f t="shared" si="605"/>
        <v>617.4</v>
      </c>
      <c r="AD1864" s="48">
        <f>(ROUND(AC1864-AC1856,1)/AC1856)</f>
        <v>0.1983695652173913</v>
      </c>
      <c r="AE1864" s="113"/>
      <c r="AF1864" s="60"/>
      <c r="AH1864" s="20"/>
    </row>
    <row r="1865" spans="1:34">
      <c r="A1865" s="99" t="s">
        <v>831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107.64000000000001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330</v>
      </c>
      <c r="X1865" s="14">
        <f t="shared" si="601"/>
        <v>167.44000000000003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480</v>
      </c>
      <c r="AC1865" s="15">
        <f t="shared" si="605"/>
        <v>647.4</v>
      </c>
      <c r="AD1865" s="48">
        <f>(ROUND(AC1865-AC1856,1)/AC1856)</f>
        <v>0.25659937888198753</v>
      </c>
      <c r="AE1865" s="113"/>
      <c r="AF1865" s="60"/>
      <c r="AH1865" s="20"/>
    </row>
    <row r="1866" spans="1:34">
      <c r="A1866" s="99" t="s">
        <v>832</v>
      </c>
      <c r="B1866" s="93"/>
      <c r="C1866" s="21" t="s">
        <v>327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469.19999999999993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607.19999999999993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607.20000000000005</v>
      </c>
      <c r="AD1866" s="48">
        <f>(ROUND(AC1866-AC1856,1)/AC1856)</f>
        <v>0.17857142857142855</v>
      </c>
      <c r="AE1866" s="113"/>
      <c r="AF1866" s="60"/>
      <c r="AH1866" s="20"/>
    </row>
    <row r="1867" spans="1:34">
      <c r="A1867" s="99" t="s">
        <v>833</v>
      </c>
      <c r="B1867" s="93"/>
      <c r="C1867" s="21" t="s">
        <v>328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469.19999999999993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607.19999999999993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607.20000000000005</v>
      </c>
      <c r="AD1867" s="48">
        <f>(ROUND(AC1867-AC1856,1)/AC1856)</f>
        <v>0.17857142857142855</v>
      </c>
      <c r="AE1867" s="113"/>
      <c r="AF1867" s="60"/>
      <c r="AH1867" s="20"/>
    </row>
    <row r="1868" spans="1:34">
      <c r="A1868" s="99"/>
      <c r="B1868" s="93"/>
      <c r="C1868" s="21" t="s">
        <v>329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469.19999999999993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607.19999999999993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607.20000000000005</v>
      </c>
      <c r="AD1868" s="48">
        <f>(ROUND(AC1868-AC1856,1)/AC1856)</f>
        <v>0.17857142857142855</v>
      </c>
      <c r="AE1868" s="113"/>
      <c r="AF1868" s="60"/>
      <c r="AH1868" s="20"/>
    </row>
    <row r="1869" spans="1:34">
      <c r="A1869" s="99"/>
      <c r="B1869" s="93"/>
      <c r="C1869" s="21" t="s">
        <v>325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482.0800000000001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629.28000000000009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629.29999999999995</v>
      </c>
      <c r="AD1869" s="48">
        <f>(ROUND(AC1869-AC1856,1)/AC1856)</f>
        <v>0.22146739130434778</v>
      </c>
      <c r="AE1869" s="113"/>
      <c r="AF1869" s="60"/>
      <c r="AH1869" s="20"/>
    </row>
    <row r="1870" spans="1:34">
      <c r="A1870" s="99"/>
      <c r="B1870" s="93"/>
      <c r="C1870" s="21" t="s">
        <v>326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448.96000000000004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596.16000000000008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596.20000000000005</v>
      </c>
      <c r="AD1870" s="48">
        <f>(ROUND(AC1870-AC1856,1)/AC1856)</f>
        <v>0.15722049689440992</v>
      </c>
      <c r="AE1870" s="113"/>
      <c r="AF1870" s="60"/>
      <c r="AH1870" s="20"/>
    </row>
    <row r="1871" spans="1:34">
      <c r="A1871" s="106" t="s">
        <v>0</v>
      </c>
      <c r="B1871" s="90" t="s">
        <v>533</v>
      </c>
      <c r="C1871" s="50" t="s">
        <v>241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340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510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510</v>
      </c>
      <c r="AD1871" s="58"/>
      <c r="AE1871" s="113"/>
      <c r="AF1871" s="60"/>
      <c r="AH1871" s="20"/>
    </row>
    <row r="1872" spans="1:34">
      <c r="A1872" s="99" t="s">
        <v>800</v>
      </c>
      <c r="B1872" s="91">
        <v>0</v>
      </c>
      <c r="C1872" s="21" t="s">
        <v>324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442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578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578</v>
      </c>
      <c r="AD1872" s="48">
        <f>(ROUND(AC1872-AC1871,1)/AC1871)</f>
        <v>0.13333333333333333</v>
      </c>
      <c r="AE1872" s="113" t="s">
        <v>799</v>
      </c>
      <c r="AF1872" s="60"/>
      <c r="AH1872" s="20"/>
    </row>
    <row r="1873" spans="1:34">
      <c r="A1873" s="99" t="s">
        <v>801</v>
      </c>
      <c r="B1873" s="91">
        <v>25</v>
      </c>
      <c r="C1873" s="21" t="s">
        <v>834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306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476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476</v>
      </c>
      <c r="AD1873" s="48">
        <f>(ROUND(AC1873-AC1871,1)/AC1871)</f>
        <v>-6.6666666666666666E-2</v>
      </c>
      <c r="AE1873" s="113"/>
      <c r="AF1873" s="60"/>
      <c r="AH1873" s="20"/>
    </row>
    <row r="1874" spans="1:34">
      <c r="A1874" s="99" t="s">
        <v>802</v>
      </c>
      <c r="B1874" s="91">
        <v>0</v>
      </c>
      <c r="C1874" s="21" t="s">
        <v>337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306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476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476</v>
      </c>
      <c r="AD1874" s="48">
        <f>(ROUND(AC1874-AC1871,1)/AC1871)</f>
        <v>-6.6666666666666666E-2</v>
      </c>
      <c r="AE1874" s="113"/>
      <c r="AF1874" s="60"/>
      <c r="AH1874" s="20"/>
    </row>
    <row r="1875" spans="1:34">
      <c r="A1875" s="99" t="s">
        <v>803</v>
      </c>
      <c r="B1875" s="91">
        <v>0</v>
      </c>
      <c r="C1875" s="21" t="s">
        <v>338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306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476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476</v>
      </c>
      <c r="AD1875" s="48">
        <f>(ROUND(AC1875-AC1871,1)/AC1871)</f>
        <v>-6.6666666666666666E-2</v>
      </c>
      <c r="AE1875" s="113"/>
      <c r="AF1875" s="60"/>
      <c r="AH1875" s="20"/>
    </row>
    <row r="1876" spans="1:34">
      <c r="A1876" s="99" t="s">
        <v>653</v>
      </c>
      <c r="B1876" s="91"/>
      <c r="C1876" s="21" t="s">
        <v>339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306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476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476</v>
      </c>
      <c r="AD1876" s="48">
        <f>(ROUND(AC1876-AC1871,1)/AC1871)</f>
        <v>-6.6666666666666666E-2</v>
      </c>
      <c r="AE1876" s="113"/>
      <c r="AF1876" s="60"/>
      <c r="AH1876" s="20"/>
    </row>
    <row r="1877" spans="1:34">
      <c r="A1877" s="99" t="s">
        <v>594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109.20000000000002</v>
      </c>
      <c r="T1877" s="14">
        <f>(O1877/100)*(K1877*$K$9)</f>
        <v>299.25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163.80000000000001</v>
      </c>
      <c r="Y1877" s="14">
        <f t="shared" si="608"/>
        <v>441.75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605.6</v>
      </c>
      <c r="AD1877" s="48">
        <f>(ROUND(AC1877-AC1871,1)/AC1871)</f>
        <v>0.18745098039215685</v>
      </c>
      <c r="AE1877" s="113"/>
      <c r="AF1877" s="60"/>
      <c r="AH1877" s="20"/>
    </row>
    <row r="1878" spans="1:34">
      <c r="A1878" s="99" t="s">
        <v>829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142.5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109.20000000000002</v>
      </c>
      <c r="T1878" s="14">
        <f>(O1878/100)*(K1878*$J$10)</f>
        <v>0</v>
      </c>
      <c r="U1878" s="14">
        <f>(P1878/100)*(K1878*$K$10)+(P1878/100)*(L1878*$L$10)</f>
        <v>299.25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163.80000000000001</v>
      </c>
      <c r="Y1878" s="14">
        <f t="shared" si="608"/>
        <v>0</v>
      </c>
      <c r="Z1878" s="14">
        <f t="shared" si="609"/>
        <v>441.75</v>
      </c>
      <c r="AA1878" s="14">
        <f t="shared" si="610"/>
        <v>0</v>
      </c>
      <c r="AB1878" s="14">
        <f t="shared" si="612"/>
        <v>0</v>
      </c>
      <c r="AC1878" s="15">
        <f t="shared" si="611"/>
        <v>605.6</v>
      </c>
      <c r="AD1878" s="48">
        <f>(ROUND(AC1878-AC1871,1)/AC1871)</f>
        <v>0.18745098039215685</v>
      </c>
      <c r="AE1878" s="113"/>
      <c r="AF1878" s="60"/>
      <c r="AH1878" s="20"/>
    </row>
    <row r="1879" spans="1:34">
      <c r="A1879" s="99" t="s">
        <v>830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109.20000000000002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299.25</v>
      </c>
      <c r="W1879" s="14">
        <f>(R1879/100)*(K1879*$K$11)+(R1879/100)*(L1879*$L$11)</f>
        <v>0</v>
      </c>
      <c r="X1879" s="14">
        <f t="shared" si="607"/>
        <v>163.80000000000001</v>
      </c>
      <c r="Y1879" s="14">
        <f t="shared" si="608"/>
        <v>0</v>
      </c>
      <c r="Z1879" s="14">
        <f t="shared" si="609"/>
        <v>0</v>
      </c>
      <c r="AA1879" s="14">
        <f t="shared" si="610"/>
        <v>441.75</v>
      </c>
      <c r="AB1879" s="14">
        <f t="shared" si="612"/>
        <v>0</v>
      </c>
      <c r="AC1879" s="15">
        <f t="shared" si="611"/>
        <v>605.6</v>
      </c>
      <c r="AD1879" s="48">
        <f>(ROUND(AC1879-AC1871,1)/AC1871)</f>
        <v>0.18745098039215685</v>
      </c>
      <c r="AE1879" s="113"/>
      <c r="AF1879" s="60"/>
      <c r="AH1879" s="20"/>
    </row>
    <row r="1880" spans="1:34">
      <c r="A1880" s="99" t="s">
        <v>831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109.20000000000002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299.25</v>
      </c>
      <c r="X1880" s="14">
        <f t="shared" si="607"/>
        <v>163.80000000000001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441.75</v>
      </c>
      <c r="AC1880" s="15">
        <f t="shared" si="611"/>
        <v>605.6</v>
      </c>
      <c r="AD1880" s="48">
        <f>(ROUND(AC1880-AC1871,1)/AC1871)</f>
        <v>0.18745098039215685</v>
      </c>
      <c r="AE1880" s="113"/>
      <c r="AF1880" s="60"/>
      <c r="AH1880" s="20"/>
    </row>
    <row r="1881" spans="1:34">
      <c r="A1881" s="99" t="s">
        <v>832</v>
      </c>
      <c r="B1881" s="91"/>
      <c r="C1881" s="21" t="s">
        <v>327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459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586.5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586.5</v>
      </c>
      <c r="AD1881" s="48">
        <f>(ROUND(AC1881-AC1871,1)/AC1871)</f>
        <v>0.15</v>
      </c>
      <c r="AE1881" s="113"/>
      <c r="AF1881" s="60"/>
      <c r="AH1881" s="20"/>
    </row>
    <row r="1882" spans="1:34">
      <c r="A1882" s="99" t="s">
        <v>833</v>
      </c>
      <c r="B1882" s="91"/>
      <c r="C1882" s="21" t="s">
        <v>328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459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586.5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586.5</v>
      </c>
      <c r="AD1882" s="48">
        <f>(ROUND(AC1882-AC1871,1)/AC1871)</f>
        <v>0.15</v>
      </c>
      <c r="AE1882" s="113"/>
      <c r="AF1882" s="60"/>
      <c r="AH1882" s="20"/>
    </row>
    <row r="1883" spans="1:34">
      <c r="A1883" s="99"/>
      <c r="B1883" s="91"/>
      <c r="C1883" s="21" t="s">
        <v>329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459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586.5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586.5</v>
      </c>
      <c r="AD1883" s="48">
        <f>(ROUND(AC1883-AC1871,1)/AC1871)</f>
        <v>0.15</v>
      </c>
      <c r="AE1883" s="113"/>
      <c r="AF1883" s="60"/>
      <c r="AH1883" s="20"/>
    </row>
    <row r="1884" spans="1:34">
      <c r="A1884" s="99"/>
      <c r="B1884" s="91"/>
      <c r="C1884" s="21" t="s">
        <v>325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503.20000000000005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639.20000000000005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639.20000000000005</v>
      </c>
      <c r="AD1884" s="48">
        <f>(ROUND(AC1884-AC1871,1)/AC1871)</f>
        <v>0.2533333333333333</v>
      </c>
      <c r="AE1884" s="113"/>
      <c r="AF1884" s="60"/>
      <c r="AH1884" s="20"/>
    </row>
    <row r="1885" spans="1:34">
      <c r="A1885" s="99"/>
      <c r="B1885" s="91"/>
      <c r="C1885" s="21" t="s">
        <v>326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394.40000000000003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530.40000000000009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530.4</v>
      </c>
      <c r="AD1885" s="48">
        <f>(ROUND(AC1885-AC1871,1)/AC1871)</f>
        <v>3.9999999999999994E-2</v>
      </c>
      <c r="AE1885" s="113"/>
      <c r="AF1885" s="60"/>
      <c r="AH1885" s="20"/>
    </row>
    <row r="1886" spans="1:34">
      <c r="A1886" s="106" t="s">
        <v>0</v>
      </c>
      <c r="B1886" s="92" t="s">
        <v>582</v>
      </c>
      <c r="C1886" s="50" t="s">
        <v>241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131.19999999999999</v>
      </c>
      <c r="T1886" s="52">
        <f>(O1886/100)*(K1886*$K$3)</f>
        <v>0</v>
      </c>
      <c r="U1886" s="52">
        <f>(P1886/100)*(K1886*$K$3)+(P1886/100)*(L1886*$L$3)</f>
        <v>96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295.2</v>
      </c>
      <c r="Y1886" s="52">
        <f>O1886+T1886</f>
        <v>0</v>
      </c>
      <c r="Z1886" s="52">
        <f>P1886+U1886</f>
        <v>216</v>
      </c>
      <c r="AA1886" s="52">
        <f>Q1886+V1886</f>
        <v>0</v>
      </c>
      <c r="AB1886" s="52">
        <f>R1886+W1886</f>
        <v>0</v>
      </c>
      <c r="AC1886" s="53">
        <f>ROUND(X1886+Y1886+Z1886+AA1886+AB1886,1)</f>
        <v>511.2</v>
      </c>
      <c r="AD1886" s="58"/>
      <c r="AE1886" s="113"/>
      <c r="AF1886" s="60"/>
      <c r="AH1886" s="20"/>
    </row>
    <row r="1887" spans="1:34">
      <c r="A1887" s="99" t="s">
        <v>800</v>
      </c>
      <c r="B1887" s="93">
        <v>14</v>
      </c>
      <c r="C1887" s="21" t="s">
        <v>324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262.40000000000003</v>
      </c>
      <c r="T1887" s="14">
        <f>(O1887/100)*(K1887*$K$4)</f>
        <v>0</v>
      </c>
      <c r="U1887" s="14">
        <f>(P1887/100)*(K1887*$K$4)+(P1887/100)*(L1887*$L$4)</f>
        <v>76.8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393.6</v>
      </c>
      <c r="Y1887" s="14">
        <f t="shared" ref="Y1887:Y1900" si="614">O1887+T1887</f>
        <v>0</v>
      </c>
      <c r="Z1887" s="14">
        <f t="shared" ref="Z1887:Z1900" si="615">P1887+U1887</f>
        <v>172.8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566.4</v>
      </c>
      <c r="AD1887" s="48">
        <f>(ROUND(AC1887-AC1886,1)/AC1886)</f>
        <v>0.107981220657277</v>
      </c>
      <c r="AE1887" s="113" t="s">
        <v>799</v>
      </c>
      <c r="AF1887" s="60"/>
      <c r="AH1887" s="20"/>
    </row>
    <row r="1888" spans="1:34">
      <c r="A1888" s="99" t="s">
        <v>801</v>
      </c>
      <c r="B1888" s="93">
        <v>18</v>
      </c>
      <c r="C1888" s="21" t="s">
        <v>834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118.07999999999998</v>
      </c>
      <c r="T1888" s="14">
        <f>(O1888/100)*(K1888*$K$5)</f>
        <v>0</v>
      </c>
      <c r="U1888" s="14">
        <f>(P1888/100)*(K1888*$K$5)+(P1888/100)*(L1888*$L$5)</f>
        <v>86.399999999999991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282.08</v>
      </c>
      <c r="Y1888" s="14">
        <f t="shared" si="614"/>
        <v>0</v>
      </c>
      <c r="Z1888" s="14">
        <f t="shared" si="615"/>
        <v>206.39999999999998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488.5</v>
      </c>
      <c r="AD1888" s="48">
        <f>(ROUND(AC1888-AC1886,1)/AC1886)</f>
        <v>-4.4405320813771521E-2</v>
      </c>
      <c r="AE1888" s="113"/>
      <c r="AF1888" s="60"/>
      <c r="AH1888" s="20"/>
    </row>
    <row r="1889" spans="1:34">
      <c r="A1889" s="99" t="s">
        <v>802</v>
      </c>
      <c r="B1889" s="93">
        <v>0</v>
      </c>
      <c r="C1889" s="21" t="s">
        <v>337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118.07999999999998</v>
      </c>
      <c r="T1889" s="14">
        <f>(O1889/100)*(K1889*$K$6)</f>
        <v>0</v>
      </c>
      <c r="U1889" s="14">
        <f>(P1889/100)*(K1889*$K$6)+(P1889/100)*(L1889*$L$6)</f>
        <v>86.399999999999991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282.08</v>
      </c>
      <c r="Y1889" s="14">
        <f t="shared" si="614"/>
        <v>0</v>
      </c>
      <c r="Z1889" s="14">
        <f t="shared" si="615"/>
        <v>206.39999999999998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488.5</v>
      </c>
      <c r="AD1889" s="48">
        <f>(ROUND(AC1889-AC1886,1)/AC1886)</f>
        <v>-4.4405320813771521E-2</v>
      </c>
      <c r="AE1889" s="113"/>
      <c r="AF1889" s="60"/>
      <c r="AH1889" s="20"/>
    </row>
    <row r="1890" spans="1:34">
      <c r="A1890" s="99" t="s">
        <v>803</v>
      </c>
      <c r="B1890" s="93">
        <v>0</v>
      </c>
      <c r="C1890" s="21" t="s">
        <v>338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118.07999999999998</v>
      </c>
      <c r="T1890" s="14">
        <f>(O1890/100)*(K1890*$K$7)</f>
        <v>0</v>
      </c>
      <c r="U1890" s="14">
        <f>(P1890/100)*(K1890*$K$7)+(P1890/100)*(L1890*$L$7)</f>
        <v>86.399999999999991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282.08</v>
      </c>
      <c r="Y1890" s="14">
        <f t="shared" si="614"/>
        <v>0</v>
      </c>
      <c r="Z1890" s="14">
        <f t="shared" si="615"/>
        <v>206.39999999999998</v>
      </c>
      <c r="AA1890" s="14">
        <f t="shared" si="616"/>
        <v>0</v>
      </c>
      <c r="AB1890" s="14">
        <f t="shared" si="618"/>
        <v>0</v>
      </c>
      <c r="AC1890" s="15">
        <f t="shared" si="617"/>
        <v>488.5</v>
      </c>
      <c r="AD1890" s="48">
        <f>(ROUND(AC1890-AC1886,1)/AC1886)</f>
        <v>-4.4405320813771521E-2</v>
      </c>
      <c r="AE1890" s="113"/>
      <c r="AF1890" s="60"/>
      <c r="AH1890" s="20"/>
    </row>
    <row r="1891" spans="1:34">
      <c r="A1891" s="99" t="s">
        <v>653</v>
      </c>
      <c r="B1891" s="93"/>
      <c r="C1891" s="21" t="s">
        <v>339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118.07999999999998</v>
      </c>
      <c r="T1891" s="14">
        <f>(O1891/100)*(K1891*$K$8)</f>
        <v>0</v>
      </c>
      <c r="U1891" s="14">
        <f>(P1891/100)*(K1891*$K$8)+(P1891/100)*(L1891*$L$8)</f>
        <v>86.399999999999991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282.08</v>
      </c>
      <c r="Y1891" s="14">
        <f t="shared" si="614"/>
        <v>0</v>
      </c>
      <c r="Z1891" s="14">
        <f t="shared" si="615"/>
        <v>206.39999999999998</v>
      </c>
      <c r="AA1891" s="14">
        <f t="shared" si="616"/>
        <v>0</v>
      </c>
      <c r="AB1891" s="14">
        <f t="shared" si="618"/>
        <v>0</v>
      </c>
      <c r="AC1891" s="15">
        <f t="shared" si="617"/>
        <v>488.5</v>
      </c>
      <c r="AD1891" s="48">
        <f>(ROUND(AC1891-AC1886,1)/AC1886)</f>
        <v>-4.4405320813771521E-2</v>
      </c>
      <c r="AE1891" s="113"/>
      <c r="AF1891" s="60"/>
      <c r="AH1891" s="20"/>
    </row>
    <row r="1892" spans="1:34">
      <c r="A1892" s="99" t="s">
        <v>594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42.64</v>
      </c>
      <c r="T1892" s="14">
        <f>(O1892/100)*(K1892*$K$9)</f>
        <v>336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95.94</v>
      </c>
      <c r="Y1892" s="14">
        <f t="shared" si="614"/>
        <v>504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599.9</v>
      </c>
      <c r="AD1892" s="48">
        <f>(ROUND(AC1892-AC1886,1)/AC1886)</f>
        <v>0.1735133020344288</v>
      </c>
      <c r="AE1892" s="113"/>
      <c r="AF1892" s="60"/>
      <c r="AH1892" s="20"/>
    </row>
    <row r="1893" spans="1:34">
      <c r="A1893" s="99" t="s">
        <v>829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168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42.64</v>
      </c>
      <c r="T1893" s="14">
        <f>(O1893/100)*(K1893*$J$10)</f>
        <v>0</v>
      </c>
      <c r="U1893" s="14">
        <f>(P1893/100)*(K1893*$K$10)+(P1893/100)*(L1893*$L$10)</f>
        <v>369.59999999999997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95.94</v>
      </c>
      <c r="Y1893" s="14">
        <f t="shared" si="614"/>
        <v>0</v>
      </c>
      <c r="Z1893" s="14">
        <f t="shared" si="615"/>
        <v>537.59999999999991</v>
      </c>
      <c r="AA1893" s="14">
        <f t="shared" si="616"/>
        <v>0</v>
      </c>
      <c r="AB1893" s="14">
        <f t="shared" si="618"/>
        <v>0</v>
      </c>
      <c r="AC1893" s="15">
        <f t="shared" si="617"/>
        <v>633.5</v>
      </c>
      <c r="AD1893" s="48">
        <f>(ROUND(AC1893-AC1886,1)/AC1886)</f>
        <v>0.23924100156494524</v>
      </c>
      <c r="AE1893" s="113"/>
      <c r="AF1893" s="60"/>
      <c r="AH1893" s="20"/>
    </row>
    <row r="1894" spans="1:34">
      <c r="A1894" s="99" t="s">
        <v>830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42.64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336</v>
      </c>
      <c r="W1894" s="14">
        <f>(R1894/100)*(K1894*$K$11)+(R1894/100)*(L1894*$L$11)</f>
        <v>0</v>
      </c>
      <c r="X1894" s="14">
        <f t="shared" si="613"/>
        <v>95.94</v>
      </c>
      <c r="Y1894" s="14">
        <f t="shared" si="614"/>
        <v>0</v>
      </c>
      <c r="Z1894" s="14">
        <f t="shared" si="615"/>
        <v>0</v>
      </c>
      <c r="AA1894" s="14">
        <f t="shared" si="616"/>
        <v>504</v>
      </c>
      <c r="AB1894" s="14">
        <f t="shared" si="618"/>
        <v>0</v>
      </c>
      <c r="AC1894" s="15">
        <f t="shared" si="617"/>
        <v>599.9</v>
      </c>
      <c r="AD1894" s="48">
        <f>(ROUND(AC1894-AC1886,1)/AC1886)</f>
        <v>0.1735133020344288</v>
      </c>
      <c r="AE1894" s="113"/>
      <c r="AF1894" s="60"/>
      <c r="AH1894" s="20"/>
    </row>
    <row r="1895" spans="1:34">
      <c r="A1895" s="99" t="s">
        <v>831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42.64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336</v>
      </c>
      <c r="X1895" s="14">
        <f t="shared" si="613"/>
        <v>95.94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504</v>
      </c>
      <c r="AC1895" s="15">
        <f t="shared" si="617"/>
        <v>599.9</v>
      </c>
      <c r="AD1895" s="48">
        <f>(ROUND(AC1895-AC1886,1)/AC1886)</f>
        <v>0.1735133020344288</v>
      </c>
      <c r="AE1895" s="113"/>
      <c r="AF1895" s="60"/>
      <c r="AH1895" s="20"/>
    </row>
    <row r="1896" spans="1:34">
      <c r="A1896" s="99" t="s">
        <v>832</v>
      </c>
      <c r="B1896" s="93"/>
      <c r="C1896" s="21" t="s">
        <v>327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221.4</v>
      </c>
      <c r="T1896" s="14">
        <f>(O1896/100)*(K1896*$K$13)+(O1896/100)*(M1896*$M$13)</f>
        <v>0</v>
      </c>
      <c r="U1896" s="14">
        <f>(P1896/100)*(K1896*$K$13)+(P1896/100)*(L1896*$L$13)+(P1896/100)*(M1896*$M$13)</f>
        <v>162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344.4</v>
      </c>
      <c r="Y1896" s="14">
        <f t="shared" si="614"/>
        <v>0</v>
      </c>
      <c r="Z1896" s="14">
        <f t="shared" si="615"/>
        <v>252</v>
      </c>
      <c r="AA1896" s="14">
        <f t="shared" si="616"/>
        <v>0</v>
      </c>
      <c r="AB1896" s="14">
        <f t="shared" si="618"/>
        <v>0</v>
      </c>
      <c r="AC1896" s="15">
        <f t="shared" si="617"/>
        <v>596.4</v>
      </c>
      <c r="AD1896" s="48">
        <f>(ROUND(AC1896-AC1886,1)/AC1886)</f>
        <v>0.16666666666666669</v>
      </c>
      <c r="AE1896" s="113"/>
      <c r="AF1896" s="60"/>
      <c r="AH1896" s="20"/>
    </row>
    <row r="1897" spans="1:34">
      <c r="A1897" s="99" t="s">
        <v>833</v>
      </c>
      <c r="B1897" s="93"/>
      <c r="C1897" s="21" t="s">
        <v>328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445.2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604.20000000000005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604.20000000000005</v>
      </c>
      <c r="AD1897" s="48">
        <f>(ROUND(AC1897-AC1886,1)/AC1886)</f>
        <v>0.181924882629108</v>
      </c>
      <c r="AE1897" s="113"/>
      <c r="AF1897" s="60"/>
      <c r="AH1897" s="20"/>
    </row>
    <row r="1898" spans="1:34">
      <c r="A1898" s="99"/>
      <c r="B1898" s="93"/>
      <c r="C1898" s="21" t="s">
        <v>329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445.2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604.20000000000005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604.20000000000005</v>
      </c>
      <c r="AD1898" s="48">
        <f>(ROUND(AC1898-AC1886,1)/AC1886)</f>
        <v>0.181924882629108</v>
      </c>
      <c r="AE1898" s="113"/>
      <c r="AF1898" s="60"/>
      <c r="AH1898" s="20"/>
    </row>
    <row r="1899" spans="1:34">
      <c r="A1899" s="99"/>
      <c r="B1899" s="93"/>
      <c r="C1899" s="21" t="s">
        <v>325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316.19200000000006</v>
      </c>
      <c r="T1899" s="14">
        <f>(O1899/100)*(K1899*$K$16)</f>
        <v>0</v>
      </c>
      <c r="U1899" s="14">
        <f>(P1899/100)*(K1899*$K$16)+(P1899/100)*(L1899*$L$16)</f>
        <v>76.8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447.39200000000005</v>
      </c>
      <c r="Y1899" s="14">
        <f t="shared" si="614"/>
        <v>0</v>
      </c>
      <c r="Z1899" s="14">
        <f t="shared" si="615"/>
        <v>172.8</v>
      </c>
      <c r="AA1899" s="14">
        <f t="shared" si="616"/>
        <v>0</v>
      </c>
      <c r="AB1899" s="14">
        <f t="shared" si="618"/>
        <v>0</v>
      </c>
      <c r="AC1899" s="15">
        <f t="shared" si="617"/>
        <v>620.20000000000005</v>
      </c>
      <c r="AD1899" s="48">
        <f>(ROUND(AC1899-AC1886,1)/AC1886)</f>
        <v>0.21322378716744914</v>
      </c>
      <c r="AE1899" s="113"/>
      <c r="AF1899" s="60"/>
      <c r="AH1899" s="20"/>
    </row>
    <row r="1900" spans="1:34">
      <c r="A1900" s="99"/>
      <c r="B1900" s="93"/>
      <c r="C1900" s="21" t="s">
        <v>326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291.92000000000007</v>
      </c>
      <c r="T1900" s="14">
        <f>(O1900/100)*(K1900*$K$17)</f>
        <v>0</v>
      </c>
      <c r="U1900" s="14">
        <f>(P1900/100)*(K1900*$K$17)+(P1900/100)*(L1900*$L$17)</f>
        <v>76.8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423.12000000000012</v>
      </c>
      <c r="Y1900" s="14">
        <f t="shared" si="614"/>
        <v>0</v>
      </c>
      <c r="Z1900" s="14">
        <f t="shared" si="615"/>
        <v>172.8</v>
      </c>
      <c r="AA1900" s="14">
        <f t="shared" si="616"/>
        <v>0</v>
      </c>
      <c r="AB1900" s="14">
        <f t="shared" si="618"/>
        <v>0</v>
      </c>
      <c r="AC1900" s="15">
        <f t="shared" si="617"/>
        <v>595.9</v>
      </c>
      <c r="AD1900" s="48">
        <f>(ROUND(AC1900-AC1886,1)/AC1886)</f>
        <v>0.16568857589984351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241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302.40000000000003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518.40000000000009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518.4</v>
      </c>
      <c r="AD1901" s="58"/>
      <c r="AE1901" s="113"/>
      <c r="AF1901" s="60"/>
      <c r="AH1901" s="20"/>
    </row>
    <row r="1902" spans="1:34">
      <c r="A1902" s="99" t="s">
        <v>800</v>
      </c>
      <c r="B1902" s="91">
        <v>16</v>
      </c>
      <c r="C1902" s="21" t="s">
        <v>324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410.40000000000003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583.20000000000005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583.20000000000005</v>
      </c>
      <c r="AD1902" s="48">
        <f>(ROUND(AC1902-AC1901,1)/AC1901)</f>
        <v>0.125</v>
      </c>
      <c r="AE1902" s="113" t="s">
        <v>799</v>
      </c>
      <c r="AF1902" s="60"/>
      <c r="AH1902" s="20"/>
    </row>
    <row r="1903" spans="1:34">
      <c r="A1903" s="99" t="s">
        <v>801</v>
      </c>
      <c r="B1903" s="91">
        <v>25</v>
      </c>
      <c r="C1903" s="21" t="s">
        <v>834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272.16000000000003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488.16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488.2</v>
      </c>
      <c r="AD1903" s="48">
        <f>(ROUND(AC1903-AC1901,1)/AC1901)</f>
        <v>-5.8256172839506175E-2</v>
      </c>
      <c r="AE1903" s="113"/>
      <c r="AF1903" s="60"/>
      <c r="AH1903" s="20"/>
    </row>
    <row r="1904" spans="1:34">
      <c r="A1904" s="99" t="s">
        <v>802</v>
      </c>
      <c r="B1904" s="91">
        <v>0</v>
      </c>
      <c r="C1904" s="21" t="s">
        <v>337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272.16000000000003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488.16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488.2</v>
      </c>
      <c r="AD1904" s="48">
        <f>(ROUND(AC1904-AC1901,1)/AC1901)</f>
        <v>-5.8256172839506175E-2</v>
      </c>
      <c r="AE1904" s="113"/>
      <c r="AF1904" s="60"/>
      <c r="AH1904" s="20"/>
    </row>
    <row r="1905" spans="1:34">
      <c r="A1905" s="99" t="s">
        <v>803</v>
      </c>
      <c r="B1905" s="91">
        <v>0</v>
      </c>
      <c r="C1905" s="21" t="s">
        <v>338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272.16000000000003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488.16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488.2</v>
      </c>
      <c r="AD1905" s="48">
        <f>(ROUND(AC1905-AC1901,1)/AC1901)</f>
        <v>-5.8256172839506175E-2</v>
      </c>
      <c r="AE1905" s="113"/>
      <c r="AF1905" s="60"/>
      <c r="AH1905" s="20"/>
    </row>
    <row r="1906" spans="1:34">
      <c r="A1906" s="99" t="s">
        <v>653</v>
      </c>
      <c r="B1906" s="91"/>
      <c r="C1906" s="21" t="s">
        <v>339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272.16000000000003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488.16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488.2</v>
      </c>
      <c r="AD1906" s="48">
        <f>(ROUND(AC1906-AC1901,1)/AC1901)</f>
        <v>-5.8256172839506175E-2</v>
      </c>
      <c r="AE1906" s="113"/>
      <c r="AF1906" s="60"/>
      <c r="AH1906" s="20"/>
    </row>
    <row r="1907" spans="1:34">
      <c r="A1907" s="99" t="s">
        <v>594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98.280000000000015</v>
      </c>
      <c r="T1907" s="14">
        <f>(O1907/100)*(K1907*$K$9)</f>
        <v>258.75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168.48000000000002</v>
      </c>
      <c r="Y1907" s="14">
        <f t="shared" si="620"/>
        <v>431.25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599.70000000000005</v>
      </c>
      <c r="AD1907" s="48">
        <f>(ROUND(AC1907-AC1901,1)/AC1901)</f>
        <v>0.15682870370370369</v>
      </c>
      <c r="AE1907" s="113"/>
      <c r="AF1907" s="60"/>
      <c r="AH1907" s="20"/>
    </row>
    <row r="1908" spans="1:34">
      <c r="A1908" s="99" t="s">
        <v>829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172.5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98.280000000000015</v>
      </c>
      <c r="T1908" s="14">
        <f>(O1908/100)*(K1908*$J$10)</f>
        <v>0</v>
      </c>
      <c r="U1908" s="14">
        <f>(P1908/100)*(K1908*$K$10)+(P1908/100)*(L1908*$L$10)</f>
        <v>258.75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168.48000000000002</v>
      </c>
      <c r="Y1908" s="14">
        <f t="shared" si="620"/>
        <v>0</v>
      </c>
      <c r="Z1908" s="14">
        <f t="shared" si="621"/>
        <v>431.25</v>
      </c>
      <c r="AA1908" s="14">
        <f t="shared" si="622"/>
        <v>0</v>
      </c>
      <c r="AB1908" s="14">
        <f t="shared" si="624"/>
        <v>0</v>
      </c>
      <c r="AC1908" s="15">
        <f t="shared" si="623"/>
        <v>599.70000000000005</v>
      </c>
      <c r="AD1908" s="48">
        <f>(ROUND(AC1908-AC1901,1)/AC1901)</f>
        <v>0.15682870370370369</v>
      </c>
      <c r="AE1908" s="113"/>
      <c r="AF1908" s="60"/>
      <c r="AH1908" s="20"/>
    </row>
    <row r="1909" spans="1:34">
      <c r="A1909" s="99" t="s">
        <v>830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98.280000000000015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258.75</v>
      </c>
      <c r="W1909" s="14">
        <f>(R1909/100)*(K1909*$K$11)+(R1909/100)*(L1909*$L$11)</f>
        <v>0</v>
      </c>
      <c r="X1909" s="14">
        <f t="shared" si="619"/>
        <v>168.48000000000002</v>
      </c>
      <c r="Y1909" s="14">
        <f t="shared" si="620"/>
        <v>0</v>
      </c>
      <c r="Z1909" s="14">
        <f t="shared" si="621"/>
        <v>0</v>
      </c>
      <c r="AA1909" s="14">
        <f t="shared" si="622"/>
        <v>431.25</v>
      </c>
      <c r="AB1909" s="14">
        <f t="shared" si="624"/>
        <v>0</v>
      </c>
      <c r="AC1909" s="15">
        <f t="shared" si="623"/>
        <v>599.70000000000005</v>
      </c>
      <c r="AD1909" s="48">
        <f>(ROUND(AC1909-AC1901,1)/AC1901)</f>
        <v>0.15682870370370369</v>
      </c>
      <c r="AE1909" s="113"/>
      <c r="AF1909" s="60"/>
      <c r="AH1909" s="20"/>
    </row>
    <row r="1910" spans="1:34">
      <c r="A1910" s="99" t="s">
        <v>831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98.280000000000015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258.75</v>
      </c>
      <c r="X1910" s="14">
        <f t="shared" si="619"/>
        <v>168.48000000000002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431.25</v>
      </c>
      <c r="AC1910" s="15">
        <f t="shared" si="623"/>
        <v>599.70000000000005</v>
      </c>
      <c r="AD1910" s="48">
        <f>(ROUND(AC1910-AC1901,1)/AC1901)</f>
        <v>0.15682870370370369</v>
      </c>
      <c r="AE1910" s="113"/>
      <c r="AF1910" s="60"/>
      <c r="AH1910" s="20"/>
    </row>
    <row r="1911" spans="1:34">
      <c r="A1911" s="99" t="s">
        <v>832</v>
      </c>
      <c r="B1911" s="91"/>
      <c r="C1911" s="21" t="s">
        <v>327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453.6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615.6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615.6</v>
      </c>
      <c r="AD1911" s="48">
        <f>(ROUND(AC1911-AC1901,1)/AC1901)</f>
        <v>0.1875</v>
      </c>
      <c r="AE1911" s="113"/>
      <c r="AF1911" s="60"/>
      <c r="AH1911" s="20"/>
    </row>
    <row r="1912" spans="1:34">
      <c r="A1912" s="99" t="s">
        <v>833</v>
      </c>
      <c r="B1912" s="91"/>
      <c r="C1912" s="21" t="s">
        <v>328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453.6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615.6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615.6</v>
      </c>
      <c r="AD1912" s="48">
        <f>(ROUND(AC1912-AC1901,1)/AC1901)</f>
        <v>0.1875</v>
      </c>
      <c r="AE1912" s="113"/>
      <c r="AF1912" s="60"/>
      <c r="AH1912" s="20"/>
    </row>
    <row r="1913" spans="1:34">
      <c r="A1913" s="99"/>
      <c r="B1913" s="91"/>
      <c r="C1913" s="21" t="s">
        <v>329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453.6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615.6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615.6</v>
      </c>
      <c r="AD1913" s="48">
        <f>(ROUND(AC1913-AC1901,1)/AC1901)</f>
        <v>0.1875</v>
      </c>
      <c r="AE1913" s="113"/>
      <c r="AF1913" s="60"/>
      <c r="AH1913" s="20"/>
    </row>
    <row r="1914" spans="1:34">
      <c r="A1914" s="99"/>
      <c r="B1914" s="91"/>
      <c r="C1914" s="21" t="s">
        <v>325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452.7360000000001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625.53600000000006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625.5</v>
      </c>
      <c r="AD1914" s="48">
        <f>(ROUND(AC1914-AC1901,1)/AC1901)</f>
        <v>0.20659722222222221</v>
      </c>
      <c r="AE1914" s="113"/>
      <c r="AF1914" s="60"/>
      <c r="AH1914" s="20"/>
    </row>
    <row r="1915" spans="1:34">
      <c r="A1915" s="99"/>
      <c r="B1915" s="91"/>
      <c r="C1915" s="21" t="s">
        <v>326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375.84000000000003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548.6400000000001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548.6</v>
      </c>
      <c r="AD1915" s="48">
        <f>(ROUND(AC1915-AC1901,1)/AC1901)</f>
        <v>5.8256172839506175E-2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241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250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500</v>
      </c>
      <c r="AA1916" s="52">
        <f>Q1916+V1916</f>
        <v>0</v>
      </c>
      <c r="AB1916" s="52">
        <f>R1916+W1916</f>
        <v>0</v>
      </c>
      <c r="AC1916" s="53">
        <f>ROUND(X1916+Y1916+Z1916+AA1916+AB1916,1)</f>
        <v>500</v>
      </c>
      <c r="AD1916" s="58"/>
      <c r="AE1916" s="113"/>
      <c r="AF1916" s="60"/>
      <c r="AH1916" s="20"/>
    </row>
    <row r="1917" spans="1:34">
      <c r="A1917" s="99" t="s">
        <v>800</v>
      </c>
      <c r="B1917" s="92">
        <v>0</v>
      </c>
      <c r="C1917" s="21" t="s">
        <v>324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264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528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528</v>
      </c>
      <c r="AD1917" s="48">
        <f>(ROUND(AC1917-AC1916,1)/AC1916)</f>
        <v>5.6000000000000001E-2</v>
      </c>
      <c r="AE1917" s="113" t="s">
        <v>799</v>
      </c>
      <c r="AF1917" s="60"/>
      <c r="AH1917" s="20"/>
    </row>
    <row r="1918" spans="1:34">
      <c r="A1918" s="99" t="s">
        <v>801</v>
      </c>
      <c r="B1918" s="93">
        <v>15</v>
      </c>
      <c r="C1918" s="21" t="s">
        <v>834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225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475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475</v>
      </c>
      <c r="AD1918" s="48">
        <f>(ROUND(AC1918-AC1916,1)/AC1916)</f>
        <v>-0.05</v>
      </c>
      <c r="AE1918" s="113"/>
      <c r="AF1918" s="60"/>
      <c r="AH1918" s="20"/>
    </row>
    <row r="1919" spans="1:34">
      <c r="A1919" s="99" t="s">
        <v>802</v>
      </c>
      <c r="B1919" s="93">
        <v>20</v>
      </c>
      <c r="C1919" s="21" t="s">
        <v>337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225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475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475</v>
      </c>
      <c r="AD1919" s="48">
        <f>(ROUND(AC1919-AC1916,1)/AC1916)</f>
        <v>-0.05</v>
      </c>
      <c r="AE1919" s="113"/>
      <c r="AF1919" s="60"/>
      <c r="AH1919" s="20"/>
    </row>
    <row r="1920" spans="1:34">
      <c r="A1920" s="99" t="s">
        <v>803</v>
      </c>
      <c r="B1920" s="93">
        <v>20</v>
      </c>
      <c r="C1920" s="21" t="s">
        <v>338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225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475</v>
      </c>
      <c r="AA1920" s="14">
        <f t="shared" si="628"/>
        <v>0</v>
      </c>
      <c r="AB1920" s="14">
        <f t="shared" si="630"/>
        <v>0</v>
      </c>
      <c r="AC1920" s="15">
        <f t="shared" si="629"/>
        <v>475</v>
      </c>
      <c r="AD1920" s="48">
        <f>(ROUND(AC1920-AC1916,1)/AC1916)</f>
        <v>-0.05</v>
      </c>
      <c r="AE1920" s="113"/>
      <c r="AF1920" s="60"/>
      <c r="AH1920" s="20"/>
    </row>
    <row r="1921" spans="1:34">
      <c r="A1921" s="99" t="s">
        <v>653</v>
      </c>
      <c r="B1921" s="93"/>
      <c r="C1921" s="21" t="s">
        <v>339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225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475</v>
      </c>
      <c r="AA1921" s="14">
        <f t="shared" si="628"/>
        <v>0</v>
      </c>
      <c r="AB1921" s="14">
        <f t="shared" si="630"/>
        <v>0</v>
      </c>
      <c r="AC1921" s="15">
        <f t="shared" si="629"/>
        <v>475</v>
      </c>
      <c r="AD1921" s="48">
        <f>(ROUND(AC1921-AC1916,1)/AC1916)</f>
        <v>-0.05</v>
      </c>
      <c r="AE1921" s="113"/>
      <c r="AF1921" s="60"/>
      <c r="AH1921" s="20"/>
    </row>
    <row r="1922" spans="1:34">
      <c r="A1922" s="99" t="s">
        <v>594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285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570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570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829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300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300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0.2</v>
      </c>
      <c r="AE1923" s="113"/>
      <c r="AF1923" s="60"/>
      <c r="AH1923" s="20"/>
    </row>
    <row r="1924" spans="1:34">
      <c r="A1924" s="99" t="s">
        <v>830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285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570</v>
      </c>
      <c r="AB1924" s="14">
        <f t="shared" si="630"/>
        <v>0</v>
      </c>
      <c r="AC1924" s="15">
        <f t="shared" si="629"/>
        <v>570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831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285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570</v>
      </c>
      <c r="AC1925" s="15">
        <f t="shared" si="629"/>
        <v>570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832</v>
      </c>
      <c r="B1926" s="93"/>
      <c r="C1926" s="21" t="s">
        <v>327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25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348.75000000000006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581.25</v>
      </c>
      <c r="AA1926" s="14">
        <f t="shared" si="628"/>
        <v>0</v>
      </c>
      <c r="AB1926" s="14">
        <f t="shared" si="630"/>
        <v>0</v>
      </c>
      <c r="AC1926" s="15">
        <f t="shared" si="629"/>
        <v>581.29999999999995</v>
      </c>
      <c r="AD1926" s="48">
        <f>(ROUND(AC1926-AC1916,1)/AC1916)</f>
        <v>0.16259999999999999</v>
      </c>
      <c r="AE1926" s="113"/>
      <c r="AF1926" s="60"/>
      <c r="AH1926" s="20"/>
    </row>
    <row r="1927" spans="1:34">
      <c r="A1927" s="99" t="s">
        <v>833</v>
      </c>
      <c r="B1927" s="93"/>
      <c r="C1927" s="21" t="s">
        <v>328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285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570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570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875</v>
      </c>
      <c r="C1928" s="21" t="s">
        <v>329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285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570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570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325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264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528</v>
      </c>
      <c r="AA1929" s="14">
        <f t="shared" si="628"/>
        <v>0</v>
      </c>
      <c r="AB1929" s="14">
        <f t="shared" si="630"/>
        <v>0</v>
      </c>
      <c r="AC1929" s="15">
        <f t="shared" si="629"/>
        <v>528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326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264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528</v>
      </c>
      <c r="AA1930" s="14">
        <f t="shared" si="628"/>
        <v>0</v>
      </c>
      <c r="AB1930" s="14">
        <f t="shared" si="630"/>
        <v>0</v>
      </c>
      <c r="AC1930" s="15">
        <f t="shared" si="629"/>
        <v>528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49" t="s">
        <v>422</v>
      </c>
      <c r="C1931" s="149"/>
      <c r="D1931" s="149"/>
      <c r="E1931" s="149"/>
      <c r="F1931" s="149"/>
      <c r="G1931" s="149"/>
      <c r="H1931" s="149"/>
      <c r="I1931" s="149"/>
      <c r="J1931" s="149"/>
      <c r="K1931" s="149"/>
      <c r="L1931" s="149"/>
      <c r="M1931" s="149"/>
      <c r="N1931" s="149"/>
      <c r="O1931" s="149"/>
      <c r="P1931" s="149"/>
      <c r="Q1931" s="149"/>
      <c r="R1931" s="149"/>
      <c r="S1931" s="149"/>
      <c r="T1931" s="149"/>
      <c r="U1931" s="149"/>
      <c r="V1931" s="149"/>
      <c r="W1931" s="149"/>
      <c r="X1931" s="149"/>
      <c r="Y1931" s="149"/>
      <c r="Z1931" s="149"/>
      <c r="AA1931" s="149"/>
      <c r="AB1931" s="149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243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259.2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403.2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403.2</v>
      </c>
      <c r="AD1932" s="48">
        <v>0</v>
      </c>
      <c r="AE1932" s="113" t="s">
        <v>799</v>
      </c>
      <c r="AF1932" s="60"/>
      <c r="AH1932" s="20"/>
    </row>
    <row r="1933" spans="1:34">
      <c r="A1933" s="99" t="s">
        <v>800</v>
      </c>
      <c r="B1933" s="89">
        <v>10</v>
      </c>
      <c r="C1933" s="21" t="s">
        <v>324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345.6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460.8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460.8</v>
      </c>
      <c r="AD1933" s="48">
        <f>(ROUND(AC1933-AC1932,1)/AC1932)</f>
        <v>0.14285714285714288</v>
      </c>
      <c r="AE1933" s="113"/>
      <c r="AF1933" s="60"/>
      <c r="AH1933" s="20"/>
    </row>
    <row r="1934" spans="1:34">
      <c r="A1934" s="99" t="s">
        <v>801</v>
      </c>
      <c r="B1934" s="89">
        <v>18</v>
      </c>
      <c r="C1934" s="21" t="s">
        <v>834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233.28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377.28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377.3</v>
      </c>
      <c r="AD1934" s="48">
        <f>(ROUND(AC1934-AC1932,1)/AC1932)</f>
        <v>-6.4236111111111105E-2</v>
      </c>
      <c r="AE1934" s="113"/>
      <c r="AF1934" s="60"/>
      <c r="AH1934" s="20"/>
    </row>
    <row r="1935" spans="1:34">
      <c r="A1935" s="99" t="s">
        <v>802</v>
      </c>
      <c r="B1935" s="89">
        <v>0</v>
      </c>
      <c r="C1935" s="21" t="s">
        <v>337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233.28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377.28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377.3</v>
      </c>
      <c r="AD1935" s="48">
        <f>(ROUND(AC1935-AC1932,1)/AC1932)</f>
        <v>-6.4236111111111105E-2</v>
      </c>
      <c r="AE1935" s="113"/>
      <c r="AF1935" s="60"/>
      <c r="AH1935" s="20"/>
    </row>
    <row r="1936" spans="1:34">
      <c r="A1936" s="99" t="s">
        <v>803</v>
      </c>
      <c r="B1936" s="89">
        <v>0</v>
      </c>
      <c r="C1936" s="21" t="s">
        <v>338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233.28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377.28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377.3</v>
      </c>
      <c r="AD1936" s="48">
        <f>(ROUND(AC1936-AC1932,1)/AC1932)</f>
        <v>-6.4236111111111105E-2</v>
      </c>
      <c r="AE1936" s="113"/>
      <c r="AF1936" s="60"/>
      <c r="AH1936" s="20"/>
    </row>
    <row r="1937" spans="1:34">
      <c r="A1937" s="99" t="s">
        <v>653</v>
      </c>
      <c r="B1937" s="89"/>
      <c r="C1937" s="21" t="s">
        <v>339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233.28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377.28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377.3</v>
      </c>
      <c r="AD1937" s="48">
        <f>(ROUND(AC1937-AC1932,1)/AC1932)</f>
        <v>-6.4236111111111105E-2</v>
      </c>
      <c r="AE1937" s="113"/>
      <c r="AF1937" s="60"/>
      <c r="AH1937" s="20"/>
    </row>
    <row r="1938" spans="1:34">
      <c r="A1938" s="99" t="s">
        <v>594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84.240000000000009</v>
      </c>
      <c r="T1938" s="14">
        <f>(O1938/100)*(K1938*$K$9)</f>
        <v>228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131.04000000000002</v>
      </c>
      <c r="Y1938" s="14">
        <f t="shared" si="632"/>
        <v>348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479</v>
      </c>
      <c r="AD1938" s="48">
        <f>(ROUND(AC1938-AC1932,1)/AC1932)</f>
        <v>0.18799603174603174</v>
      </c>
      <c r="AE1938" s="113"/>
      <c r="AF1938" s="60"/>
      <c r="AH1938" s="20"/>
    </row>
    <row r="1939" spans="1:34">
      <c r="A1939" s="99" t="s">
        <v>829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120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84.240000000000009</v>
      </c>
      <c r="T1939" s="14">
        <f>(O1939/100)*(K1939*$J$10)</f>
        <v>0</v>
      </c>
      <c r="U1939" s="14">
        <f>(P1939/100)*(K1939*$K$10)+(P1939/100)*(L1939*$L$10)</f>
        <v>228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131.04000000000002</v>
      </c>
      <c r="Y1939" s="14">
        <f t="shared" si="632"/>
        <v>0</v>
      </c>
      <c r="Z1939" s="14">
        <f t="shared" si="633"/>
        <v>348</v>
      </c>
      <c r="AA1939" s="14">
        <f t="shared" si="634"/>
        <v>0</v>
      </c>
      <c r="AB1939" s="14">
        <f t="shared" si="636"/>
        <v>0</v>
      </c>
      <c r="AC1939" s="15">
        <f t="shared" si="635"/>
        <v>479</v>
      </c>
      <c r="AD1939" s="48">
        <f>(ROUND(AC1939-AC1932,1)/AC1932)</f>
        <v>0.18799603174603174</v>
      </c>
      <c r="AE1939" s="113"/>
      <c r="AF1939" s="60"/>
      <c r="AH1939" s="20"/>
    </row>
    <row r="1940" spans="1:34">
      <c r="A1940" s="99" t="s">
        <v>830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84.240000000000009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228</v>
      </c>
      <c r="W1940" s="14">
        <f>(R1940/100)*(K1940*$K$11)+(R1940/100)*(L1940*$L$11)</f>
        <v>0</v>
      </c>
      <c r="X1940" s="14">
        <f t="shared" si="631"/>
        <v>131.04000000000002</v>
      </c>
      <c r="Y1940" s="14">
        <f t="shared" si="632"/>
        <v>0</v>
      </c>
      <c r="Z1940" s="14">
        <f t="shared" si="633"/>
        <v>0</v>
      </c>
      <c r="AA1940" s="14">
        <f t="shared" si="634"/>
        <v>348</v>
      </c>
      <c r="AB1940" s="14">
        <f t="shared" si="636"/>
        <v>0</v>
      </c>
      <c r="AC1940" s="15">
        <f t="shared" si="635"/>
        <v>479</v>
      </c>
      <c r="AD1940" s="48">
        <f>(ROUND(AC1940-AC1932,1)/AC1932)</f>
        <v>0.18799603174603174</v>
      </c>
      <c r="AE1940" s="113"/>
      <c r="AF1940" s="60"/>
      <c r="AH1940" s="20"/>
    </row>
    <row r="1941" spans="1:34">
      <c r="A1941" s="99" t="s">
        <v>831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84.240000000000009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228</v>
      </c>
      <c r="X1941" s="14">
        <f t="shared" si="631"/>
        <v>131.04000000000002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348</v>
      </c>
      <c r="AC1941" s="15">
        <f t="shared" si="635"/>
        <v>479</v>
      </c>
      <c r="AD1941" s="48">
        <f>(ROUND(AC1941-AC1932,1)/AC1932)</f>
        <v>0.18799603174603174</v>
      </c>
      <c r="AE1941" s="113"/>
      <c r="AF1941" s="60"/>
      <c r="AH1941" s="20"/>
    </row>
    <row r="1942" spans="1:34">
      <c r="A1942" s="99" t="s">
        <v>832</v>
      </c>
      <c r="B1942" s="89"/>
      <c r="C1942" s="21" t="s">
        <v>327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356.40000000000003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464.40000000000003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464.4</v>
      </c>
      <c r="AD1942" s="48">
        <f>(ROUND(AC1942-AC1932,1)/AC1932)</f>
        <v>0.1517857142857143</v>
      </c>
      <c r="AE1942" s="113"/>
      <c r="AF1942" s="60"/>
      <c r="AH1942" s="20"/>
    </row>
    <row r="1943" spans="1:34">
      <c r="A1943" s="99" t="s">
        <v>833</v>
      </c>
      <c r="B1943" s="89"/>
      <c r="C1943" s="21" t="s">
        <v>328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356.40000000000003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464.40000000000003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464.4</v>
      </c>
      <c r="AD1943" s="48">
        <f>(ROUND(AC1943-AC1932,1)/AC1932)</f>
        <v>0.1517857142857143</v>
      </c>
      <c r="AE1943" s="113"/>
      <c r="AF1943" s="60"/>
      <c r="AH1943" s="20"/>
    </row>
    <row r="1944" spans="1:34">
      <c r="A1944" s="99"/>
      <c r="B1944" s="89"/>
      <c r="C1944" s="21" t="s">
        <v>329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356.40000000000003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464.40000000000003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464.4</v>
      </c>
      <c r="AD1944" s="48">
        <f>(ROUND(AC1944-AC1932,1)/AC1932)</f>
        <v>0.1517857142857143</v>
      </c>
      <c r="AE1944" s="113"/>
      <c r="AF1944" s="60"/>
      <c r="AH1944" s="20"/>
    </row>
    <row r="1945" spans="1:34">
      <c r="A1945" s="99"/>
      <c r="B1945" s="89"/>
      <c r="C1945" s="21" t="s">
        <v>325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385.92000000000007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501.12000000000006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501.1</v>
      </c>
      <c r="AD1945" s="48">
        <f>(ROUND(AC1945-AC1932,1)/AC1932)</f>
        <v>0.24280753968253971</v>
      </c>
      <c r="AE1945" s="113"/>
      <c r="AF1945" s="60"/>
      <c r="AH1945" s="20"/>
    </row>
    <row r="1946" spans="1:34">
      <c r="A1946" s="99"/>
      <c r="B1946" s="89"/>
      <c r="C1946" s="21" t="s">
        <v>326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322.56000000000006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437.76000000000005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437.8</v>
      </c>
      <c r="AD1946" s="48">
        <f>(ROUND(AC1946-AC1932,1)/AC1932)</f>
        <v>8.5813492063492064E-2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243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256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416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416</v>
      </c>
      <c r="AD1947" s="58">
        <v>0</v>
      </c>
      <c r="AE1947" s="113" t="s">
        <v>799</v>
      </c>
      <c r="AF1947" s="60"/>
      <c r="AH1947" s="20"/>
    </row>
    <row r="1948" spans="1:34">
      <c r="A1948" s="99" t="s">
        <v>800</v>
      </c>
      <c r="B1948" s="87">
        <v>10</v>
      </c>
      <c r="C1948" s="21" t="s">
        <v>324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352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480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480</v>
      </c>
      <c r="AD1948" s="48">
        <f>(ROUND(AC1948-AC1947,1)/AC1947)</f>
        <v>0.15384615384615385</v>
      </c>
      <c r="AE1948" s="113"/>
      <c r="AF1948" s="60"/>
      <c r="AH1948" s="20"/>
    </row>
    <row r="1949" spans="1:34">
      <c r="A1949" s="99" t="s">
        <v>801</v>
      </c>
      <c r="B1949" s="87">
        <v>20</v>
      </c>
      <c r="C1949" s="21" t="s">
        <v>834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230.4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390.4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390.4</v>
      </c>
      <c r="AD1949" s="48">
        <f>(ROUND(AC1949-AC1947,1)/AC1947)</f>
        <v>-6.1538461538461542E-2</v>
      </c>
      <c r="AE1949" s="113"/>
      <c r="AF1949" s="60"/>
      <c r="AH1949" s="20"/>
    </row>
    <row r="1950" spans="1:34">
      <c r="A1950" s="99" t="s">
        <v>802</v>
      </c>
      <c r="B1950" s="87">
        <v>0</v>
      </c>
      <c r="C1950" s="21" t="s">
        <v>337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230.4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390.4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390.4</v>
      </c>
      <c r="AD1950" s="48">
        <f>(ROUND(AC1950-AC1947,1)/AC1947)</f>
        <v>-6.1538461538461542E-2</v>
      </c>
      <c r="AE1950" s="113"/>
      <c r="AF1950" s="60"/>
      <c r="AH1950" s="20"/>
    </row>
    <row r="1951" spans="1:34">
      <c r="A1951" s="99" t="s">
        <v>803</v>
      </c>
      <c r="B1951" s="87">
        <v>0</v>
      </c>
      <c r="C1951" s="21" t="s">
        <v>338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230.4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390.4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390.4</v>
      </c>
      <c r="AD1951" s="48">
        <f>(ROUND(AC1951-AC1947,1)/AC1947)</f>
        <v>-6.1538461538461542E-2</v>
      </c>
      <c r="AE1951" s="113"/>
      <c r="AF1951" s="60"/>
      <c r="AH1951" s="20"/>
    </row>
    <row r="1952" spans="1:34">
      <c r="A1952" s="99" t="s">
        <v>653</v>
      </c>
      <c r="B1952" s="87"/>
      <c r="C1952" s="21" t="s">
        <v>339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230.4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390.4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390.4</v>
      </c>
      <c r="AD1952" s="48">
        <f>(ROUND(AC1952-AC1947,1)/AC1947)</f>
        <v>-6.1538461538461542E-2</v>
      </c>
      <c r="AE1952" s="113"/>
      <c r="AF1952" s="60"/>
      <c r="AH1952" s="20"/>
    </row>
    <row r="1953" spans="1:34">
      <c r="A1953" s="99" t="s">
        <v>594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83.2</v>
      </c>
      <c r="T1953" s="14">
        <f>(O1953/100)*(K1953*$K$9)</f>
        <v>224.4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135.19999999999999</v>
      </c>
      <c r="Y1953" s="14">
        <f t="shared" si="632"/>
        <v>356.4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491.6</v>
      </c>
      <c r="AD1953" s="48">
        <f>(ROUND(AC1953-AC1947,1)/AC1947)</f>
        <v>0.18173076923076922</v>
      </c>
      <c r="AE1953" s="113"/>
      <c r="AF1953" s="60"/>
      <c r="AH1953" s="20"/>
    </row>
    <row r="1954" spans="1:34">
      <c r="A1954" s="99" t="s">
        <v>829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132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83.2</v>
      </c>
      <c r="T1954" s="14">
        <f>(O1954/100)*(K1954*$J$10)</f>
        <v>0</v>
      </c>
      <c r="U1954" s="14">
        <f>(P1954/100)*(K1954*$K$10)+(P1954/100)*(L1954*$L$10)</f>
        <v>224.4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135.19999999999999</v>
      </c>
      <c r="Y1954" s="14">
        <f t="shared" si="632"/>
        <v>0</v>
      </c>
      <c r="Z1954" s="14">
        <f t="shared" si="633"/>
        <v>356.4</v>
      </c>
      <c r="AA1954" s="14">
        <f t="shared" si="634"/>
        <v>0</v>
      </c>
      <c r="AB1954" s="14">
        <f t="shared" si="638"/>
        <v>0</v>
      </c>
      <c r="AC1954" s="15">
        <f t="shared" si="637"/>
        <v>491.6</v>
      </c>
      <c r="AD1954" s="48">
        <f>(ROUND(AC1954-AC1947,1)/AC1947)</f>
        <v>0.18173076923076922</v>
      </c>
      <c r="AE1954" s="113"/>
      <c r="AF1954" s="60"/>
      <c r="AH1954" s="20"/>
    </row>
    <row r="1955" spans="1:34">
      <c r="A1955" s="99" t="s">
        <v>830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83.2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224.4</v>
      </c>
      <c r="W1955" s="14">
        <f>(R1955/100)*(K1955*$K$11)+(R1955/100)*(L1955*$L$11)</f>
        <v>0</v>
      </c>
      <c r="X1955" s="14">
        <f t="shared" si="631"/>
        <v>135.19999999999999</v>
      </c>
      <c r="Y1955" s="14">
        <f t="shared" si="632"/>
        <v>0</v>
      </c>
      <c r="Z1955" s="14">
        <f t="shared" si="633"/>
        <v>0</v>
      </c>
      <c r="AA1955" s="14">
        <f t="shared" si="634"/>
        <v>356.4</v>
      </c>
      <c r="AB1955" s="14">
        <f t="shared" si="638"/>
        <v>0</v>
      </c>
      <c r="AC1955" s="15">
        <f t="shared" si="637"/>
        <v>491.6</v>
      </c>
      <c r="AD1955" s="48">
        <f>(ROUND(AC1955-AC1947,1)/AC1947)</f>
        <v>0.18173076923076922</v>
      </c>
      <c r="AE1955" s="113"/>
      <c r="AF1955" s="60"/>
      <c r="AH1955" s="20"/>
    </row>
    <row r="1956" spans="1:34">
      <c r="A1956" s="99" t="s">
        <v>831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83.2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224.4</v>
      </c>
      <c r="X1956" s="14">
        <f t="shared" si="631"/>
        <v>135.19999999999999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356.4</v>
      </c>
      <c r="AC1956" s="15">
        <f t="shared" si="637"/>
        <v>491.6</v>
      </c>
      <c r="AD1956" s="48">
        <f>(ROUND(AC1956-AC1947,1)/AC1947)</f>
        <v>0.18173076923076922</v>
      </c>
      <c r="AE1956" s="113"/>
      <c r="AF1956" s="60"/>
      <c r="AH1956" s="20"/>
    </row>
    <row r="1957" spans="1:34">
      <c r="A1957" s="99" t="s">
        <v>832</v>
      </c>
      <c r="B1957" s="87"/>
      <c r="C1957" s="21" t="s">
        <v>327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360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480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480</v>
      </c>
      <c r="AD1957" s="48">
        <f>(ROUND(AC1957-AC1947,1)/AC1947)</f>
        <v>0.15384615384615385</v>
      </c>
      <c r="AE1957" s="113"/>
      <c r="AF1957" s="60"/>
      <c r="AH1957" s="20"/>
    </row>
    <row r="1958" spans="1:34">
      <c r="A1958" s="99" t="s">
        <v>833</v>
      </c>
      <c r="B1958" s="87"/>
      <c r="C1958" s="21" t="s">
        <v>328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360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480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480</v>
      </c>
      <c r="AD1958" s="48">
        <f>(ROUND(AC1958-AC1947,1)/AC1947)</f>
        <v>0.15384615384615385</v>
      </c>
      <c r="AE1958" s="113"/>
      <c r="AF1958" s="60"/>
      <c r="AH1958" s="20"/>
    </row>
    <row r="1959" spans="1:34">
      <c r="A1959" s="99"/>
      <c r="B1959" s="87"/>
      <c r="C1959" s="21" t="s">
        <v>329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360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480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480</v>
      </c>
      <c r="AD1959" s="48">
        <f>(ROUND(AC1959-AC1947,1)/AC1947)</f>
        <v>0.15384615384615385</v>
      </c>
      <c r="AE1959" s="113"/>
      <c r="AF1959" s="60"/>
      <c r="AH1959" s="20"/>
    </row>
    <row r="1960" spans="1:34">
      <c r="A1960" s="99"/>
      <c r="B1960" s="87"/>
      <c r="C1960" s="21" t="s">
        <v>325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374.4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502.4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502.4</v>
      </c>
      <c r="AD1960" s="48">
        <f>(ROUND(AC1960-AC1947,1)/AC1947)</f>
        <v>0.2076923076923077</v>
      </c>
      <c r="AE1960" s="113"/>
      <c r="AF1960" s="60"/>
      <c r="AH1960" s="20"/>
    </row>
    <row r="1961" spans="1:34">
      <c r="A1961" s="99"/>
      <c r="B1961" s="87"/>
      <c r="C1961" s="21" t="s">
        <v>326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332.8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460.8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460.8</v>
      </c>
      <c r="AD1961" s="48">
        <f>(ROUND(AC1961-AC1947,1)/AC1947)</f>
        <v>0.10769230769230768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242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112</v>
      </c>
      <c r="T1962" s="52">
        <f>(O1962/100)*(K1962*$K$3)</f>
        <v>12</v>
      </c>
      <c r="U1962" s="52">
        <f>(P1962/100)*(K1962*$K$3)+(P1962/100)*(L1962*$L$3)</f>
        <v>24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252</v>
      </c>
      <c r="Y1962" s="52">
        <f t="shared" si="632"/>
        <v>72</v>
      </c>
      <c r="Z1962" s="52">
        <f t="shared" si="633"/>
        <v>84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408</v>
      </c>
      <c r="AD1962" s="58"/>
      <c r="AE1962" s="113" t="s">
        <v>799</v>
      </c>
      <c r="AF1962" s="60"/>
      <c r="AH1962" s="20"/>
    </row>
    <row r="1963" spans="1:34">
      <c r="A1963" s="99" t="s">
        <v>800</v>
      </c>
      <c r="B1963" s="91">
        <v>10</v>
      </c>
      <c r="C1963" s="21" t="s">
        <v>324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224.00000000000003</v>
      </c>
      <c r="T1963" s="14">
        <f>(O1963/100)*(K1963*$K$4)</f>
        <v>9.6</v>
      </c>
      <c r="U1963" s="14">
        <f>(P1963/100)*(K1963*$K$4)+(P1963/100)*(L1963*$L$4)</f>
        <v>19.2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336</v>
      </c>
      <c r="Y1963" s="14">
        <f t="shared" si="632"/>
        <v>57.6</v>
      </c>
      <c r="Z1963" s="14">
        <f t="shared" si="633"/>
        <v>67.2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460.8</v>
      </c>
      <c r="AD1963" s="48">
        <f>(ROUND(AC1963-AC1962,1)/AC1962)</f>
        <v>0.12941176470588234</v>
      </c>
      <c r="AE1963" s="113"/>
      <c r="AF1963" s="60"/>
      <c r="AH1963" s="20"/>
    </row>
    <row r="1964" spans="1:34">
      <c r="A1964" s="99" t="s">
        <v>801</v>
      </c>
      <c r="B1964" s="91">
        <v>26</v>
      </c>
      <c r="C1964" s="21" t="s">
        <v>834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100.8</v>
      </c>
      <c r="T1964" s="14">
        <f>(O1964/100)*(K1964*$K$5)</f>
        <v>10.799999999999999</v>
      </c>
      <c r="U1964" s="14">
        <f>(P1964/100)*(K1964*$K$5)+(P1964/100)*(L1964*$L$5)</f>
        <v>21.599999999999998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240.8</v>
      </c>
      <c r="Y1964" s="14">
        <f t="shared" si="632"/>
        <v>70.8</v>
      </c>
      <c r="Z1964" s="14">
        <f t="shared" si="633"/>
        <v>81.599999999999994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393.2</v>
      </c>
      <c r="AD1964" s="48">
        <f>(ROUND(AC1964-AC1962,1)/AC1962)</f>
        <v>-3.6274509803921572E-2</v>
      </c>
      <c r="AE1964" s="113"/>
      <c r="AF1964" s="60"/>
      <c r="AH1964" s="20"/>
    </row>
    <row r="1965" spans="1:34">
      <c r="A1965" s="99" t="s">
        <v>802</v>
      </c>
      <c r="B1965" s="91">
        <v>10</v>
      </c>
      <c r="C1965" s="21" t="s">
        <v>337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100.8</v>
      </c>
      <c r="T1965" s="14">
        <f>(O1965/100)*(K1965*$K$6)</f>
        <v>10.799999999999999</v>
      </c>
      <c r="U1965" s="14">
        <f>(P1965/100)*(K1965*$K$6)+(P1965/100)*(L1965*$L$6)</f>
        <v>21.599999999999998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240.8</v>
      </c>
      <c r="Y1965" s="14">
        <f t="shared" si="632"/>
        <v>70.8</v>
      </c>
      <c r="Z1965" s="14">
        <f t="shared" si="633"/>
        <v>81.599999999999994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393.2</v>
      </c>
      <c r="AD1965" s="48">
        <f>(ROUND(AC1965-AC1962,1)/AC1962)</f>
        <v>-3.6274509803921572E-2</v>
      </c>
      <c r="AE1965" s="113"/>
      <c r="AF1965" s="60"/>
      <c r="AH1965" s="20"/>
    </row>
    <row r="1966" spans="1:34">
      <c r="A1966" s="99" t="s">
        <v>803</v>
      </c>
      <c r="B1966" s="91">
        <v>10</v>
      </c>
      <c r="C1966" s="21" t="s">
        <v>338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100.8</v>
      </c>
      <c r="T1966" s="14">
        <f>(O1966/100)*(K1966*$K$7)</f>
        <v>10.799999999999999</v>
      </c>
      <c r="U1966" s="14">
        <f>(P1966/100)*(K1966*$K$7)+(P1966/100)*(L1966*$L$7)</f>
        <v>21.599999999999998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240.8</v>
      </c>
      <c r="Y1966" s="14">
        <f t="shared" si="632"/>
        <v>70.8</v>
      </c>
      <c r="Z1966" s="14">
        <f t="shared" si="633"/>
        <v>81.599999999999994</v>
      </c>
      <c r="AA1966" s="14">
        <f t="shared" si="634"/>
        <v>0</v>
      </c>
      <c r="AB1966" s="14">
        <f t="shared" si="640"/>
        <v>0</v>
      </c>
      <c r="AC1966" s="15">
        <f t="shared" si="639"/>
        <v>393.2</v>
      </c>
      <c r="AD1966" s="48">
        <f>(ROUND(AC1966-AC1962,1)/AC1962)</f>
        <v>-3.6274509803921572E-2</v>
      </c>
      <c r="AE1966" s="113"/>
      <c r="AF1966" s="60"/>
      <c r="AH1966" s="20"/>
    </row>
    <row r="1967" spans="1:34">
      <c r="A1967" s="99" t="s">
        <v>653</v>
      </c>
      <c r="B1967" s="91"/>
      <c r="C1967" s="21" t="s">
        <v>339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100.8</v>
      </c>
      <c r="T1967" s="14">
        <f>(O1967/100)*(K1967*$K$8)</f>
        <v>10.799999999999999</v>
      </c>
      <c r="U1967" s="14">
        <f>(P1967/100)*(K1967*$K$8)+(P1967/100)*(L1967*$L$8)</f>
        <v>21.599999999999998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240.8</v>
      </c>
      <c r="Y1967" s="14">
        <f t="shared" si="632"/>
        <v>70.8</v>
      </c>
      <c r="Z1967" s="14">
        <f t="shared" si="633"/>
        <v>81.599999999999994</v>
      </c>
      <c r="AA1967" s="14">
        <f t="shared" si="634"/>
        <v>0</v>
      </c>
      <c r="AB1967" s="14">
        <f t="shared" si="640"/>
        <v>0</v>
      </c>
      <c r="AC1967" s="15">
        <f t="shared" si="639"/>
        <v>393.2</v>
      </c>
      <c r="AD1967" s="48">
        <f>(ROUND(AC1967-AC1962,1)/AC1962)</f>
        <v>-3.6274509803921572E-2</v>
      </c>
      <c r="AE1967" s="113"/>
      <c r="AF1967" s="60"/>
      <c r="AH1967" s="20"/>
    </row>
    <row r="1968" spans="1:34">
      <c r="A1968" s="99" t="s">
        <v>594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80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36.4</v>
      </c>
      <c r="T1968" s="14">
        <f>(O1968/100)*(K1968*$K$9)</f>
        <v>240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81.900000000000006</v>
      </c>
      <c r="Y1968" s="14">
        <f t="shared" si="632"/>
        <v>390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471.9</v>
      </c>
      <c r="AD1968" s="48">
        <f>(ROUND(AC1968-AC1962,1)/AC1962)</f>
        <v>0.15661764705882353</v>
      </c>
      <c r="AE1968" s="113"/>
      <c r="AF1968" s="60"/>
      <c r="AH1968" s="20"/>
    </row>
    <row r="1969" spans="1:34">
      <c r="A1969" s="99" t="s">
        <v>829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40</v>
      </c>
      <c r="L1969" s="13">
        <v>40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150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36.4</v>
      </c>
      <c r="T1969" s="14">
        <f>(O1969/100)*(K1969*$J$10)</f>
        <v>0</v>
      </c>
      <c r="U1969" s="14">
        <f>(P1969/100)*(K1969*$K$10)+(P1969/100)*(L1969*$L$10)</f>
        <v>240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81.900000000000006</v>
      </c>
      <c r="Y1969" s="14">
        <f t="shared" si="632"/>
        <v>0</v>
      </c>
      <c r="Z1969" s="14">
        <f t="shared" si="633"/>
        <v>390</v>
      </c>
      <c r="AA1969" s="14">
        <f t="shared" si="634"/>
        <v>0</v>
      </c>
      <c r="AB1969" s="14">
        <f t="shared" si="640"/>
        <v>0</v>
      </c>
      <c r="AC1969" s="15">
        <f t="shared" si="639"/>
        <v>471.9</v>
      </c>
      <c r="AD1969" s="48">
        <f>(ROUND(AC1969-AC1962,1)/AC1962)</f>
        <v>0.15661764705882353</v>
      </c>
      <c r="AE1969" s="113"/>
      <c r="AF1969" s="60"/>
      <c r="AH1969" s="20"/>
    </row>
    <row r="1970" spans="1:34">
      <c r="A1970" s="99" t="s">
        <v>830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36.4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240</v>
      </c>
      <c r="W1970" s="14">
        <f>(R1970/100)*(K1970*$K$11)+(R1970/100)*(L1970*$L$11)</f>
        <v>0</v>
      </c>
      <c r="X1970" s="14">
        <f t="shared" si="631"/>
        <v>81.900000000000006</v>
      </c>
      <c r="Y1970" s="14">
        <f t="shared" si="632"/>
        <v>0</v>
      </c>
      <c r="Z1970" s="14">
        <f t="shared" si="633"/>
        <v>0</v>
      </c>
      <c r="AA1970" s="14">
        <f t="shared" si="634"/>
        <v>390</v>
      </c>
      <c r="AB1970" s="14">
        <f t="shared" si="640"/>
        <v>0</v>
      </c>
      <c r="AC1970" s="15">
        <f t="shared" si="639"/>
        <v>471.9</v>
      </c>
      <c r="AD1970" s="48">
        <f>(ROUND(AC1970-AC1962,1)/AC1962)</f>
        <v>0.15661764705882353</v>
      </c>
      <c r="AE1970" s="113"/>
      <c r="AF1970" s="60"/>
      <c r="AH1970" s="20"/>
    </row>
    <row r="1971" spans="1:34">
      <c r="A1971" s="99" t="s">
        <v>831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36.4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240</v>
      </c>
      <c r="X1971" s="14">
        <f t="shared" si="631"/>
        <v>81.900000000000006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390</v>
      </c>
      <c r="AC1971" s="15">
        <f t="shared" si="639"/>
        <v>471.9</v>
      </c>
      <c r="AD1971" s="48">
        <f>(ROUND(AC1971-AC1962,1)/AC1962)</f>
        <v>0.15661764705882353</v>
      </c>
      <c r="AE1971" s="113"/>
      <c r="AF1971" s="60"/>
      <c r="AH1971" s="20"/>
    </row>
    <row r="1972" spans="1:34">
      <c r="A1972" s="99" t="s">
        <v>832</v>
      </c>
      <c r="B1972" s="91"/>
      <c r="C1972" s="21" t="s">
        <v>327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178.5</v>
      </c>
      <c r="T1972" s="14">
        <f>(O1972/100)*(K1972*$K$13)+(O1972/100)*(M1972*$M$13)</f>
        <v>49.5</v>
      </c>
      <c r="U1972" s="14">
        <f>(P1972/100)*(K1972*$K$13)+(P1972/100)*(L1972*$L$13)+(P1972/100)*(M1972*$M$13)</f>
        <v>58.5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283.5</v>
      </c>
      <c r="Y1972" s="14">
        <f t="shared" si="632"/>
        <v>94.5</v>
      </c>
      <c r="Z1972" s="14">
        <f t="shared" si="633"/>
        <v>103.5</v>
      </c>
      <c r="AA1972" s="14">
        <f t="shared" si="634"/>
        <v>0</v>
      </c>
      <c r="AB1972" s="14">
        <f t="shared" si="640"/>
        <v>0</v>
      </c>
      <c r="AC1972" s="15">
        <f t="shared" si="639"/>
        <v>481.5</v>
      </c>
      <c r="AD1972" s="48">
        <f>(ROUND(AC1972-AC1962,1)/AC1962)</f>
        <v>0.18014705882352941</v>
      </c>
      <c r="AE1972" s="113"/>
      <c r="AF1972" s="60"/>
      <c r="AH1972" s="20"/>
    </row>
    <row r="1973" spans="1:34">
      <c r="A1973" s="99" t="s">
        <v>833</v>
      </c>
      <c r="B1973" s="91"/>
      <c r="C1973" s="21" t="s">
        <v>328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331.2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469.2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469.2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1"/>
      <c r="C1974" s="21" t="s">
        <v>329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331.2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469.2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469.2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1"/>
      <c r="C1975" s="21" t="s">
        <v>325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266</v>
      </c>
      <c r="T1975" s="14">
        <f>(O1975/100)*(K1975*$K$16)</f>
        <v>9.6</v>
      </c>
      <c r="U1975" s="14">
        <f>(P1975/100)*(K1975*$K$16)+(P1975/100)*(L1975*$L$16)</f>
        <v>19.2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378</v>
      </c>
      <c r="Y1975" s="14">
        <f t="shared" si="632"/>
        <v>57.6</v>
      </c>
      <c r="Z1975" s="14">
        <f t="shared" si="633"/>
        <v>67.2</v>
      </c>
      <c r="AA1975" s="14">
        <f t="shared" si="634"/>
        <v>0</v>
      </c>
      <c r="AB1975" s="14">
        <f t="shared" si="640"/>
        <v>0</v>
      </c>
      <c r="AC1975" s="15">
        <f t="shared" si="639"/>
        <v>502.8</v>
      </c>
      <c r="AD1975" s="48">
        <f>(ROUND(AC1975-AC1962,1)/AC1962)</f>
        <v>0.23235294117647057</v>
      </c>
      <c r="AE1975" s="113"/>
      <c r="AF1975" s="63"/>
      <c r="AH1975" s="20"/>
    </row>
    <row r="1976" spans="1:34">
      <c r="A1976" s="99"/>
      <c r="B1976" s="91"/>
      <c r="C1976" s="21" t="s">
        <v>326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190.4</v>
      </c>
      <c r="T1976" s="14">
        <f>(O1976/100)*(K1976*$K$17)</f>
        <v>9.6</v>
      </c>
      <c r="U1976" s="14">
        <f>(P1976/100)*(K1976*$K$17)+(P1976/100)*(L1976*$L$17)</f>
        <v>19.2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302.39999999999998</v>
      </c>
      <c r="Y1976" s="14">
        <f t="shared" si="632"/>
        <v>57.6</v>
      </c>
      <c r="Z1976" s="14">
        <f t="shared" si="633"/>
        <v>67.2</v>
      </c>
      <c r="AA1976" s="14">
        <f t="shared" si="634"/>
        <v>0</v>
      </c>
      <c r="AB1976" s="14">
        <f t="shared" si="640"/>
        <v>0</v>
      </c>
      <c r="AC1976" s="15">
        <f t="shared" si="639"/>
        <v>427.2</v>
      </c>
      <c r="AD1976" s="48">
        <f>(ROUND(AC1976-AC1962,1)/AC1962)</f>
        <v>4.7058823529411764E-2</v>
      </c>
      <c r="AE1976" s="113"/>
      <c r="AF1976" s="60"/>
      <c r="AH1976" s="20"/>
    </row>
    <row r="1977" spans="1:34">
      <c r="A1977" s="106" t="s">
        <v>0</v>
      </c>
      <c r="B1977" s="92" t="s">
        <v>319</v>
      </c>
      <c r="C1977" s="50" t="s">
        <v>242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280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420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420</v>
      </c>
      <c r="AD1977" s="58"/>
      <c r="AE1977" s="113" t="s">
        <v>799</v>
      </c>
      <c r="AF1977" s="60"/>
      <c r="AH1977" s="20"/>
    </row>
    <row r="1978" spans="1:34">
      <c r="A1978" s="99" t="s">
        <v>800</v>
      </c>
      <c r="B1978" s="93">
        <v>12</v>
      </c>
      <c r="C1978" s="21" t="s">
        <v>324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364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476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476</v>
      </c>
      <c r="AD1978" s="48">
        <f>(ROUND(AC1978-AC1977,1)/AC1977)</f>
        <v>0.13333333333333333</v>
      </c>
      <c r="AE1978" s="113"/>
      <c r="AF1978" s="60"/>
      <c r="AH1978" s="20"/>
    </row>
    <row r="1979" spans="1:34">
      <c r="A1979" s="99" t="s">
        <v>801</v>
      </c>
      <c r="B1979" s="93">
        <v>28</v>
      </c>
      <c r="C1979" s="21" t="s">
        <v>834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252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392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392</v>
      </c>
      <c r="AD1979" s="48">
        <f>(ROUND(AC1979-AC1977,1)/AC1977)</f>
        <v>-6.6666666666666666E-2</v>
      </c>
      <c r="AE1979" s="113"/>
      <c r="AF1979" s="60"/>
      <c r="AH1979" s="20"/>
    </row>
    <row r="1980" spans="1:34">
      <c r="A1980" s="99" t="s">
        <v>802</v>
      </c>
      <c r="B1980" s="93">
        <v>0</v>
      </c>
      <c r="C1980" s="21" t="s">
        <v>337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252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392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392</v>
      </c>
      <c r="AD1980" s="48">
        <f>(ROUND(AC1980-AC1977,1)/AC1977)</f>
        <v>-6.6666666666666666E-2</v>
      </c>
      <c r="AE1980" s="113"/>
      <c r="AF1980" s="60"/>
      <c r="AH1980" s="20"/>
    </row>
    <row r="1981" spans="1:34">
      <c r="A1981" s="99" t="s">
        <v>803</v>
      </c>
      <c r="B1981" s="93">
        <v>0</v>
      </c>
      <c r="C1981" s="21" t="s">
        <v>338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252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392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392</v>
      </c>
      <c r="AD1981" s="48">
        <f>(ROUND(AC1981-AC1977,1)/AC1977)</f>
        <v>-6.6666666666666666E-2</v>
      </c>
      <c r="AE1981" s="113"/>
      <c r="AF1981" s="60"/>
      <c r="AH1981" s="20"/>
    </row>
    <row r="1982" spans="1:34">
      <c r="A1982" s="99" t="s">
        <v>653</v>
      </c>
      <c r="B1982" s="93"/>
      <c r="C1982" s="21" t="s">
        <v>339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252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392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392</v>
      </c>
      <c r="AD1982" s="48">
        <f>(ROUND(AC1982-AC1977,1)/AC1977)</f>
        <v>-6.6666666666666666E-2</v>
      </c>
      <c r="AE1982" s="113"/>
      <c r="AF1982" s="60"/>
      <c r="AH1982" s="20"/>
    </row>
    <row r="1983" spans="1:34">
      <c r="A1983" s="99" t="s">
        <v>594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91</v>
      </c>
      <c r="T1983" s="14">
        <f>(O1983/100)*(K1983*$K$9)</f>
        <v>252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136.5</v>
      </c>
      <c r="Y1983" s="14">
        <f t="shared" si="642"/>
        <v>357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493.5</v>
      </c>
      <c r="AD1983" s="48">
        <f>(ROUND(AC1983-AC1977,1)/AC1977)</f>
        <v>0.17499999999999999</v>
      </c>
      <c r="AE1983" s="113"/>
      <c r="AF1983" s="60"/>
      <c r="AH1983" s="20"/>
    </row>
    <row r="1984" spans="1:34">
      <c r="A1984" s="99" t="s">
        <v>829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105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91</v>
      </c>
      <c r="T1984" s="14">
        <f>(O1984/100)*(K1984*$J$10)</f>
        <v>0</v>
      </c>
      <c r="U1984" s="14">
        <f>(P1984/100)*(K1984*$K$10)+(P1984/100)*(L1984*$L$10)</f>
        <v>252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136.5</v>
      </c>
      <c r="Y1984" s="14">
        <f t="shared" si="642"/>
        <v>0</v>
      </c>
      <c r="Z1984" s="14">
        <f t="shared" si="643"/>
        <v>357</v>
      </c>
      <c r="AA1984" s="14">
        <f t="shared" si="644"/>
        <v>0</v>
      </c>
      <c r="AB1984" s="14">
        <f t="shared" si="646"/>
        <v>0</v>
      </c>
      <c r="AC1984" s="15">
        <f t="shared" si="645"/>
        <v>493.5</v>
      </c>
      <c r="AD1984" s="48">
        <f>(ROUND(AC1984-AC1977,1)/AC1977)</f>
        <v>0.17499999999999999</v>
      </c>
      <c r="AE1984" s="113"/>
      <c r="AF1984" s="60"/>
      <c r="AH1984" s="20"/>
    </row>
    <row r="1985" spans="1:34">
      <c r="A1985" s="99" t="s">
        <v>830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91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252</v>
      </c>
      <c r="W1985" s="14">
        <f>(R1985/100)*(K1985*$K$11)+(R1985/100)*(L1985*$L$11)</f>
        <v>0</v>
      </c>
      <c r="X1985" s="14">
        <f t="shared" si="641"/>
        <v>136.5</v>
      </c>
      <c r="Y1985" s="14">
        <f t="shared" si="642"/>
        <v>0</v>
      </c>
      <c r="Z1985" s="14">
        <f t="shared" si="643"/>
        <v>0</v>
      </c>
      <c r="AA1985" s="14">
        <f t="shared" si="644"/>
        <v>357</v>
      </c>
      <c r="AB1985" s="14">
        <f t="shared" si="646"/>
        <v>0</v>
      </c>
      <c r="AC1985" s="15">
        <f t="shared" si="645"/>
        <v>493.5</v>
      </c>
      <c r="AD1985" s="48">
        <f>(ROUND(AC1985-AC1977,1)/AC1977)</f>
        <v>0.17499999999999999</v>
      </c>
      <c r="AE1985" s="113"/>
      <c r="AF1985" s="60"/>
      <c r="AH1985" s="20"/>
    </row>
    <row r="1986" spans="1:34">
      <c r="A1986" s="99" t="s">
        <v>831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91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252</v>
      </c>
      <c r="X1986" s="14">
        <f t="shared" si="641"/>
        <v>136.5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357</v>
      </c>
      <c r="AC1986" s="15">
        <f t="shared" si="645"/>
        <v>493.5</v>
      </c>
      <c r="AD1986" s="48">
        <f>(ROUND(AC1986-AC1977,1)/AC1977)</f>
        <v>0.17499999999999999</v>
      </c>
      <c r="AE1986" s="113"/>
      <c r="AF1986" s="60"/>
      <c r="AH1986" s="20"/>
    </row>
    <row r="1987" spans="1:34">
      <c r="A1987" s="99" t="s">
        <v>832</v>
      </c>
      <c r="B1987" s="93"/>
      <c r="C1987" s="21" t="s">
        <v>327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378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483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483</v>
      </c>
      <c r="AD1987" s="48">
        <f>(ROUND(AC1987-AC1977,1)/AC1977)</f>
        <v>0.15</v>
      </c>
      <c r="AE1987" s="113"/>
      <c r="AF1987" s="60"/>
      <c r="AH1987" s="20"/>
    </row>
    <row r="1988" spans="1:34">
      <c r="A1988" s="99" t="s">
        <v>833</v>
      </c>
      <c r="B1988" s="93"/>
      <c r="C1988" s="21" t="s">
        <v>328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378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483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483</v>
      </c>
      <c r="AD1988" s="48">
        <f>(ROUND(AC1988-AC1977,1)/AC1977)</f>
        <v>0.15</v>
      </c>
      <c r="AE1988" s="113"/>
      <c r="AF1988" s="60"/>
      <c r="AH1988" s="20"/>
    </row>
    <row r="1989" spans="1:34">
      <c r="A1989" s="99"/>
      <c r="B1989" s="93"/>
      <c r="C1989" s="21" t="s">
        <v>329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378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483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483</v>
      </c>
      <c r="AD1989" s="48">
        <f>(ROUND(AC1989-AC1977,1)/AC1977)</f>
        <v>0.15</v>
      </c>
      <c r="AE1989" s="113"/>
      <c r="AF1989" s="60"/>
      <c r="AH1989" s="20"/>
    </row>
    <row r="1990" spans="1:34">
      <c r="A1990" s="99"/>
      <c r="B1990" s="93"/>
      <c r="C1990" s="21" t="s">
        <v>325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394.8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506.8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506.8</v>
      </c>
      <c r="AD1990" s="48">
        <f>(ROUND(AC1990-AC1977,1)/AC1977)</f>
        <v>0.20666666666666667</v>
      </c>
      <c r="AE1990" s="113"/>
      <c r="AF1990" s="60"/>
      <c r="AH1990" s="20"/>
    </row>
    <row r="1991" spans="1:34">
      <c r="A1991" s="99"/>
      <c r="B1991" s="93"/>
      <c r="C1991" s="21" t="s">
        <v>326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336.56000000000006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448.56000000000006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448.6</v>
      </c>
      <c r="AD1991" s="48">
        <f>(ROUND(AC1991-AC1977,1)/AC1977)</f>
        <v>6.8095238095238098E-2</v>
      </c>
      <c r="AE1991" s="113"/>
      <c r="AF1991" s="60"/>
      <c r="AH1991" s="20"/>
    </row>
    <row r="1992" spans="1:34">
      <c r="A1992" s="107"/>
      <c r="B1992" s="149" t="s">
        <v>86</v>
      </c>
      <c r="C1992" s="149"/>
      <c r="D1992" s="149"/>
      <c r="E1992" s="149"/>
      <c r="F1992" s="149"/>
      <c r="G1992" s="149"/>
      <c r="H1992" s="149"/>
      <c r="I1992" s="149"/>
      <c r="J1992" s="149"/>
      <c r="K1992" s="149"/>
      <c r="L1992" s="149"/>
      <c r="M1992" s="149"/>
      <c r="N1992" s="149"/>
      <c r="O1992" s="149"/>
      <c r="P1992" s="149"/>
      <c r="Q1992" s="149"/>
      <c r="R1992" s="149"/>
      <c r="S1992" s="149"/>
      <c r="T1992" s="149"/>
      <c r="U1992" s="149"/>
      <c r="V1992" s="149"/>
      <c r="W1992" s="149"/>
      <c r="X1992" s="149"/>
      <c r="Y1992" s="149"/>
      <c r="Z1992" s="149"/>
      <c r="AA1992" s="149"/>
      <c r="AB1992" s="149"/>
      <c r="AC1992" s="18">
        <v>600</v>
      </c>
      <c r="AD1992" s="18"/>
      <c r="AE1992" s="113" t="s">
        <v>799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243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388.80000000000007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604.80000000000007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604.79999999999995</v>
      </c>
      <c r="AD1993" s="48">
        <v>0</v>
      </c>
      <c r="AE1993" s="113"/>
      <c r="AF1993" s="60"/>
      <c r="AH1993" s="20"/>
    </row>
    <row r="1994" spans="1:34">
      <c r="A1994" s="99" t="s">
        <v>800</v>
      </c>
      <c r="B1994" s="87">
        <v>14</v>
      </c>
      <c r="C1994" s="21" t="s">
        <v>324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518.40000000000009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691.2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691.2</v>
      </c>
      <c r="AD1994" s="48">
        <f>(ROUND(AC1994-AC1993,1)/AC1993)</f>
        <v>0.14285714285714288</v>
      </c>
      <c r="AE1994" s="113"/>
      <c r="AF1994" s="60"/>
      <c r="AH1994" s="20"/>
    </row>
    <row r="1995" spans="1:34">
      <c r="A1995" s="99" t="s">
        <v>801</v>
      </c>
      <c r="B1995" s="87">
        <v>18</v>
      </c>
      <c r="C1995" s="21" t="s">
        <v>834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349.92000000000007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565.92000000000007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565.9</v>
      </c>
      <c r="AD1995" s="48">
        <f>(ROUND(AC1995-AC1993,1)/AC1993)</f>
        <v>-6.4318783068783067E-2</v>
      </c>
      <c r="AE1995" s="113"/>
      <c r="AF1995" s="60"/>
      <c r="AH1995" s="20"/>
    </row>
    <row r="1996" spans="1:34">
      <c r="A1996" s="99" t="s">
        <v>802</v>
      </c>
      <c r="B1996" s="87">
        <v>0</v>
      </c>
      <c r="C1996" s="21" t="s">
        <v>337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349.92000000000007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565.92000000000007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565.9</v>
      </c>
      <c r="AD1996" s="48">
        <f>(ROUND(AC1996-AC1993,1)/AC1993)</f>
        <v>-6.4318783068783067E-2</v>
      </c>
      <c r="AE1996" s="113"/>
      <c r="AF1996" s="60"/>
      <c r="AH1996" s="20"/>
    </row>
    <row r="1997" spans="1:34">
      <c r="A1997" s="99" t="s">
        <v>803</v>
      </c>
      <c r="B1997" s="87">
        <v>0</v>
      </c>
      <c r="C1997" s="21" t="s">
        <v>338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349.92000000000007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565.92000000000007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565.9</v>
      </c>
      <c r="AD1997" s="48">
        <f>(ROUND(AC1997-AC1993,1)/AC1993)</f>
        <v>-6.4318783068783067E-2</v>
      </c>
      <c r="AE1997" s="113"/>
      <c r="AF1997" s="60"/>
      <c r="AH1997" s="20"/>
    </row>
    <row r="1998" spans="1:34">
      <c r="A1998" s="99" t="s">
        <v>653</v>
      </c>
      <c r="B1998" s="87"/>
      <c r="C1998" s="21" t="s">
        <v>339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349.92000000000007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565.92000000000007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565.9</v>
      </c>
      <c r="AD1998" s="48">
        <f>(ROUND(AC1998-AC1993,1)/AC1993)</f>
        <v>-6.4318783068783067E-2</v>
      </c>
      <c r="AE1998" s="113"/>
      <c r="AF1998" s="60"/>
      <c r="AH1998" s="20"/>
    </row>
    <row r="1999" spans="1:34">
      <c r="A1999" s="99" t="s">
        <v>594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126.36000000000001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196.56</v>
      </c>
      <c r="Y1999" s="14">
        <f t="shared" si="650"/>
        <v>522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718.6</v>
      </c>
      <c r="AD1999" s="48">
        <f>(ROUND(AC1999-AC1993,1)/AC1993)</f>
        <v>0.18816137566137567</v>
      </c>
      <c r="AE1999" s="113"/>
      <c r="AF1999" s="60"/>
      <c r="AH1999" s="20"/>
    </row>
    <row r="2000" spans="1:34">
      <c r="A2000" s="99" t="s">
        <v>829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126.36000000000001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196.56</v>
      </c>
      <c r="Y2000" s="14">
        <f t="shared" si="650"/>
        <v>0</v>
      </c>
      <c r="Z2000" s="14">
        <f t="shared" si="651"/>
        <v>522</v>
      </c>
      <c r="AA2000" s="14">
        <f t="shared" si="652"/>
        <v>0</v>
      </c>
      <c r="AB2000" s="14">
        <f t="shared" si="653"/>
        <v>0</v>
      </c>
      <c r="AC2000" s="15">
        <f t="shared" si="648"/>
        <v>718.6</v>
      </c>
      <c r="AD2000" s="48">
        <f>(ROUND(AC2000-AC1993,1)/AC1993)</f>
        <v>0.18816137566137567</v>
      </c>
      <c r="AE2000" s="113"/>
      <c r="AF2000" s="60"/>
      <c r="AH2000" s="20"/>
    </row>
    <row r="2001" spans="1:34">
      <c r="A2001" s="99" t="s">
        <v>830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126.36000000000001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9"/>
        <v>196.56</v>
      </c>
      <c r="Y2001" s="14">
        <f t="shared" si="650"/>
        <v>0</v>
      </c>
      <c r="Z2001" s="14">
        <f t="shared" si="651"/>
        <v>0</v>
      </c>
      <c r="AA2001" s="14">
        <f t="shared" si="652"/>
        <v>522</v>
      </c>
      <c r="AB2001" s="14">
        <f t="shared" si="653"/>
        <v>0</v>
      </c>
      <c r="AC2001" s="15">
        <f t="shared" si="648"/>
        <v>718.6</v>
      </c>
      <c r="AD2001" s="48">
        <f>(ROUND(AC2001-AC1993,1)/AC1993)</f>
        <v>0.18816137566137567</v>
      </c>
      <c r="AE2001" s="113"/>
      <c r="AF2001" s="60"/>
      <c r="AH2001" s="20"/>
    </row>
    <row r="2002" spans="1:34">
      <c r="A2002" s="99" t="s">
        <v>831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126.36000000000001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9"/>
        <v>196.56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522</v>
      </c>
      <c r="AC2002" s="15">
        <f t="shared" si="648"/>
        <v>718.6</v>
      </c>
      <c r="AD2002" s="48">
        <f>(ROUND(AC2002-AC1993,1)/AC1993)</f>
        <v>0.18816137566137567</v>
      </c>
      <c r="AE2002" s="113"/>
      <c r="AF2002" s="60"/>
      <c r="AH2002" s="20"/>
    </row>
    <row r="2003" spans="1:34">
      <c r="A2003" s="99" t="s">
        <v>832</v>
      </c>
      <c r="B2003" s="87"/>
      <c r="C2003" s="21" t="s">
        <v>327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534.6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696.6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696.6</v>
      </c>
      <c r="AD2003" s="48">
        <f>(ROUND(AC2003-AC1993,1)/AC1993)</f>
        <v>0.1517857142857143</v>
      </c>
      <c r="AE2003" s="113"/>
      <c r="AF2003" s="60"/>
      <c r="AH2003" s="20"/>
    </row>
    <row r="2004" spans="1:34">
      <c r="A2004" s="99" t="s">
        <v>833</v>
      </c>
      <c r="B2004" s="87"/>
      <c r="C2004" s="21" t="s">
        <v>328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534.6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696.6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696.6</v>
      </c>
      <c r="AD2004" s="48">
        <f>(ROUND(AC2004-AC1993,1)/AC1993)</f>
        <v>0.1517857142857143</v>
      </c>
      <c r="AE2004" s="113"/>
      <c r="AF2004" s="60"/>
      <c r="AH2004" s="20"/>
    </row>
    <row r="2005" spans="1:34">
      <c r="A2005" s="99"/>
      <c r="B2005" s="87"/>
      <c r="C2005" s="21" t="s">
        <v>329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534.6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696.6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696.6</v>
      </c>
      <c r="AD2005" s="48">
        <f>(ROUND(AC2005-AC1993,1)/AC1993)</f>
        <v>0.1517857142857143</v>
      </c>
      <c r="AE2005" s="113"/>
      <c r="AF2005" s="60"/>
      <c r="AH2005" s="20"/>
    </row>
    <row r="2006" spans="1:34">
      <c r="A2006" s="99"/>
      <c r="B2006" s="87"/>
      <c r="C2006" s="21" t="s">
        <v>325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565.92000000000007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738.72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738.7</v>
      </c>
      <c r="AD2006" s="48">
        <f>(ROUND(AC2006-AC1993,1)/AC1993)</f>
        <v>0.22139550264550267</v>
      </c>
      <c r="AE2006" s="113"/>
      <c r="AF2006" s="60"/>
      <c r="AH2006" s="20"/>
    </row>
    <row r="2007" spans="1:34">
      <c r="A2007" s="99"/>
      <c r="B2007" s="87"/>
      <c r="C2007" s="21" t="s">
        <v>326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466.56000000000006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639.36000000000013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639.4</v>
      </c>
      <c r="AD2007" s="48">
        <f>(ROUND(AC2007-AC1993,1)/AC1993)</f>
        <v>5.7208994708994716E-2</v>
      </c>
      <c r="AE2007" s="113" t="s">
        <v>799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243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396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616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616</v>
      </c>
      <c r="AD2008" s="58">
        <v>0</v>
      </c>
      <c r="AE2008" s="113"/>
      <c r="AF2008" s="60"/>
      <c r="AH2008" s="20"/>
    </row>
    <row r="2009" spans="1:34">
      <c r="A2009" s="99" t="s">
        <v>800</v>
      </c>
      <c r="B2009" s="89">
        <v>16</v>
      </c>
      <c r="C2009" s="21" t="s">
        <v>324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528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704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704</v>
      </c>
      <c r="AD2009" s="48">
        <f>(ROUND(AC2009-AC2008,1)/AC2008)</f>
        <v>0.14285714285714285</v>
      </c>
      <c r="AE2009" s="113"/>
      <c r="AF2009" s="60"/>
      <c r="AH2009" s="20"/>
    </row>
    <row r="2010" spans="1:34">
      <c r="A2010" s="99" t="s">
        <v>801</v>
      </c>
      <c r="B2010" s="89">
        <v>24</v>
      </c>
      <c r="C2010" s="21" t="s">
        <v>834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356.40000000000003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576.40000000000009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576.4</v>
      </c>
      <c r="AD2010" s="48">
        <f>(ROUND(AC2010-AC2008,1)/AC2008)</f>
        <v>-6.4285714285714293E-2</v>
      </c>
      <c r="AE2010" s="113"/>
      <c r="AF2010" s="60"/>
      <c r="AH2010" s="20"/>
    </row>
    <row r="2011" spans="1:34">
      <c r="A2011" s="99" t="s">
        <v>802</v>
      </c>
      <c r="B2011" s="89">
        <v>0</v>
      </c>
      <c r="C2011" s="21" t="s">
        <v>337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356.40000000000003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576.40000000000009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576.4</v>
      </c>
      <c r="AD2011" s="48">
        <f>(ROUND(AC2011-AC2008,1)/AC2008)</f>
        <v>-6.4285714285714293E-2</v>
      </c>
      <c r="AE2011" s="113"/>
      <c r="AF2011" s="60"/>
      <c r="AH2011" s="20"/>
    </row>
    <row r="2012" spans="1:34">
      <c r="A2012" s="99" t="s">
        <v>803</v>
      </c>
      <c r="B2012" s="89">
        <v>0</v>
      </c>
      <c r="C2012" s="21" t="s">
        <v>338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356.40000000000003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576.40000000000009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576.4</v>
      </c>
      <c r="AD2012" s="48">
        <f>(ROUND(AC2012-AC2008,1)/AC2008)</f>
        <v>-6.4285714285714293E-2</v>
      </c>
      <c r="AE2012" s="113"/>
      <c r="AF2012" s="60"/>
      <c r="AH2012" s="20"/>
    </row>
    <row r="2013" spans="1:34">
      <c r="A2013" s="99" t="s">
        <v>653</v>
      </c>
      <c r="B2013" s="89"/>
      <c r="C2013" s="21" t="s">
        <v>339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356.40000000000003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576.40000000000009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576.4</v>
      </c>
      <c r="AD2013" s="48">
        <f>(ROUND(AC2013-AC2008,1)/AC2008)</f>
        <v>-6.4285714285714293E-2</v>
      </c>
      <c r="AE2013" s="113"/>
      <c r="AF2013" s="60"/>
      <c r="AH2013" s="20"/>
    </row>
    <row r="2014" spans="1:34">
      <c r="A2014" s="99" t="s">
        <v>594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128.69999999999999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200.2</v>
      </c>
      <c r="Y2014" s="14">
        <f t="shared" si="650"/>
        <v>522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722.2</v>
      </c>
      <c r="AD2014" s="48">
        <f>(ROUND(AC2014-AC2008,1)/AC2008)</f>
        <v>0.17240259740259742</v>
      </c>
      <c r="AE2014" s="113"/>
      <c r="AF2014" s="60"/>
      <c r="AH2014" s="20"/>
    </row>
    <row r="2015" spans="1:34">
      <c r="A2015" s="99" t="s">
        <v>829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128.69999999999999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200.2</v>
      </c>
      <c r="Y2015" s="14">
        <f t="shared" si="650"/>
        <v>0</v>
      </c>
      <c r="Z2015" s="14">
        <f t="shared" si="651"/>
        <v>522</v>
      </c>
      <c r="AA2015" s="14">
        <f t="shared" si="652"/>
        <v>0</v>
      </c>
      <c r="AB2015" s="14">
        <f t="shared" si="654"/>
        <v>0</v>
      </c>
      <c r="AC2015" s="15">
        <f t="shared" si="655"/>
        <v>722.2</v>
      </c>
      <c r="AD2015" s="48">
        <f>(ROUND(AC2015-AC2008,1)/AC2008)</f>
        <v>0.17240259740259742</v>
      </c>
      <c r="AE2015" s="113"/>
      <c r="AF2015" s="60"/>
      <c r="AH2015" s="20"/>
    </row>
    <row r="2016" spans="1:34">
      <c r="A2016" s="99" t="s">
        <v>830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128.69999999999999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49"/>
        <v>200.2</v>
      </c>
      <c r="Y2016" s="14">
        <f t="shared" si="650"/>
        <v>0</v>
      </c>
      <c r="Z2016" s="14">
        <f t="shared" si="651"/>
        <v>0</v>
      </c>
      <c r="AA2016" s="14">
        <f t="shared" si="652"/>
        <v>522</v>
      </c>
      <c r="AB2016" s="14">
        <f t="shared" si="654"/>
        <v>0</v>
      </c>
      <c r="AC2016" s="15">
        <f t="shared" si="655"/>
        <v>722.2</v>
      </c>
      <c r="AD2016" s="48">
        <f>(ROUND(AC2016-AC2008,1)/AC2008)</f>
        <v>0.17240259740259742</v>
      </c>
      <c r="AE2016" s="113"/>
      <c r="AF2016" s="60"/>
      <c r="AH2016" s="20"/>
    </row>
    <row r="2017" spans="1:34">
      <c r="A2017" s="99" t="s">
        <v>831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128.69999999999999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49"/>
        <v>200.2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522</v>
      </c>
      <c r="AC2017" s="15">
        <f t="shared" si="655"/>
        <v>722.2</v>
      </c>
      <c r="AD2017" s="48">
        <f>(ROUND(AC2017-AC2008,1)/AC2008)</f>
        <v>0.17240259740259742</v>
      </c>
      <c r="AE2017" s="113"/>
      <c r="AF2017" s="60"/>
      <c r="AH2017" s="20"/>
    </row>
    <row r="2018" spans="1:34">
      <c r="A2018" s="99" t="s">
        <v>832</v>
      </c>
      <c r="B2018" s="89"/>
      <c r="C2018" s="21" t="s">
        <v>327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544.5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709.5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709.5</v>
      </c>
      <c r="AD2018" s="48">
        <f>(ROUND(AC2018-AC2008,1)/AC2008)</f>
        <v>0.15178571428571427</v>
      </c>
      <c r="AE2018" s="113"/>
      <c r="AF2018" s="60"/>
      <c r="AH2018" s="20"/>
    </row>
    <row r="2019" spans="1:34">
      <c r="A2019" s="99" t="s">
        <v>833</v>
      </c>
      <c r="B2019" s="89"/>
      <c r="C2019" s="21" t="s">
        <v>328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544.5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709.5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709.5</v>
      </c>
      <c r="AD2019" s="48">
        <f>(ROUND(AC2019-AC2008,1)/AC2008)</f>
        <v>0.15178571428571427</v>
      </c>
      <c r="AE2019" s="113"/>
      <c r="AF2019" s="60"/>
      <c r="AH2019" s="20"/>
    </row>
    <row r="2020" spans="1:34">
      <c r="A2020" s="99"/>
      <c r="B2020" s="89"/>
      <c r="C2020" s="21" t="s">
        <v>329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544.5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709.5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709.5</v>
      </c>
      <c r="AD2020" s="48">
        <f>(ROUND(AC2020-AC2008,1)/AC2008)</f>
        <v>0.15178571428571427</v>
      </c>
      <c r="AE2020" s="111"/>
      <c r="AF2020" s="60"/>
      <c r="AH2020" s="20"/>
    </row>
    <row r="2021" spans="1:34">
      <c r="A2021" s="99"/>
      <c r="B2021" s="89"/>
      <c r="C2021" s="21" t="s">
        <v>325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589.6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765.6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765.6</v>
      </c>
      <c r="AD2021" s="48">
        <f>(ROUND(AC2021-AC2008,1)/AC2008)</f>
        <v>0.24285714285714285</v>
      </c>
      <c r="AE2021" s="113"/>
      <c r="AF2021" s="60"/>
      <c r="AH2021" s="20"/>
    </row>
    <row r="2022" spans="1:34">
      <c r="A2022" s="99"/>
      <c r="B2022" s="89"/>
      <c r="C2022" s="21" t="s">
        <v>326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492.8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668.8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668.8</v>
      </c>
      <c r="AD2022" s="48">
        <f>(ROUND(AC2022-AC2008,1)/AC2008)</f>
        <v>8.5714285714285715E-2</v>
      </c>
      <c r="AE2022" s="113"/>
      <c r="AF2022" s="60"/>
      <c r="AH2022" s="20"/>
    </row>
    <row r="2023" spans="1:34">
      <c r="A2023" s="106" t="s">
        <v>0</v>
      </c>
      <c r="B2023" s="86" t="s">
        <v>560</v>
      </c>
      <c r="C2023" s="50" t="s">
        <v>243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388.8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604.79999999999995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604.79999999999995</v>
      </c>
      <c r="AD2023" s="58">
        <v>0</v>
      </c>
      <c r="AE2023" s="113" t="s">
        <v>799</v>
      </c>
      <c r="AF2023" s="60"/>
      <c r="AH2023" s="20"/>
    </row>
    <row r="2024" spans="1:34">
      <c r="A2024" s="99" t="s">
        <v>800</v>
      </c>
      <c r="B2024" s="87">
        <v>16</v>
      </c>
      <c r="C2024" s="21" t="s">
        <v>324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518.40000000000009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691.2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691.2</v>
      </c>
      <c r="AD2024" s="48">
        <f>(ROUND(AC2024-AC2023,1)/AC2023)</f>
        <v>0.14285714285714288</v>
      </c>
      <c r="AE2024" s="113"/>
      <c r="AF2024" s="60"/>
      <c r="AH2024" s="20"/>
    </row>
    <row r="2025" spans="1:34">
      <c r="A2025" s="99" t="s">
        <v>801</v>
      </c>
      <c r="B2025" s="87">
        <v>20</v>
      </c>
      <c r="C2025" s="21" t="s">
        <v>834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349.92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565.92000000000007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565.9</v>
      </c>
      <c r="AD2025" s="48">
        <f>(ROUND(AC2025-AC2023,1)/AC2023)</f>
        <v>-6.4318783068783067E-2</v>
      </c>
      <c r="AE2025" s="113"/>
      <c r="AF2025" s="60"/>
      <c r="AH2025" s="20"/>
    </row>
    <row r="2026" spans="1:34">
      <c r="A2026" s="99" t="s">
        <v>802</v>
      </c>
      <c r="B2026" s="87">
        <v>0</v>
      </c>
      <c r="C2026" s="21" t="s">
        <v>337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349.92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565.92000000000007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565.9</v>
      </c>
      <c r="AD2026" s="48">
        <f>(ROUND(AC2026-AC2023,1)/AC2023)</f>
        <v>-6.4318783068783067E-2</v>
      </c>
      <c r="AE2026" s="113"/>
      <c r="AF2026" s="60"/>
      <c r="AH2026" s="20"/>
    </row>
    <row r="2027" spans="1:34">
      <c r="A2027" s="99" t="s">
        <v>803</v>
      </c>
      <c r="B2027" s="87">
        <v>0</v>
      </c>
      <c r="C2027" s="21" t="s">
        <v>338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349.92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565.92000000000007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565.9</v>
      </c>
      <c r="AD2027" s="48">
        <f>(ROUND(AC2027-AC2023,1)/AC2023)</f>
        <v>-6.4318783068783067E-2</v>
      </c>
      <c r="AE2027" s="113"/>
      <c r="AF2027" s="60"/>
      <c r="AH2027" s="20"/>
    </row>
    <row r="2028" spans="1:34">
      <c r="A2028" s="99" t="s">
        <v>653</v>
      </c>
      <c r="B2028" s="87"/>
      <c r="C2028" s="21" t="s">
        <v>339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349.92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565.92000000000007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565.9</v>
      </c>
      <c r="AD2028" s="48">
        <f>(ROUND(AC2028-AC2023,1)/AC2023)</f>
        <v>-6.4318783068783067E-2</v>
      </c>
      <c r="AE2028" s="113"/>
      <c r="AF2028" s="60"/>
      <c r="AH2028" s="20"/>
    </row>
    <row r="2029" spans="1:34">
      <c r="A2029" s="99" t="s">
        <v>594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126.36000000000001</v>
      </c>
      <c r="T2029" s="14">
        <f>(O2029/100)*(K2029*$K$9)</f>
        <v>342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196.56</v>
      </c>
      <c r="Y2029" s="14">
        <f t="shared" si="657"/>
        <v>522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718.6</v>
      </c>
      <c r="AD2029" s="48">
        <f>(ROUND(AC2029-AC2023,1)/AC2023)</f>
        <v>0.18816137566137567</v>
      </c>
      <c r="AE2029" s="113"/>
      <c r="AF2029" s="60"/>
      <c r="AH2029" s="20"/>
    </row>
    <row r="2030" spans="1:34">
      <c r="A2030" s="99" t="s">
        <v>829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180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126.36000000000001</v>
      </c>
      <c r="T2030" s="14">
        <f>(O2030/100)*(K2030*$J$10)</f>
        <v>0</v>
      </c>
      <c r="U2030" s="14">
        <f>(P2030/100)*(K2030*$K$10)+(P2030/100)*(L2030*$L$10)</f>
        <v>342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196.56</v>
      </c>
      <c r="Y2030" s="14">
        <f t="shared" si="657"/>
        <v>0</v>
      </c>
      <c r="Z2030" s="14">
        <f t="shared" si="658"/>
        <v>522</v>
      </c>
      <c r="AA2030" s="14">
        <f t="shared" si="659"/>
        <v>0</v>
      </c>
      <c r="AB2030" s="14">
        <f t="shared" si="661"/>
        <v>0</v>
      </c>
      <c r="AC2030" s="15">
        <f t="shared" si="660"/>
        <v>718.6</v>
      </c>
      <c r="AD2030" s="48">
        <f>(ROUND(AC2030-AC2023,1)/AC2023)</f>
        <v>0.18816137566137567</v>
      </c>
      <c r="AE2030" s="113"/>
      <c r="AF2030" s="60"/>
      <c r="AH2030" s="20"/>
    </row>
    <row r="2031" spans="1:34">
      <c r="A2031" s="99" t="s">
        <v>830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126.36000000000001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342</v>
      </c>
      <c r="W2031" s="14">
        <f>(R2031/100)*(K2031*$K$11)+(R2031/100)*(L2031*$L$11)</f>
        <v>0</v>
      </c>
      <c r="X2031" s="14">
        <f t="shared" si="656"/>
        <v>196.56</v>
      </c>
      <c r="Y2031" s="14">
        <f t="shared" si="657"/>
        <v>0</v>
      </c>
      <c r="Z2031" s="14">
        <f t="shared" si="658"/>
        <v>0</v>
      </c>
      <c r="AA2031" s="14">
        <f t="shared" si="659"/>
        <v>522</v>
      </c>
      <c r="AB2031" s="14">
        <f t="shared" si="661"/>
        <v>0</v>
      </c>
      <c r="AC2031" s="15">
        <f t="shared" si="660"/>
        <v>718.6</v>
      </c>
      <c r="AD2031" s="48">
        <f>(ROUND(AC2031-AC2023,1)/AC2023)</f>
        <v>0.18816137566137567</v>
      </c>
      <c r="AE2031" s="113"/>
      <c r="AF2031" s="60"/>
      <c r="AH2031" s="20"/>
    </row>
    <row r="2032" spans="1:34">
      <c r="A2032" s="99" t="s">
        <v>831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126.36000000000001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342</v>
      </c>
      <c r="X2032" s="14">
        <f t="shared" si="656"/>
        <v>196.56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522</v>
      </c>
      <c r="AC2032" s="15">
        <f t="shared" si="660"/>
        <v>718.6</v>
      </c>
      <c r="AD2032" s="48">
        <f>(ROUND(AC2032-AC2023,1)/AC2023)</f>
        <v>0.18816137566137567</v>
      </c>
      <c r="AE2032" s="113"/>
      <c r="AF2032" s="60"/>
      <c r="AH2032" s="20"/>
    </row>
    <row r="2033" spans="1:34">
      <c r="A2033" s="99" t="s">
        <v>832</v>
      </c>
      <c r="B2033" s="87"/>
      <c r="C2033" s="21" t="s">
        <v>327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534.6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696.6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696.6</v>
      </c>
      <c r="AD2033" s="48">
        <f>(ROUND(AC2033-AC2023,1)/AC2023)</f>
        <v>0.1517857142857143</v>
      </c>
      <c r="AE2033" s="113"/>
      <c r="AF2033" s="60"/>
      <c r="AH2033" s="20"/>
    </row>
    <row r="2034" spans="1:34">
      <c r="A2034" s="99" t="s">
        <v>833</v>
      </c>
      <c r="B2034" s="87"/>
      <c r="C2034" s="21" t="s">
        <v>328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534.6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696.6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696.6</v>
      </c>
      <c r="AD2034" s="48">
        <f>(ROUND(AC2034-AC2023,1)/AC2023)</f>
        <v>0.1517857142857143</v>
      </c>
      <c r="AE2034" s="113"/>
      <c r="AF2034" s="60"/>
      <c r="AH2034" s="20"/>
    </row>
    <row r="2035" spans="1:34">
      <c r="A2035" s="99"/>
      <c r="B2035" s="87"/>
      <c r="C2035" s="21" t="s">
        <v>329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534.6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696.6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696.6</v>
      </c>
      <c r="AD2035" s="48">
        <f>(ROUND(AC2035-AC2023,1)/AC2023)</f>
        <v>0.1517857142857143</v>
      </c>
      <c r="AE2035" s="113"/>
      <c r="AF2035" s="60"/>
      <c r="AH2035" s="20"/>
    </row>
    <row r="2036" spans="1:34">
      <c r="A2036" s="99"/>
      <c r="B2036" s="87"/>
      <c r="C2036" s="21" t="s">
        <v>325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552.96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725.76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725.8</v>
      </c>
      <c r="AD2036" s="48">
        <f>(ROUND(AC2036-AC2023,1)/AC2023)</f>
        <v>0.20006613756613759</v>
      </c>
      <c r="AE2036" s="113"/>
      <c r="AF2036" s="60"/>
      <c r="AH2036" s="20"/>
    </row>
    <row r="2037" spans="1:34">
      <c r="A2037" s="99"/>
      <c r="B2037" s="87"/>
      <c r="C2037" s="21" t="s">
        <v>326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509.7600000000001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682.56000000000017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682.6</v>
      </c>
      <c r="AD2037" s="48">
        <f>(ROUND(AC2037-AC2023,1)/AC2023)</f>
        <v>0.12863756613756613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243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371.19999999999993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603.19999999999993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603.20000000000005</v>
      </c>
      <c r="AD2038" s="58">
        <v>0</v>
      </c>
      <c r="AE2038" s="113" t="s">
        <v>799</v>
      </c>
      <c r="AF2038" s="60"/>
      <c r="AH2038" s="20"/>
    </row>
    <row r="2039" spans="1:34">
      <c r="A2039" s="99" t="s">
        <v>800</v>
      </c>
      <c r="B2039" s="89">
        <v>15</v>
      </c>
      <c r="C2039" s="21" t="s">
        <v>324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510.40000000000009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696.00000000000011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696</v>
      </c>
      <c r="AD2039" s="48">
        <f>(ROUND(AC2039-AC2038,1)/AC2038)</f>
        <v>0.15384615384615383</v>
      </c>
      <c r="AE2039" s="113"/>
      <c r="AF2039" s="60"/>
      <c r="AH2039" s="20"/>
    </row>
    <row r="2040" spans="1:34">
      <c r="A2040" s="99" t="s">
        <v>801</v>
      </c>
      <c r="B2040" s="89">
        <v>20</v>
      </c>
      <c r="C2040" s="21" t="s">
        <v>834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334.08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566.07999999999993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566.1</v>
      </c>
      <c r="AD2040" s="48">
        <f>(ROUND(AC2040-AC2038,1)/AC2038)</f>
        <v>-6.1505305039787794E-2</v>
      </c>
      <c r="AE2040" s="113"/>
      <c r="AF2040" s="60"/>
      <c r="AH2040" s="20"/>
    </row>
    <row r="2041" spans="1:34">
      <c r="A2041" s="99" t="s">
        <v>802</v>
      </c>
      <c r="B2041" s="89">
        <v>0</v>
      </c>
      <c r="C2041" s="21" t="s">
        <v>337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334.08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566.07999999999993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566.1</v>
      </c>
      <c r="AD2041" s="48">
        <f>(ROUND(AC2041-AC2038,1)/AC2038)</f>
        <v>-6.1505305039787794E-2</v>
      </c>
      <c r="AE2041" s="113"/>
      <c r="AF2041" s="60"/>
      <c r="AH2041" s="20"/>
    </row>
    <row r="2042" spans="1:34">
      <c r="A2042" s="99" t="s">
        <v>803</v>
      </c>
      <c r="B2042" s="89">
        <v>0</v>
      </c>
      <c r="C2042" s="21" t="s">
        <v>338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334.08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566.07999999999993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566.1</v>
      </c>
      <c r="AD2042" s="48">
        <f>(ROUND(AC2042-AC2038,1)/AC2038)</f>
        <v>-6.1505305039787794E-2</v>
      </c>
      <c r="AE2042" s="113"/>
      <c r="AF2042" s="60"/>
      <c r="AH2042" s="20"/>
    </row>
    <row r="2043" spans="1:34">
      <c r="A2043" s="99" t="s">
        <v>653</v>
      </c>
      <c r="B2043" s="89"/>
      <c r="C2043" s="21" t="s">
        <v>339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334.08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566.07999999999993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566.1</v>
      </c>
      <c r="AD2043" s="48">
        <f>(ROUND(AC2043-AC2038,1)/AC2038)</f>
        <v>-6.1505305039787794E-2</v>
      </c>
      <c r="AE2043" s="113"/>
      <c r="AF2043" s="60"/>
      <c r="AH2043" s="20"/>
    </row>
    <row r="2044" spans="1:34">
      <c r="A2044" s="99" t="s">
        <v>594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120.64000000000001</v>
      </c>
      <c r="T2044" s="14">
        <f>(O2044/100)*(K2044*$K$9)</f>
        <v>331.5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196.04000000000002</v>
      </c>
      <c r="Y2044" s="14">
        <f t="shared" si="663"/>
        <v>526.5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722.5</v>
      </c>
      <c r="AD2044" s="48">
        <f>(ROUND(AC2044-AC2038,1)/AC2038)</f>
        <v>0.19777851458885939</v>
      </c>
      <c r="AE2044" s="113"/>
      <c r="AF2044" s="60"/>
      <c r="AH2044" s="20"/>
    </row>
    <row r="2045" spans="1:34">
      <c r="A2045" s="99" t="s">
        <v>829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195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120.64000000000001</v>
      </c>
      <c r="T2045" s="14">
        <f>(O2045/100)*(K2045*$J$10)</f>
        <v>0</v>
      </c>
      <c r="U2045" s="14">
        <f>(P2045/100)*(K2045*$K$10)+(P2045/100)*(L2045*$L$10)</f>
        <v>331.5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196.04000000000002</v>
      </c>
      <c r="Y2045" s="14">
        <f t="shared" si="663"/>
        <v>0</v>
      </c>
      <c r="Z2045" s="14">
        <f t="shared" si="664"/>
        <v>526.5</v>
      </c>
      <c r="AA2045" s="14">
        <f t="shared" si="665"/>
        <v>0</v>
      </c>
      <c r="AB2045" s="14">
        <f t="shared" si="667"/>
        <v>0</v>
      </c>
      <c r="AC2045" s="15">
        <f t="shared" si="666"/>
        <v>722.5</v>
      </c>
      <c r="AD2045" s="48">
        <f>(ROUND(AC2045-AC2038,1)/AC2038)</f>
        <v>0.19777851458885939</v>
      </c>
      <c r="AE2045" s="113"/>
      <c r="AF2045" s="60"/>
      <c r="AH2045" s="20"/>
    </row>
    <row r="2046" spans="1:34">
      <c r="A2046" s="99" t="s">
        <v>830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120.64000000000001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331.5</v>
      </c>
      <c r="W2046" s="14">
        <f>(R2046/100)*(K2046*$K$11)+(R2046/100)*(L2046*$L$11)</f>
        <v>0</v>
      </c>
      <c r="X2046" s="14">
        <f t="shared" si="662"/>
        <v>196.04000000000002</v>
      </c>
      <c r="Y2046" s="14">
        <f t="shared" si="663"/>
        <v>0</v>
      </c>
      <c r="Z2046" s="14">
        <f t="shared" si="664"/>
        <v>0</v>
      </c>
      <c r="AA2046" s="14">
        <f t="shared" si="665"/>
        <v>526.5</v>
      </c>
      <c r="AB2046" s="14">
        <f t="shared" si="667"/>
        <v>0</v>
      </c>
      <c r="AC2046" s="15">
        <f t="shared" si="666"/>
        <v>722.5</v>
      </c>
      <c r="AD2046" s="48">
        <f>(ROUND(AC2046-AC2038,1)/AC2038)</f>
        <v>0.19777851458885939</v>
      </c>
      <c r="AE2046" s="113"/>
      <c r="AF2046" s="60"/>
      <c r="AH2046" s="20"/>
    </row>
    <row r="2047" spans="1:34">
      <c r="A2047" s="99" t="s">
        <v>831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120.64000000000001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331.5</v>
      </c>
      <c r="X2047" s="14">
        <f t="shared" si="662"/>
        <v>196.04000000000002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526.5</v>
      </c>
      <c r="AC2047" s="15">
        <f t="shared" si="666"/>
        <v>722.5</v>
      </c>
      <c r="AD2047" s="48">
        <f>(ROUND(AC2047-AC2038,1)/AC2038)</f>
        <v>0.19777851458885939</v>
      </c>
      <c r="AE2047" s="113"/>
      <c r="AF2047" s="60"/>
      <c r="AH2047" s="20"/>
    </row>
    <row r="2048" spans="1:34">
      <c r="A2048" s="99" t="s">
        <v>832</v>
      </c>
      <c r="B2048" s="89"/>
      <c r="C2048" s="21" t="s">
        <v>327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522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696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696</v>
      </c>
      <c r="AD2048" s="48">
        <f>(ROUND(AC2048-AC2038,1)/AC2038)</f>
        <v>0.15384615384615383</v>
      </c>
      <c r="AE2048" s="113"/>
      <c r="AF2048" s="60"/>
      <c r="AH2048" s="20"/>
    </row>
    <row r="2049" spans="1:34">
      <c r="A2049" s="99" t="s">
        <v>833</v>
      </c>
      <c r="B2049" s="89"/>
      <c r="C2049" s="21" t="s">
        <v>328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522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696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696</v>
      </c>
      <c r="AD2049" s="48">
        <f>(ROUND(AC2049-AC2038,1)/AC2038)</f>
        <v>0.15384615384615383</v>
      </c>
      <c r="AE2049" s="113"/>
      <c r="AF2049" s="60"/>
      <c r="AH2049" s="20"/>
    </row>
    <row r="2050" spans="1:34">
      <c r="A2050" s="99"/>
      <c r="B2050" s="89"/>
      <c r="C2050" s="21" t="s">
        <v>329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522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696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696</v>
      </c>
      <c r="AD2050" s="48">
        <f>(ROUND(AC2050-AC2038,1)/AC2038)</f>
        <v>0.15384615384615383</v>
      </c>
      <c r="AE2050" s="113"/>
      <c r="AF2050" s="60"/>
      <c r="AH2050" s="20"/>
    </row>
    <row r="2051" spans="1:34">
      <c r="A2051" s="99"/>
      <c r="B2051" s="89"/>
      <c r="C2051" s="21" t="s">
        <v>325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542.88000000000011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728.48000000000013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728.5</v>
      </c>
      <c r="AD2051" s="48">
        <f>(ROUND(AC2051-AC2038,1)/AC2038)</f>
        <v>0.20772546419098142</v>
      </c>
      <c r="AE2051" s="113"/>
      <c r="AF2051" s="60"/>
      <c r="AH2051" s="20"/>
    </row>
    <row r="2052" spans="1:34">
      <c r="A2052" s="99"/>
      <c r="B2052" s="89"/>
      <c r="C2052" s="21" t="s">
        <v>326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482.56000000000006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668.16000000000008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668.2</v>
      </c>
      <c r="AD2052" s="48">
        <f>(ROUND(AC2052-AC2038,1)/AC2038)</f>
        <v>0.10775862068965517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241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385.20000000000005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599.20000000000005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599.20000000000005</v>
      </c>
      <c r="AD2053" s="58"/>
      <c r="AE2053" s="113" t="s">
        <v>799</v>
      </c>
      <c r="AF2053" s="60"/>
      <c r="AH2053" s="20"/>
    </row>
    <row r="2054" spans="1:34">
      <c r="A2054" s="99" t="s">
        <v>800</v>
      </c>
      <c r="B2054" s="91">
        <v>12</v>
      </c>
      <c r="C2054" s="21" t="s">
        <v>324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513.60000000000014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684.80000000000018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684.8</v>
      </c>
      <c r="AD2054" s="48">
        <f>(ROUND(AC2054-AC2053,1)/AC2053)</f>
        <v>0.14285714285714285</v>
      </c>
      <c r="AE2054" s="113"/>
      <c r="AF2054" s="60"/>
      <c r="AH2054" s="20"/>
    </row>
    <row r="2055" spans="1:34">
      <c r="A2055" s="99" t="s">
        <v>801</v>
      </c>
      <c r="B2055" s="91">
        <v>28</v>
      </c>
      <c r="C2055" s="21" t="s">
        <v>834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346.68000000000006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560.68000000000006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560.70000000000005</v>
      </c>
      <c r="AD2055" s="48">
        <f>(ROUND(AC2055-AC2053,1)/AC2053)</f>
        <v>-6.4252336448598124E-2</v>
      </c>
      <c r="AE2055" s="113"/>
      <c r="AF2055" s="60"/>
      <c r="AH2055" s="20"/>
    </row>
    <row r="2056" spans="1:34">
      <c r="A2056" s="99" t="s">
        <v>802</v>
      </c>
      <c r="B2056" s="91">
        <v>0</v>
      </c>
      <c r="C2056" s="21" t="s">
        <v>337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346.68000000000006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560.68000000000006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560.70000000000005</v>
      </c>
      <c r="AD2056" s="48">
        <f>(ROUND(AC2056-AC2053,1)/AC2053)</f>
        <v>-6.4252336448598124E-2</v>
      </c>
      <c r="AE2056" s="113"/>
      <c r="AF2056" s="60"/>
      <c r="AH2056" s="20"/>
    </row>
    <row r="2057" spans="1:34">
      <c r="A2057" s="99" t="s">
        <v>803</v>
      </c>
      <c r="B2057" s="91">
        <v>0</v>
      </c>
      <c r="C2057" s="21" t="s">
        <v>338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346.68000000000006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560.68000000000006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560.70000000000005</v>
      </c>
      <c r="AD2057" s="48">
        <f>(ROUND(AC2057-AC2053,1)/AC2053)</f>
        <v>-6.4252336448598124E-2</v>
      </c>
      <c r="AE2057" s="113"/>
      <c r="AF2057" s="60"/>
      <c r="AH2057" s="20"/>
    </row>
    <row r="2058" spans="1:34">
      <c r="A2058" s="99" t="s">
        <v>653</v>
      </c>
      <c r="B2058" s="91"/>
      <c r="C2058" s="21" t="s">
        <v>339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346.68000000000006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560.68000000000006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560.70000000000005</v>
      </c>
      <c r="AD2058" s="48">
        <f>(ROUND(AC2058-AC2053,1)/AC2053)</f>
        <v>-6.4252336448598124E-2</v>
      </c>
      <c r="AE2058" s="113"/>
      <c r="AF2058" s="60"/>
      <c r="AH2058" s="20"/>
    </row>
    <row r="2059" spans="1:34">
      <c r="A2059" s="99" t="s">
        <v>594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124.02000000000001</v>
      </c>
      <c r="T2059" s="14">
        <f>(O2059/100)*(K2059*$K$9)</f>
        <v>327.75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192.92000000000002</v>
      </c>
      <c r="Y2059" s="14">
        <f t="shared" si="669"/>
        <v>500.25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693.2</v>
      </c>
      <c r="AD2059" s="48">
        <f>(ROUND(AC2059-AC2053,1)/AC2053)</f>
        <v>0.1568758344459279</v>
      </c>
      <c r="AE2059" s="113"/>
      <c r="AF2059" s="60"/>
      <c r="AH2059" s="20"/>
    </row>
    <row r="2060" spans="1:34">
      <c r="A2060" s="99" t="s">
        <v>829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172.5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124.02000000000001</v>
      </c>
      <c r="T2060" s="14">
        <f>(O2060/100)*(K2060*$J$10)</f>
        <v>0</v>
      </c>
      <c r="U2060" s="14">
        <f>(P2060/100)*(K2060*$K$10)+(P2060/100)*(L2060*$L$10)</f>
        <v>327.75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192.92000000000002</v>
      </c>
      <c r="Y2060" s="14">
        <f t="shared" si="669"/>
        <v>0</v>
      </c>
      <c r="Z2060" s="14">
        <f t="shared" si="670"/>
        <v>500.25</v>
      </c>
      <c r="AA2060" s="14">
        <f t="shared" si="671"/>
        <v>0</v>
      </c>
      <c r="AB2060" s="14">
        <f t="shared" si="673"/>
        <v>0</v>
      </c>
      <c r="AC2060" s="15">
        <f t="shared" si="672"/>
        <v>693.2</v>
      </c>
      <c r="AD2060" s="48">
        <f>(ROUND(AC2060-AC2053,1)/AC2053)</f>
        <v>0.1568758344459279</v>
      </c>
      <c r="AE2060" s="113"/>
      <c r="AF2060" s="60"/>
      <c r="AH2060" s="20"/>
    </row>
    <row r="2061" spans="1:34">
      <c r="A2061" s="99" t="s">
        <v>830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124.02000000000001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327.75</v>
      </c>
      <c r="W2061" s="14">
        <f>(R2061/100)*(K2061*$K$11)+(R2061/100)*(L2061*$L$11)</f>
        <v>0</v>
      </c>
      <c r="X2061" s="14">
        <f t="shared" si="668"/>
        <v>192.92000000000002</v>
      </c>
      <c r="Y2061" s="14">
        <f t="shared" si="669"/>
        <v>0</v>
      </c>
      <c r="Z2061" s="14">
        <f t="shared" si="670"/>
        <v>0</v>
      </c>
      <c r="AA2061" s="14">
        <f t="shared" si="671"/>
        <v>500.25</v>
      </c>
      <c r="AB2061" s="14">
        <f t="shared" si="673"/>
        <v>0</v>
      </c>
      <c r="AC2061" s="15">
        <f t="shared" si="672"/>
        <v>693.2</v>
      </c>
      <c r="AD2061" s="48">
        <f>(ROUND(AC2061-AC2053,1)/AC2053)</f>
        <v>0.1568758344459279</v>
      </c>
      <c r="AE2061" s="113"/>
      <c r="AF2061" s="60"/>
      <c r="AH2061" s="20"/>
    </row>
    <row r="2062" spans="1:34">
      <c r="A2062" s="99" t="s">
        <v>831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124.02000000000001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327.75</v>
      </c>
      <c r="X2062" s="14">
        <f t="shared" si="668"/>
        <v>192.92000000000002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500.25</v>
      </c>
      <c r="AC2062" s="15">
        <f t="shared" si="672"/>
        <v>693.2</v>
      </c>
      <c r="AD2062" s="48">
        <f>(ROUND(AC2062-AC2053,1)/AC2053)</f>
        <v>0.1568758344459279</v>
      </c>
      <c r="AE2062" s="113"/>
      <c r="AF2062" s="60"/>
      <c r="AH2062" s="20"/>
    </row>
    <row r="2063" spans="1:34">
      <c r="A2063" s="99" t="s">
        <v>832</v>
      </c>
      <c r="B2063" s="91"/>
      <c r="C2063" s="21" t="s">
        <v>327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529.65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690.15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690.2</v>
      </c>
      <c r="AD2063" s="48">
        <f>(ROUND(AC2063-AC2053,1)/AC2053)</f>
        <v>0.15186915887850466</v>
      </c>
      <c r="AE2063" s="113"/>
      <c r="AF2063" s="60"/>
      <c r="AH2063" s="20"/>
    </row>
    <row r="2064" spans="1:34">
      <c r="A2064" s="99" t="s">
        <v>833</v>
      </c>
      <c r="B2064" s="91"/>
      <c r="C2064" s="21" t="s">
        <v>328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529.65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690.15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690.2</v>
      </c>
      <c r="AD2064" s="48">
        <f>(ROUND(AC2064-AC2053,1)/AC2053)</f>
        <v>0.15186915887850466</v>
      </c>
      <c r="AE2064" s="113"/>
      <c r="AF2064" s="60"/>
      <c r="AH2064" s="20"/>
    </row>
    <row r="2065" spans="1:34">
      <c r="A2065" s="99"/>
      <c r="B2065" s="91"/>
      <c r="C2065" s="21" t="s">
        <v>329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529.65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690.15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690.2</v>
      </c>
      <c r="AD2065" s="48">
        <f>(ROUND(AC2065-AC2053,1)/AC2053)</f>
        <v>0.15186915887850466</v>
      </c>
      <c r="AE2065" s="113"/>
      <c r="AF2065" s="60"/>
      <c r="AH2065" s="20"/>
    </row>
    <row r="2066" spans="1:34">
      <c r="A2066" s="99"/>
      <c r="B2066" s="91"/>
      <c r="C2066" s="21" t="s">
        <v>325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573.5200000000001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744.72000000000014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744.7</v>
      </c>
      <c r="AD2066" s="48">
        <f>(ROUND(AC2066-AC2053,1)/AC2053)</f>
        <v>0.24282376502002667</v>
      </c>
      <c r="AE2066" s="113"/>
      <c r="AF2066" s="60"/>
      <c r="AH2066" s="20"/>
    </row>
    <row r="2067" spans="1:34">
      <c r="A2067" s="99"/>
      <c r="B2067" s="91"/>
      <c r="C2067" s="21" t="s">
        <v>326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479.36000000000007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650.56000000000006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650.6</v>
      </c>
      <c r="AD2067" s="48">
        <f>(ROUND(AC2067-AC2053,1)/AC2053)</f>
        <v>8.5781041388518012E-2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241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336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616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616</v>
      </c>
      <c r="AD2068" s="58"/>
      <c r="AE2068" s="113" t="s">
        <v>799</v>
      </c>
      <c r="AF2068" s="60"/>
      <c r="AH2068" s="20"/>
    </row>
    <row r="2069" spans="1:34">
      <c r="A2069" s="99" t="s">
        <v>800</v>
      </c>
      <c r="B2069" s="93">
        <v>26</v>
      </c>
      <c r="C2069" s="21" t="s">
        <v>324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504.00000000000011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728.00000000000011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728</v>
      </c>
      <c r="AD2069" s="48">
        <f>(ROUND(AC2069-AC2068,1)/AC2068)</f>
        <v>0.18181818181818182</v>
      </c>
      <c r="AE2069" s="113"/>
      <c r="AF2069" s="60"/>
      <c r="AH2069" s="20"/>
    </row>
    <row r="2070" spans="1:34">
      <c r="A2070" s="99" t="s">
        <v>801</v>
      </c>
      <c r="B2070" s="93">
        <v>12</v>
      </c>
      <c r="C2070" s="21" t="s">
        <v>834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302.39999999999998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582.4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582.4</v>
      </c>
      <c r="AD2070" s="48">
        <f>(ROUND(AC2070-AC2068,1)/AC2068)</f>
        <v>-5.454545454545455E-2</v>
      </c>
      <c r="AE2070" s="113"/>
      <c r="AF2070" s="60"/>
      <c r="AH2070" s="20"/>
    </row>
    <row r="2071" spans="1:34">
      <c r="A2071" s="99" t="s">
        <v>802</v>
      </c>
      <c r="B2071" s="93">
        <v>0</v>
      </c>
      <c r="C2071" s="21" t="s">
        <v>337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302.39999999999998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582.4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582.4</v>
      </c>
      <c r="AD2071" s="48">
        <f>(ROUND(AC2071-AC2068,1)/AC2068)</f>
        <v>-5.454545454545455E-2</v>
      </c>
      <c r="AE2071" s="113"/>
      <c r="AF2071" s="60"/>
      <c r="AH2071" s="20"/>
    </row>
    <row r="2072" spans="1:34">
      <c r="A2072" s="99" t="s">
        <v>803</v>
      </c>
      <c r="B2072" s="93">
        <v>0</v>
      </c>
      <c r="C2072" s="21" t="s">
        <v>338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302.39999999999998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582.4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582.4</v>
      </c>
      <c r="AD2072" s="48">
        <f>(ROUND(AC2072-AC2068,1)/AC2068)</f>
        <v>-5.454545454545455E-2</v>
      </c>
      <c r="AE2072" s="113"/>
      <c r="AF2072" s="60"/>
      <c r="AH2072" s="20"/>
    </row>
    <row r="2073" spans="1:34">
      <c r="A2073" s="99" t="s">
        <v>653</v>
      </c>
      <c r="B2073" s="93"/>
      <c r="C2073" s="21" t="s">
        <v>339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302.39999999999998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582.4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582.4</v>
      </c>
      <c r="AD2073" s="48">
        <f>(ROUND(AC2073-AC2068,1)/AC2068)</f>
        <v>-5.454545454545455E-2</v>
      </c>
      <c r="AE2073" s="113"/>
      <c r="AF2073" s="60"/>
      <c r="AH2073" s="20"/>
    </row>
    <row r="2074" spans="1:34">
      <c r="A2074" s="99" t="s">
        <v>594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109.19999999999999</v>
      </c>
      <c r="T2074" s="14">
        <f>(O2074/100)*(K2074*$K$9)</f>
        <v>294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200.2</v>
      </c>
      <c r="Y2074" s="14">
        <f t="shared" si="675"/>
        <v>504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704.2</v>
      </c>
      <c r="AD2074" s="48">
        <f>(ROUND(AC2074-AC2068,1)/AC2068)</f>
        <v>0.14318181818181819</v>
      </c>
      <c r="AE2074" s="113"/>
      <c r="AF2074" s="60"/>
      <c r="AH2074" s="20"/>
    </row>
    <row r="2075" spans="1:34">
      <c r="A2075" s="99" t="s">
        <v>829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210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109.19999999999999</v>
      </c>
      <c r="T2075" s="14">
        <f>(O2075/100)*(K2075*$J$10)</f>
        <v>0</v>
      </c>
      <c r="U2075" s="14">
        <f>(P2075/100)*(K2075*$K$10)+(P2075/100)*(L2075*$L$10)</f>
        <v>294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200.2</v>
      </c>
      <c r="Y2075" s="14">
        <f t="shared" si="675"/>
        <v>0</v>
      </c>
      <c r="Z2075" s="14">
        <f t="shared" si="676"/>
        <v>504</v>
      </c>
      <c r="AA2075" s="14">
        <f t="shared" si="677"/>
        <v>0</v>
      </c>
      <c r="AB2075" s="14">
        <f t="shared" si="679"/>
        <v>0</v>
      </c>
      <c r="AC2075" s="15">
        <f t="shared" si="678"/>
        <v>704.2</v>
      </c>
      <c r="AD2075" s="48">
        <f>(ROUND(AC2075-AC2068,1)/AC2068)</f>
        <v>0.14318181818181819</v>
      </c>
      <c r="AE2075" s="113"/>
      <c r="AF2075" s="60"/>
      <c r="AH2075" s="20"/>
    </row>
    <row r="2076" spans="1:34">
      <c r="A2076" s="99" t="s">
        <v>830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109.19999999999999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294</v>
      </c>
      <c r="W2076" s="14">
        <f>(R2076/100)*(K2076*$K$11)+(R2076/100)*(L2076*$L$11)</f>
        <v>0</v>
      </c>
      <c r="X2076" s="14">
        <f t="shared" si="674"/>
        <v>200.2</v>
      </c>
      <c r="Y2076" s="14">
        <f t="shared" si="675"/>
        <v>0</v>
      </c>
      <c r="Z2076" s="14">
        <f t="shared" si="676"/>
        <v>0</v>
      </c>
      <c r="AA2076" s="14">
        <f t="shared" si="677"/>
        <v>504</v>
      </c>
      <c r="AB2076" s="14">
        <f t="shared" si="679"/>
        <v>0</v>
      </c>
      <c r="AC2076" s="15">
        <f t="shared" si="678"/>
        <v>704.2</v>
      </c>
      <c r="AD2076" s="48">
        <f>(ROUND(AC2076-AC2068,1)/AC2068)</f>
        <v>0.14318181818181819</v>
      </c>
      <c r="AE2076" s="113"/>
      <c r="AF2076" s="60"/>
      <c r="AH2076" s="20"/>
    </row>
    <row r="2077" spans="1:34">
      <c r="A2077" s="99" t="s">
        <v>831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109.19999999999999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294</v>
      </c>
      <c r="X2077" s="14">
        <f t="shared" si="674"/>
        <v>200.2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504</v>
      </c>
      <c r="AC2077" s="15">
        <f t="shared" si="678"/>
        <v>704.2</v>
      </c>
      <c r="AD2077" s="48">
        <f>(ROUND(AC2077-AC2068,1)/AC2068)</f>
        <v>0.14318181818181819</v>
      </c>
      <c r="AE2077" s="113"/>
      <c r="AF2077" s="60"/>
      <c r="AH2077" s="20"/>
    </row>
    <row r="2078" spans="1:34">
      <c r="A2078" s="99" t="s">
        <v>832</v>
      </c>
      <c r="B2078" s="93"/>
      <c r="C2078" s="21" t="s">
        <v>327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504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714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714</v>
      </c>
      <c r="AD2078" s="48">
        <f>(ROUND(AC2078-AC2068,1)/AC2068)</f>
        <v>0.15909090909090909</v>
      </c>
      <c r="AE2078" s="113"/>
      <c r="AF2078" s="60"/>
      <c r="AH2078" s="20"/>
    </row>
    <row r="2079" spans="1:34">
      <c r="A2079" s="99" t="s">
        <v>833</v>
      </c>
      <c r="B2079" s="93"/>
      <c r="C2079" s="21" t="s">
        <v>328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504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714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714</v>
      </c>
      <c r="AD2079" s="48">
        <f>(ROUND(AC2079-AC2068,1)/AC2068)</f>
        <v>0.15909090909090909</v>
      </c>
      <c r="AE2079" s="113"/>
      <c r="AF2079" s="60"/>
      <c r="AH2079" s="20"/>
    </row>
    <row r="2080" spans="1:34">
      <c r="A2080" s="99"/>
      <c r="B2080" s="93"/>
      <c r="C2080" s="21" t="s">
        <v>329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504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714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714</v>
      </c>
      <c r="AD2080" s="48">
        <f>(ROUND(AC2080-AC2068,1)/AC2068)</f>
        <v>0.15909090909090909</v>
      </c>
      <c r="AE2080" s="113"/>
      <c r="AF2080" s="60"/>
      <c r="AH2080" s="20"/>
    </row>
    <row r="2081" spans="1:34">
      <c r="A2081" s="99"/>
      <c r="B2081" s="93"/>
      <c r="C2081" s="21" t="s">
        <v>325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403.20000000000005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627.20000000000005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627.20000000000005</v>
      </c>
      <c r="AD2081" s="48">
        <f>(ROUND(AC2081-AC2068,1)/AC2068)</f>
        <v>1.8181818181818181E-2</v>
      </c>
      <c r="AE2081" s="113"/>
      <c r="AF2081" s="60"/>
      <c r="AH2081" s="20"/>
    </row>
    <row r="2082" spans="1:34">
      <c r="A2082" s="99"/>
      <c r="B2082" s="93"/>
      <c r="C2082" s="21" t="s">
        <v>326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515.20000000000005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739.2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739.2</v>
      </c>
      <c r="AD2082" s="48">
        <f>(ROUND(AC2082-AC2068,1)/AC2068)</f>
        <v>0.2</v>
      </c>
      <c r="AE2082" s="113"/>
      <c r="AF2082" s="60"/>
      <c r="AH2082" s="20"/>
    </row>
    <row r="2083" spans="1:34">
      <c r="A2083" s="106" t="s">
        <v>0</v>
      </c>
      <c r="B2083" s="90" t="s">
        <v>585</v>
      </c>
      <c r="C2083" s="50" t="s">
        <v>242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300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600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600</v>
      </c>
      <c r="AD2083" s="58"/>
      <c r="AE2083" s="113" t="s">
        <v>799</v>
      </c>
      <c r="AF2083" s="60"/>
      <c r="AH2083" s="20"/>
    </row>
    <row r="2084" spans="1:34">
      <c r="A2084" s="99" t="s">
        <v>800</v>
      </c>
      <c r="B2084" s="91">
        <v>24</v>
      </c>
      <c r="C2084" s="21" t="s">
        <v>324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420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660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660</v>
      </c>
      <c r="AD2084" s="48">
        <f>(ROUND(AC2084-AC2083,1)/AC2083)</f>
        <v>0.1</v>
      </c>
      <c r="AE2084" s="113"/>
      <c r="AF2084" s="60"/>
      <c r="AH2084" s="20"/>
    </row>
    <row r="2085" spans="1:34">
      <c r="A2085" s="99" t="s">
        <v>801</v>
      </c>
      <c r="B2085" s="91">
        <v>13</v>
      </c>
      <c r="C2085" s="21" t="s">
        <v>834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270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570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570</v>
      </c>
      <c r="AD2085" s="48">
        <f>(ROUND(AC2085-AC2083,1)/AC2083)</f>
        <v>-0.05</v>
      </c>
      <c r="AE2085" s="113"/>
      <c r="AF2085" s="60"/>
      <c r="AH2085" s="20"/>
    </row>
    <row r="2086" spans="1:34">
      <c r="A2086" s="99" t="s">
        <v>802</v>
      </c>
      <c r="B2086" s="91">
        <v>0</v>
      </c>
      <c r="C2086" s="21" t="s">
        <v>337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270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570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570</v>
      </c>
      <c r="AD2086" s="48">
        <f>(ROUND(AC2086-AC2083,1)/AC2083)</f>
        <v>-0.05</v>
      </c>
      <c r="AE2086" s="113"/>
      <c r="AF2086" s="60"/>
      <c r="AH2086" s="20"/>
    </row>
    <row r="2087" spans="1:34">
      <c r="A2087" s="99" t="s">
        <v>803</v>
      </c>
      <c r="B2087" s="91">
        <v>0</v>
      </c>
      <c r="C2087" s="21" t="s">
        <v>338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270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570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570</v>
      </c>
      <c r="AD2087" s="48">
        <f>(ROUND(AC2087-AC2083,1)/AC2083)</f>
        <v>-0.05</v>
      </c>
      <c r="AE2087" s="113"/>
      <c r="AF2087" s="60"/>
      <c r="AH2087" s="20"/>
    </row>
    <row r="2088" spans="1:34">
      <c r="A2088" s="99" t="s">
        <v>653</v>
      </c>
      <c r="B2088" s="91"/>
      <c r="C2088" s="21" t="s">
        <v>339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270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570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570</v>
      </c>
      <c r="AD2088" s="48">
        <f>(ROUND(AC2088-AC2083,1)/AC2083)</f>
        <v>-0.05</v>
      </c>
      <c r="AE2088" s="113"/>
      <c r="AF2088" s="60"/>
      <c r="AH2088" s="20"/>
    </row>
    <row r="2089" spans="1:34">
      <c r="A2089" s="99" t="s">
        <v>594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97.5</v>
      </c>
      <c r="T2089" s="14">
        <f>(O2089/100)*(K2089*$K$9)</f>
        <v>270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195</v>
      </c>
      <c r="Y2089" s="14">
        <f t="shared" si="681"/>
        <v>495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690</v>
      </c>
      <c r="AD2089" s="48">
        <f>(ROUND(AC2089-AC2083,1)/AC2083)</f>
        <v>0.15</v>
      </c>
      <c r="AE2089" s="113"/>
      <c r="AF2089" s="60"/>
      <c r="AH2089" s="20"/>
    </row>
    <row r="2090" spans="1:34">
      <c r="A2090" s="99" t="s">
        <v>829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225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97.5</v>
      </c>
      <c r="T2090" s="14">
        <f>(O2090/100)*(K2090*$J$10)</f>
        <v>0</v>
      </c>
      <c r="U2090" s="14">
        <f>(P2090/100)*(K2090*$K$10)+(P2090/100)*(L2090*$L$10)</f>
        <v>270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195</v>
      </c>
      <c r="Y2090" s="14">
        <f t="shared" si="681"/>
        <v>0</v>
      </c>
      <c r="Z2090" s="14">
        <f t="shared" si="682"/>
        <v>495</v>
      </c>
      <c r="AA2090" s="14">
        <f t="shared" si="683"/>
        <v>0</v>
      </c>
      <c r="AB2090" s="14">
        <f t="shared" si="685"/>
        <v>0</v>
      </c>
      <c r="AC2090" s="15">
        <f t="shared" si="684"/>
        <v>690</v>
      </c>
      <c r="AD2090" s="48">
        <f>(ROUND(AC2090-AC2083,1)/AC2083)</f>
        <v>0.15</v>
      </c>
      <c r="AE2090" s="113"/>
      <c r="AF2090" s="60"/>
      <c r="AH2090" s="20"/>
    </row>
    <row r="2091" spans="1:34">
      <c r="A2091" s="99" t="s">
        <v>830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97.5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270</v>
      </c>
      <c r="W2091" s="14">
        <f>(R2091/100)*(K2091*$K$11)+(R2091/100)*(L2091*$L$11)</f>
        <v>0</v>
      </c>
      <c r="X2091" s="14">
        <f t="shared" si="680"/>
        <v>195</v>
      </c>
      <c r="Y2091" s="14">
        <f t="shared" si="681"/>
        <v>0</v>
      </c>
      <c r="Z2091" s="14">
        <f t="shared" si="682"/>
        <v>0</v>
      </c>
      <c r="AA2091" s="14">
        <f t="shared" si="683"/>
        <v>495</v>
      </c>
      <c r="AB2091" s="14">
        <f t="shared" si="685"/>
        <v>0</v>
      </c>
      <c r="AC2091" s="15">
        <f t="shared" si="684"/>
        <v>690</v>
      </c>
      <c r="AD2091" s="48">
        <f>(ROUND(AC2091-AC2083,1)/AC2083)</f>
        <v>0.15</v>
      </c>
      <c r="AE2091" s="113"/>
      <c r="AF2091" s="60"/>
      <c r="AH2091" s="20"/>
    </row>
    <row r="2092" spans="1:34">
      <c r="A2092" s="99" t="s">
        <v>831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97.5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270</v>
      </c>
      <c r="X2092" s="14">
        <f t="shared" si="680"/>
        <v>195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495</v>
      </c>
      <c r="AC2092" s="15">
        <f t="shared" si="684"/>
        <v>690</v>
      </c>
      <c r="AD2092" s="48">
        <f>(ROUND(AC2092-AC2083,1)/AC2083)</f>
        <v>0.15</v>
      </c>
      <c r="AE2092" s="113"/>
      <c r="AF2092" s="60"/>
      <c r="AH2092" s="20"/>
    </row>
    <row r="2093" spans="1:34">
      <c r="A2093" s="99" t="s">
        <v>832</v>
      </c>
      <c r="B2093" s="91"/>
      <c r="C2093" s="21" t="s">
        <v>327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472.5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697.5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697.5</v>
      </c>
      <c r="AD2093" s="48">
        <f>(ROUND(AC2093-AC2083,1)/AC2083)</f>
        <v>0.16250000000000001</v>
      </c>
      <c r="AE2093" s="113"/>
      <c r="AF2093" s="60"/>
      <c r="AH2093" s="20"/>
    </row>
    <row r="2094" spans="1:34">
      <c r="A2094" s="99" t="s">
        <v>833</v>
      </c>
      <c r="B2094" s="91"/>
      <c r="C2094" s="21" t="s">
        <v>328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472.5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697.5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697.5</v>
      </c>
      <c r="AD2094" s="48">
        <f>(ROUND(AC2094-AC2083,1)/AC2083)</f>
        <v>0.16250000000000001</v>
      </c>
      <c r="AE2094" s="113"/>
      <c r="AF2094" s="60"/>
      <c r="AH2094" s="20"/>
    </row>
    <row r="2095" spans="1:34">
      <c r="A2095" s="99"/>
      <c r="B2095" s="91"/>
      <c r="C2095" s="21" t="s">
        <v>329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472.5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697.5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697.5</v>
      </c>
      <c r="AD2095" s="48">
        <f>(ROUND(AC2095-AC2083,1)/AC2083)</f>
        <v>0.16250000000000001</v>
      </c>
      <c r="AE2095" s="113"/>
      <c r="AF2095" s="60"/>
      <c r="AH2095" s="20"/>
    </row>
    <row r="2096" spans="1:34">
      <c r="A2096" s="99"/>
      <c r="B2096" s="91"/>
      <c r="C2096" s="21" t="s">
        <v>325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432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672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672</v>
      </c>
      <c r="AD2096" s="48">
        <f>(ROUND(AC2096-AC2083,1)/AC2083)</f>
        <v>0.12</v>
      </c>
      <c r="AE2096" s="113"/>
      <c r="AF2096" s="63"/>
      <c r="AH2096" s="20"/>
    </row>
    <row r="2097" spans="1:34">
      <c r="A2097" s="99"/>
      <c r="B2097" s="91"/>
      <c r="C2097" s="21" t="s">
        <v>326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486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726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726</v>
      </c>
      <c r="AD2097" s="48">
        <f>(ROUND(AC2097-AC2083,1)/AC2083)</f>
        <v>0.21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241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371.19999999999993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603.19999999999993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603.20000000000005</v>
      </c>
      <c r="AD2098" s="58"/>
      <c r="AE2098" s="113" t="s">
        <v>799</v>
      </c>
      <c r="AF2098" s="60"/>
      <c r="AH2098" s="20"/>
    </row>
    <row r="2099" spans="1:34">
      <c r="A2099" s="99" t="s">
        <v>800</v>
      </c>
      <c r="B2099" s="93">
        <v>0</v>
      </c>
      <c r="C2099" s="21" t="s">
        <v>324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487.20000000000005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672.80000000000007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672.8</v>
      </c>
      <c r="AD2099" s="48">
        <f>(ROUND(AC2099-AC2098,1)/AC2098)</f>
        <v>0.11538461538461536</v>
      </c>
      <c r="AE2099" s="113"/>
      <c r="AF2099" s="60"/>
      <c r="AH2099" s="20"/>
    </row>
    <row r="2100" spans="1:34">
      <c r="A2100" s="99" t="s">
        <v>801</v>
      </c>
      <c r="B2100" s="93">
        <v>40</v>
      </c>
      <c r="C2100" s="21" t="s">
        <v>834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334.08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566.07999999999993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566.1</v>
      </c>
      <c r="AD2100" s="48">
        <f>(ROUND(AC2100-AC2098,1)/AC2098)</f>
        <v>-6.1505305039787794E-2</v>
      </c>
      <c r="AE2100" s="113"/>
      <c r="AF2100" s="60"/>
      <c r="AH2100" s="20"/>
    </row>
    <row r="2101" spans="1:34">
      <c r="A2101" s="99" t="s">
        <v>802</v>
      </c>
      <c r="B2101" s="93">
        <v>0</v>
      </c>
      <c r="C2101" s="21" t="s">
        <v>337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334.08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566.07999999999993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566.1</v>
      </c>
      <c r="AD2101" s="48">
        <f>(ROUND(AC2101-AC2098,1)/AC2098)</f>
        <v>-6.1505305039787794E-2</v>
      </c>
      <c r="AE2101" s="113"/>
      <c r="AF2101" s="60"/>
      <c r="AH2101" s="20"/>
    </row>
    <row r="2102" spans="1:34">
      <c r="A2102" s="99" t="s">
        <v>803</v>
      </c>
      <c r="B2102" s="93">
        <v>0</v>
      </c>
      <c r="C2102" s="21" t="s">
        <v>338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334.08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566.07999999999993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566.1</v>
      </c>
      <c r="AD2102" s="48">
        <f>(ROUND(AC2102-AC2098,1)/AC2098)</f>
        <v>-6.1505305039787794E-2</v>
      </c>
      <c r="AE2102" s="113"/>
      <c r="AF2102" s="60"/>
      <c r="AH2102" s="20"/>
    </row>
    <row r="2103" spans="1:34">
      <c r="A2103" s="99" t="s">
        <v>653</v>
      </c>
      <c r="B2103" s="93"/>
      <c r="C2103" s="21" t="s">
        <v>339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334.08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566.07999999999993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566.1</v>
      </c>
      <c r="AD2103" s="48">
        <f>(ROUND(AC2103-AC2098,1)/AC2098)</f>
        <v>-6.1505305039787794E-2</v>
      </c>
      <c r="AE2103" s="113"/>
      <c r="AF2103" s="60"/>
      <c r="AH2103" s="20"/>
    </row>
    <row r="2104" spans="1:34">
      <c r="A2104" s="99" t="s">
        <v>594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120.64</v>
      </c>
      <c r="T2104" s="14">
        <f>(O2104/100)*(K2104*$K$9)</f>
        <v>331.5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196.04000000000002</v>
      </c>
      <c r="Y2104" s="14">
        <f t="shared" si="687"/>
        <v>526.5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722.5</v>
      </c>
      <c r="AD2104" s="48">
        <f>(ROUND(AC2104-AC2098,1)/AC2098)</f>
        <v>0.19777851458885939</v>
      </c>
      <c r="AE2104" s="113"/>
      <c r="AF2104" s="60"/>
      <c r="AH2104" s="20"/>
    </row>
    <row r="2105" spans="1:34">
      <c r="A2105" s="99" t="s">
        <v>829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195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120.64</v>
      </c>
      <c r="T2105" s="14">
        <f>(O2105/100)*(K2105*$J$10)</f>
        <v>0</v>
      </c>
      <c r="U2105" s="14">
        <f>(P2105/100)*(K2105*$K$10)+(P2105/100)*(L2105*$L$10)</f>
        <v>331.5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196.04000000000002</v>
      </c>
      <c r="Y2105" s="14">
        <f t="shared" si="687"/>
        <v>0</v>
      </c>
      <c r="Z2105" s="14">
        <f t="shared" si="688"/>
        <v>526.5</v>
      </c>
      <c r="AA2105" s="14">
        <f t="shared" si="689"/>
        <v>0</v>
      </c>
      <c r="AB2105" s="14">
        <f t="shared" si="691"/>
        <v>0</v>
      </c>
      <c r="AC2105" s="15">
        <f t="shared" si="690"/>
        <v>722.5</v>
      </c>
      <c r="AD2105" s="48">
        <f>(ROUND(AC2105-AC2098,1)/AC2098)</f>
        <v>0.19777851458885939</v>
      </c>
      <c r="AE2105" s="113"/>
      <c r="AF2105" s="60"/>
      <c r="AH2105" s="20"/>
    </row>
    <row r="2106" spans="1:34">
      <c r="A2106" s="99" t="s">
        <v>830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120.64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331.5</v>
      </c>
      <c r="W2106" s="14">
        <f>(R2106/100)*(K2106*$K$11)+(R2106/100)*(L2106*$L$11)</f>
        <v>0</v>
      </c>
      <c r="X2106" s="14">
        <f t="shared" si="686"/>
        <v>196.04000000000002</v>
      </c>
      <c r="Y2106" s="14">
        <f t="shared" si="687"/>
        <v>0</v>
      </c>
      <c r="Z2106" s="14">
        <f t="shared" si="688"/>
        <v>0</v>
      </c>
      <c r="AA2106" s="14">
        <f t="shared" si="689"/>
        <v>526.5</v>
      </c>
      <c r="AB2106" s="14">
        <f t="shared" si="691"/>
        <v>0</v>
      </c>
      <c r="AC2106" s="15">
        <f t="shared" si="690"/>
        <v>722.5</v>
      </c>
      <c r="AD2106" s="48">
        <f>(ROUND(AC2106-AC2098,1)/AC2098)</f>
        <v>0.19777851458885939</v>
      </c>
      <c r="AE2106" s="113"/>
      <c r="AF2106" s="60"/>
      <c r="AH2106" s="20"/>
    </row>
    <row r="2107" spans="1:34">
      <c r="A2107" s="99" t="s">
        <v>831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120.64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331.5</v>
      </c>
      <c r="X2107" s="14">
        <f t="shared" si="686"/>
        <v>196.04000000000002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526.5</v>
      </c>
      <c r="AC2107" s="15">
        <f t="shared" si="690"/>
        <v>722.5</v>
      </c>
      <c r="AD2107" s="48">
        <f>(ROUND(AC2107-AC2098,1)/AC2098)</f>
        <v>0.19777851458885939</v>
      </c>
      <c r="AE2107" s="113"/>
      <c r="AF2107" s="60"/>
      <c r="AH2107" s="20"/>
    </row>
    <row r="2108" spans="1:34">
      <c r="A2108" s="99" t="s">
        <v>832</v>
      </c>
      <c r="B2108" s="93"/>
      <c r="C2108" s="21" t="s">
        <v>327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522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696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696</v>
      </c>
      <c r="AD2108" s="48">
        <f>(ROUND(AC2108-AC2098,1)/AC2098)</f>
        <v>0.15384615384615383</v>
      </c>
      <c r="AE2108" s="113"/>
      <c r="AF2108" s="60"/>
      <c r="AH2108" s="20"/>
    </row>
    <row r="2109" spans="1:34">
      <c r="A2109" s="99" t="s">
        <v>833</v>
      </c>
      <c r="B2109" s="93"/>
      <c r="C2109" s="21" t="s">
        <v>328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522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696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696</v>
      </c>
      <c r="AD2109" s="48">
        <f>(ROUND(AC2109-AC2098,1)/AC2098)</f>
        <v>0.15384615384615383</v>
      </c>
      <c r="AE2109" s="113"/>
      <c r="AF2109" s="60"/>
      <c r="AH2109" s="20"/>
    </row>
    <row r="2110" spans="1:34">
      <c r="A2110" s="99"/>
      <c r="B2110" s="93"/>
      <c r="C2110" s="21" t="s">
        <v>329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522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696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696</v>
      </c>
      <c r="AD2110" s="48">
        <f>(ROUND(AC2110-AC2098,1)/AC2098)</f>
        <v>0.15384615384615383</v>
      </c>
      <c r="AE2110" s="113"/>
      <c r="AF2110" s="60"/>
      <c r="AH2110" s="20"/>
    </row>
    <row r="2111" spans="1:34">
      <c r="A2111" s="99"/>
      <c r="B2111" s="93"/>
      <c r="C2111" s="21" t="s">
        <v>325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570.72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756.32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756.3</v>
      </c>
      <c r="AD2111" s="48">
        <f>(ROUND(AC2111-AC2098,1)/AC2098)</f>
        <v>0.25381299734748008</v>
      </c>
      <c r="AE2111" s="113"/>
      <c r="AF2111" s="60"/>
      <c r="AH2111" s="20"/>
    </row>
    <row r="2112" spans="1:34">
      <c r="A2112" s="99"/>
      <c r="B2112" s="93"/>
      <c r="C2112" s="21" t="s">
        <v>326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454.72000000000008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640.32000000000016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640.29999999999995</v>
      </c>
      <c r="AD2112" s="48">
        <f>(ROUND(AC2112-AC2098,1)/AC2098)</f>
        <v>6.1505305039787794E-2</v>
      </c>
      <c r="AE2112" s="113"/>
      <c r="AF2112" s="60"/>
      <c r="AH2112" s="20"/>
    </row>
    <row r="2113" spans="1:34">
      <c r="A2113" s="107"/>
      <c r="B2113" s="149" t="s">
        <v>92</v>
      </c>
      <c r="C2113" s="149"/>
      <c r="D2113" s="149"/>
      <c r="E2113" s="149"/>
      <c r="F2113" s="149"/>
      <c r="G2113" s="149"/>
      <c r="H2113" s="149"/>
      <c r="I2113" s="149"/>
      <c r="J2113" s="149"/>
      <c r="K2113" s="149"/>
      <c r="L2113" s="149"/>
      <c r="M2113" s="149"/>
      <c r="N2113" s="149"/>
      <c r="O2113" s="149"/>
      <c r="P2113" s="149"/>
      <c r="Q2113" s="149"/>
      <c r="R2113" s="149"/>
      <c r="S2113" s="149"/>
      <c r="T2113" s="149"/>
      <c r="U2113" s="149"/>
      <c r="V2113" s="149"/>
      <c r="W2113" s="149"/>
      <c r="X2113" s="149"/>
      <c r="Y2113" s="149"/>
      <c r="Z2113" s="149"/>
      <c r="AA2113" s="149"/>
      <c r="AB2113" s="149"/>
      <c r="AC2113" s="18">
        <v>500</v>
      </c>
      <c r="AD2113" s="18"/>
      <c r="AE2113" s="113" t="s">
        <v>799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243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324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504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504</v>
      </c>
      <c r="AD2114" s="48">
        <v>0</v>
      </c>
      <c r="AE2114" s="113"/>
      <c r="AF2114" s="60"/>
      <c r="AH2114" s="20"/>
    </row>
    <row r="2115" spans="1:34">
      <c r="A2115" s="99" t="s">
        <v>800</v>
      </c>
      <c r="B2115" s="87">
        <v>6</v>
      </c>
      <c r="C2115" s="21" t="s">
        <v>324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432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576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576</v>
      </c>
      <c r="AD2115" s="48">
        <f>(ROUND(AC2115-AC2114,1)/AC2114)</f>
        <v>0.14285714285714285</v>
      </c>
      <c r="AE2115" s="113"/>
      <c r="AF2115" s="60"/>
      <c r="AH2115" s="20"/>
    </row>
    <row r="2116" spans="1:34">
      <c r="A2116" s="99" t="s">
        <v>801</v>
      </c>
      <c r="B2116" s="87">
        <v>12</v>
      </c>
      <c r="C2116" s="21" t="s">
        <v>834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291.60000000000002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471.6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471.6</v>
      </c>
      <c r="AD2116" s="48">
        <f>(ROUND(AC2116-AC2114,1)/AC2114)</f>
        <v>-6.4285714285714279E-2</v>
      </c>
      <c r="AE2116" s="113"/>
      <c r="AF2116" s="60"/>
      <c r="AH2116" s="20"/>
    </row>
    <row r="2117" spans="1:34">
      <c r="A2117" s="99" t="s">
        <v>802</v>
      </c>
      <c r="B2117" s="87">
        <v>0</v>
      </c>
      <c r="C2117" s="21" t="s">
        <v>337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291.60000000000002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471.6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471.6</v>
      </c>
      <c r="AD2117" s="48">
        <f>(ROUND(AC2117-AC2114,1)/AC2114)</f>
        <v>-6.4285714285714279E-2</v>
      </c>
      <c r="AE2117" s="113"/>
      <c r="AF2117" s="60"/>
      <c r="AH2117" s="20"/>
    </row>
    <row r="2118" spans="1:34">
      <c r="A2118" s="99" t="s">
        <v>803</v>
      </c>
      <c r="B2118" s="87">
        <v>0</v>
      </c>
      <c r="C2118" s="21" t="s">
        <v>338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291.60000000000002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471.6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471.6</v>
      </c>
      <c r="AD2118" s="48">
        <f>(ROUND(AC2118-AC2114,1)/AC2114)</f>
        <v>-6.4285714285714279E-2</v>
      </c>
      <c r="AE2118" s="113"/>
      <c r="AF2118" s="60"/>
      <c r="AH2118" s="20"/>
    </row>
    <row r="2119" spans="1:34">
      <c r="A2119" s="99" t="s">
        <v>653</v>
      </c>
      <c r="B2119" s="87"/>
      <c r="C2119" s="21" t="s">
        <v>339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291.60000000000002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471.6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471.6</v>
      </c>
      <c r="AD2119" s="48">
        <f>(ROUND(AC2119-AC2114,1)/AC2114)</f>
        <v>-6.4285714285714279E-2</v>
      </c>
      <c r="AE2119" s="113"/>
      <c r="AF2119" s="60"/>
      <c r="AH2119" s="20"/>
    </row>
    <row r="2120" spans="1:34">
      <c r="A2120" s="99" t="s">
        <v>594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105.29999999999998</v>
      </c>
      <c r="T2120" s="14">
        <f>(O2120/100)*(K2120*$K$9)</f>
        <v>285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163.79999999999998</v>
      </c>
      <c r="Y2120" s="14">
        <f t="shared" si="693"/>
        <v>435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598.79999999999995</v>
      </c>
      <c r="AD2120" s="48">
        <f>(ROUND(AC2120-AC2114,1)/AC2114)</f>
        <v>0.18809523809523809</v>
      </c>
      <c r="AE2120" s="113"/>
      <c r="AF2120" s="60"/>
      <c r="AH2120" s="20"/>
    </row>
    <row r="2121" spans="1:34">
      <c r="A2121" s="99" t="s">
        <v>829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150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105.29999999999998</v>
      </c>
      <c r="T2121" s="14">
        <f>(O2121/100)*(K2121*$J$10)</f>
        <v>0</v>
      </c>
      <c r="U2121" s="14">
        <f>(P2121/100)*(K2121*$K$10)+(P2121/100)*(L2121*$L$10)</f>
        <v>285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163.79999999999998</v>
      </c>
      <c r="Y2121" s="14">
        <f t="shared" si="693"/>
        <v>0</v>
      </c>
      <c r="Z2121" s="14">
        <f t="shared" si="694"/>
        <v>435</v>
      </c>
      <c r="AA2121" s="14">
        <f t="shared" si="695"/>
        <v>0</v>
      </c>
      <c r="AB2121" s="14">
        <f t="shared" si="697"/>
        <v>0</v>
      </c>
      <c r="AC2121" s="15">
        <f t="shared" si="696"/>
        <v>598.79999999999995</v>
      </c>
      <c r="AD2121" s="48">
        <f>(ROUND(AC2121-AC2114,1)/AC2114)</f>
        <v>0.18809523809523809</v>
      </c>
      <c r="AE2121" s="113"/>
      <c r="AF2121" s="60"/>
      <c r="AH2121" s="20"/>
    </row>
    <row r="2122" spans="1:34">
      <c r="A2122" s="99" t="s">
        <v>830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105.29999999999998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285</v>
      </c>
      <c r="W2122" s="14">
        <f>(R2122/100)*(K2122*$K$11)+(R2122/100)*(L2122*$L$11)</f>
        <v>0</v>
      </c>
      <c r="X2122" s="14">
        <f t="shared" si="692"/>
        <v>163.79999999999998</v>
      </c>
      <c r="Y2122" s="14">
        <f t="shared" si="693"/>
        <v>0</v>
      </c>
      <c r="Z2122" s="14">
        <f t="shared" si="694"/>
        <v>0</v>
      </c>
      <c r="AA2122" s="14">
        <f t="shared" si="695"/>
        <v>435</v>
      </c>
      <c r="AB2122" s="14">
        <f t="shared" si="697"/>
        <v>0</v>
      </c>
      <c r="AC2122" s="15">
        <f t="shared" si="696"/>
        <v>598.79999999999995</v>
      </c>
      <c r="AD2122" s="48">
        <f>(ROUND(AC2122-AC2114,1)/AC2114)</f>
        <v>0.18809523809523809</v>
      </c>
      <c r="AE2122" s="113"/>
      <c r="AF2122" s="60"/>
      <c r="AH2122" s="20"/>
    </row>
    <row r="2123" spans="1:34">
      <c r="A2123" s="99" t="s">
        <v>831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105.29999999999998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285</v>
      </c>
      <c r="X2123" s="14">
        <f t="shared" si="692"/>
        <v>163.79999999999998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435</v>
      </c>
      <c r="AC2123" s="15">
        <f t="shared" si="696"/>
        <v>598.79999999999995</v>
      </c>
      <c r="AD2123" s="48">
        <f>(ROUND(AC2123-AC2114,1)/AC2114)</f>
        <v>0.18809523809523809</v>
      </c>
      <c r="AE2123" s="113"/>
      <c r="AF2123" s="60"/>
      <c r="AH2123" s="20"/>
    </row>
    <row r="2124" spans="1:34">
      <c r="A2124" s="99" t="s">
        <v>832</v>
      </c>
      <c r="B2124" s="87"/>
      <c r="C2124" s="21" t="s">
        <v>327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445.5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580.5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580.5</v>
      </c>
      <c r="AD2124" s="48">
        <f>(ROUND(AC2124-AC2114,1)/AC2114)</f>
        <v>0.15178571428571427</v>
      </c>
      <c r="AE2124" s="113"/>
      <c r="AF2124" s="60"/>
      <c r="AH2124" s="20"/>
    </row>
    <row r="2125" spans="1:34">
      <c r="A2125" s="99" t="s">
        <v>833</v>
      </c>
      <c r="B2125" s="87"/>
      <c r="C2125" s="21" t="s">
        <v>328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445.5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580.5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580.5</v>
      </c>
      <c r="AD2125" s="48">
        <f>(ROUND(AC2125-AC2114,1)/AC2114)</f>
        <v>0.15178571428571427</v>
      </c>
      <c r="AE2125" s="113"/>
      <c r="AF2125" s="60"/>
      <c r="AH2125" s="20"/>
    </row>
    <row r="2126" spans="1:34">
      <c r="A2126" s="99"/>
      <c r="B2126" s="87"/>
      <c r="C2126" s="21" t="s">
        <v>329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445.5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580.5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580.5</v>
      </c>
      <c r="AD2126" s="48">
        <f>(ROUND(AC2126-AC2114,1)/AC2114)</f>
        <v>0.15178571428571427</v>
      </c>
      <c r="AE2126" s="113"/>
      <c r="AF2126" s="60"/>
      <c r="AH2126" s="20"/>
    </row>
    <row r="2127" spans="1:34">
      <c r="A2127" s="99"/>
      <c r="B2127" s="87"/>
      <c r="C2127" s="21" t="s">
        <v>325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482.4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626.4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626.4</v>
      </c>
      <c r="AD2127" s="48">
        <f>(ROUND(AC2127-AC2114,1)/AC2114)</f>
        <v>0.24285714285714285</v>
      </c>
      <c r="AE2127" s="113"/>
      <c r="AF2127" s="63"/>
      <c r="AH2127" s="20"/>
    </row>
    <row r="2128" spans="1:34">
      <c r="A2128" s="99"/>
      <c r="B2128" s="87"/>
      <c r="C2128" s="21" t="s">
        <v>326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403.2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547.20000000000005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547.20000000000005</v>
      </c>
      <c r="AD2128" s="48">
        <f>(ROUND(AC2128-AC2114,1)/AC2114)</f>
        <v>8.5714285714285715E-2</v>
      </c>
      <c r="AE2128" s="113" t="s">
        <v>799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243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313.60000000000002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509.6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509.6</v>
      </c>
      <c r="AD2129" s="58">
        <v>0</v>
      </c>
      <c r="AE2129" s="113"/>
      <c r="AF2129" s="60"/>
      <c r="AH2129" s="20"/>
    </row>
    <row r="2130" spans="1:34">
      <c r="A2130" s="99" t="s">
        <v>800</v>
      </c>
      <c r="B2130" s="89">
        <v>12</v>
      </c>
      <c r="C2130" s="21" t="s">
        <v>324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431.20000000000005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588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588</v>
      </c>
      <c r="AD2130" s="48">
        <f>(ROUND(AC2130-AC2129,1)/AC2129)</f>
        <v>0.15384615384615385</v>
      </c>
      <c r="AE2130" s="113"/>
      <c r="AF2130" s="60"/>
      <c r="AH2130" s="20"/>
    </row>
    <row r="2131" spans="1:34">
      <c r="A2131" s="99" t="s">
        <v>801</v>
      </c>
      <c r="B2131" s="89">
        <v>8</v>
      </c>
      <c r="C2131" s="21" t="s">
        <v>834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282.24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478.24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478.2</v>
      </c>
      <c r="AD2131" s="48">
        <f>(ROUND(AC2131-AC2129,1)/AC2129)</f>
        <v>-6.1616954474097325E-2</v>
      </c>
      <c r="AE2131" s="113"/>
      <c r="AF2131" s="60"/>
      <c r="AH2131" s="20"/>
    </row>
    <row r="2132" spans="1:34">
      <c r="A2132" s="99" t="s">
        <v>802</v>
      </c>
      <c r="B2132" s="89">
        <v>0</v>
      </c>
      <c r="C2132" s="21" t="s">
        <v>337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282.24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478.24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478.2</v>
      </c>
      <c r="AD2132" s="48">
        <f>(ROUND(AC2132-AC2129,1)/AC2129)</f>
        <v>-6.1616954474097325E-2</v>
      </c>
      <c r="AE2132" s="113"/>
      <c r="AF2132" s="60"/>
      <c r="AH2132" s="20"/>
    </row>
    <row r="2133" spans="1:34">
      <c r="A2133" s="99" t="s">
        <v>803</v>
      </c>
      <c r="B2133" s="89">
        <v>0</v>
      </c>
      <c r="C2133" s="21" t="s">
        <v>338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282.24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478.24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478.2</v>
      </c>
      <c r="AD2133" s="48">
        <f>(ROUND(AC2133-AC2129,1)/AC2129)</f>
        <v>-6.1616954474097325E-2</v>
      </c>
      <c r="AE2133" s="113"/>
      <c r="AF2133" s="60"/>
      <c r="AH2133" s="20"/>
    </row>
    <row r="2134" spans="1:34">
      <c r="A2134" s="99" t="s">
        <v>653</v>
      </c>
      <c r="B2134" s="89"/>
      <c r="C2134" s="21" t="s">
        <v>339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282.24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478.24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478.2</v>
      </c>
      <c r="AD2134" s="48">
        <f>(ROUND(AC2134-AC2129,1)/AC2129)</f>
        <v>-6.1616954474097325E-2</v>
      </c>
      <c r="AE2134" s="113"/>
      <c r="AF2134" s="60"/>
      <c r="AH2134" s="20"/>
    </row>
    <row r="2135" spans="1:34">
      <c r="A2135" s="99" t="s">
        <v>594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101.92</v>
      </c>
      <c r="T2135" s="14">
        <f>(O2135/100)*(K2135*$K$9)</f>
        <v>270.3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165.62</v>
      </c>
      <c r="Y2135" s="14">
        <f t="shared" si="693"/>
        <v>429.3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594.9</v>
      </c>
      <c r="AD2135" s="48">
        <f>(ROUND(AC2135-AC2129,1)/AC2129)</f>
        <v>0.1673861852433281</v>
      </c>
      <c r="AE2135" s="113"/>
      <c r="AF2135" s="60"/>
      <c r="AH2135" s="20"/>
    </row>
    <row r="2136" spans="1:34">
      <c r="A2136" s="99" t="s">
        <v>829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159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101.92</v>
      </c>
      <c r="T2136" s="14">
        <f>(O2136/100)*(K2136*$J$10)</f>
        <v>0</v>
      </c>
      <c r="U2136" s="14">
        <f>(P2136/100)*(K2136*$K$10)+(P2136/100)*(L2136*$L$10)</f>
        <v>270.3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165.62</v>
      </c>
      <c r="Y2136" s="14">
        <f t="shared" si="693"/>
        <v>0</v>
      </c>
      <c r="Z2136" s="14">
        <f t="shared" si="694"/>
        <v>429.3</v>
      </c>
      <c r="AA2136" s="14">
        <f t="shared" si="695"/>
        <v>0</v>
      </c>
      <c r="AB2136" s="14">
        <f t="shared" si="698"/>
        <v>0</v>
      </c>
      <c r="AC2136" s="15">
        <f t="shared" si="699"/>
        <v>594.9</v>
      </c>
      <c r="AD2136" s="48">
        <f>(ROUND(AC2136-AC2129,1)/AC2129)</f>
        <v>0.1673861852433281</v>
      </c>
      <c r="AE2136" s="113"/>
      <c r="AF2136" s="60"/>
      <c r="AH2136" s="20"/>
    </row>
    <row r="2137" spans="1:34">
      <c r="A2137" s="99" t="s">
        <v>830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101.92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270.3</v>
      </c>
      <c r="W2137" s="14">
        <f>(R2137/100)*(K2137*$K$11)+(R2137/100)*(L2137*$L$11)</f>
        <v>0</v>
      </c>
      <c r="X2137" s="14">
        <f t="shared" si="692"/>
        <v>165.62</v>
      </c>
      <c r="Y2137" s="14">
        <f t="shared" si="693"/>
        <v>0</v>
      </c>
      <c r="Z2137" s="14">
        <f t="shared" si="694"/>
        <v>0</v>
      </c>
      <c r="AA2137" s="14">
        <f t="shared" si="695"/>
        <v>429.3</v>
      </c>
      <c r="AB2137" s="14">
        <f t="shared" si="698"/>
        <v>0</v>
      </c>
      <c r="AC2137" s="15">
        <f t="shared" si="699"/>
        <v>594.9</v>
      </c>
      <c r="AD2137" s="48">
        <f>(ROUND(AC2137-AC2129,1)/AC2129)</f>
        <v>0.1673861852433281</v>
      </c>
      <c r="AE2137" s="113"/>
      <c r="AF2137" s="60"/>
      <c r="AH2137" s="20"/>
    </row>
    <row r="2138" spans="1:34">
      <c r="A2138" s="99" t="s">
        <v>831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101.92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270.3</v>
      </c>
      <c r="X2138" s="14">
        <f t="shared" si="692"/>
        <v>165.62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429.3</v>
      </c>
      <c r="AC2138" s="15">
        <f t="shared" si="699"/>
        <v>594.9</v>
      </c>
      <c r="AD2138" s="48">
        <f>(ROUND(AC2138-AC2129,1)/AC2129)</f>
        <v>0.1673861852433281</v>
      </c>
      <c r="AE2138" s="113"/>
      <c r="AF2138" s="60"/>
      <c r="AH2138" s="20"/>
    </row>
    <row r="2139" spans="1:34">
      <c r="A2139" s="99" t="s">
        <v>832</v>
      </c>
      <c r="B2139" s="89"/>
      <c r="C2139" s="21" t="s">
        <v>327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441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588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588</v>
      </c>
      <c r="AD2139" s="48">
        <f>(ROUND(AC2139-AC2129,1)/AC2129)</f>
        <v>0.15384615384615385</v>
      </c>
      <c r="AE2139" s="113"/>
      <c r="AF2139" s="60"/>
      <c r="AH2139" s="20"/>
    </row>
    <row r="2140" spans="1:34">
      <c r="A2140" s="99" t="s">
        <v>833</v>
      </c>
      <c r="B2140" s="89"/>
      <c r="C2140" s="21" t="s">
        <v>328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441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588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588</v>
      </c>
      <c r="AD2140" s="48">
        <f>(ROUND(AC2140-AC2129,1)/AC2129)</f>
        <v>0.15384615384615385</v>
      </c>
      <c r="AE2140" s="113"/>
      <c r="AF2140" s="60"/>
      <c r="AH2140" s="20"/>
    </row>
    <row r="2141" spans="1:34">
      <c r="A2141" s="99"/>
      <c r="B2141" s="89"/>
      <c r="C2141" s="21" t="s">
        <v>329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441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588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588</v>
      </c>
      <c r="AD2141" s="48">
        <f>(ROUND(AC2141-AC2129,1)/AC2129)</f>
        <v>0.15384615384615385</v>
      </c>
      <c r="AE2141" s="111"/>
      <c r="AF2141" s="60"/>
      <c r="AH2141" s="20"/>
    </row>
    <row r="2142" spans="1:34">
      <c r="A2142" s="99"/>
      <c r="B2142" s="89"/>
      <c r="C2142" s="21" t="s">
        <v>325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486.08000000000004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642.88000000000011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642.9</v>
      </c>
      <c r="AD2142" s="48">
        <f>(ROUND(AC2142-AC2129,1)/AC2129)</f>
        <v>0.26157770800627944</v>
      </c>
      <c r="AE2142" s="113"/>
      <c r="AF2142" s="60"/>
      <c r="AH2142" s="20"/>
    </row>
    <row r="2143" spans="1:34">
      <c r="A2143" s="99"/>
      <c r="B2143" s="89"/>
      <c r="C2143" s="21" t="s">
        <v>326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407.68000000000006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564.48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564.5</v>
      </c>
      <c r="AD2143" s="48">
        <f>(ROUND(AC2143-AC2129,1)/AC2129)</f>
        <v>0.10773155416012559</v>
      </c>
      <c r="AE2143" s="113"/>
      <c r="AF2143" s="60"/>
      <c r="AH2143" s="20"/>
    </row>
    <row r="2144" spans="1:34">
      <c r="A2144" s="106" t="s">
        <v>0</v>
      </c>
      <c r="B2144" s="86" t="s">
        <v>583</v>
      </c>
      <c r="C2144" s="50" t="s">
        <v>243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302.39999999999998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518.4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518.4</v>
      </c>
      <c r="AD2144" s="58">
        <v>0</v>
      </c>
      <c r="AE2144" s="113" t="s">
        <v>799</v>
      </c>
      <c r="AF2144" s="60"/>
      <c r="AH2144" s="20"/>
    </row>
    <row r="2145" spans="1:34">
      <c r="A2145" s="99" t="s">
        <v>800</v>
      </c>
      <c r="B2145" s="87">
        <v>8</v>
      </c>
      <c r="C2145" s="21" t="s">
        <v>324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410.40000000000009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583.20000000000005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583.20000000000005</v>
      </c>
      <c r="AD2145" s="48">
        <f>(ROUND(AC2145-AC2144,1)/AC2144)</f>
        <v>0.125</v>
      </c>
      <c r="AE2145" s="113"/>
      <c r="AF2145" s="60"/>
      <c r="AH2145" s="20"/>
    </row>
    <row r="2146" spans="1:34">
      <c r="A2146" s="99" t="s">
        <v>801</v>
      </c>
      <c r="B2146" s="87">
        <v>12</v>
      </c>
      <c r="C2146" s="21" t="s">
        <v>834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272.16000000000003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488.16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488.2</v>
      </c>
      <c r="AD2146" s="48">
        <f>(ROUND(AC2146-AC2144,1)/AC2144)</f>
        <v>-5.8256172839506175E-2</v>
      </c>
      <c r="AE2146" s="113"/>
      <c r="AF2146" s="60"/>
      <c r="AH2146" s="20"/>
    </row>
    <row r="2147" spans="1:34">
      <c r="A2147" s="99" t="s">
        <v>802</v>
      </c>
      <c r="B2147" s="87">
        <v>0</v>
      </c>
      <c r="C2147" s="21" t="s">
        <v>337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272.16000000000003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488.16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488.2</v>
      </c>
      <c r="AD2147" s="48">
        <f>(ROUND(AC2147-AC2144,1)/AC2144)</f>
        <v>-5.8256172839506175E-2</v>
      </c>
      <c r="AE2147" s="113"/>
      <c r="AF2147" s="60"/>
      <c r="AH2147" s="20"/>
    </row>
    <row r="2148" spans="1:34">
      <c r="A2148" s="99" t="s">
        <v>803</v>
      </c>
      <c r="B2148" s="87">
        <v>0</v>
      </c>
      <c r="C2148" s="21" t="s">
        <v>338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272.16000000000003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488.16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488.2</v>
      </c>
      <c r="AD2148" s="48">
        <f>(ROUND(AC2148-AC2144,1)/AC2144)</f>
        <v>-5.8256172839506175E-2</v>
      </c>
      <c r="AE2148" s="113"/>
      <c r="AF2148" s="60"/>
      <c r="AH2148" s="20"/>
    </row>
    <row r="2149" spans="1:34">
      <c r="A2149" s="99" t="s">
        <v>653</v>
      </c>
      <c r="B2149" s="87"/>
      <c r="C2149" s="21" t="s">
        <v>339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272.16000000000003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488.16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488.2</v>
      </c>
      <c r="AD2149" s="48">
        <f>(ROUND(AC2149-AC2144,1)/AC2144)</f>
        <v>-5.8256172839506175E-2</v>
      </c>
      <c r="AE2149" s="113"/>
      <c r="AF2149" s="60"/>
      <c r="AH2149" s="20"/>
    </row>
    <row r="2150" spans="1:34">
      <c r="A2150" s="99" t="s">
        <v>594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98.28</v>
      </c>
      <c r="T2150" s="14">
        <f>(O2150/100)*(K2150*$K$9)</f>
        <v>265.5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168.48000000000002</v>
      </c>
      <c r="Y2150" s="14">
        <f t="shared" si="701"/>
        <v>442.5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611</v>
      </c>
      <c r="AD2150" s="48">
        <f>(ROUND(AC2150-AC2144,1)/AC2144)</f>
        <v>0.17862654320987653</v>
      </c>
      <c r="AE2150" s="113"/>
      <c r="AF2150" s="60"/>
      <c r="AH2150" s="20"/>
    </row>
    <row r="2151" spans="1:34">
      <c r="A2151" s="99" t="s">
        <v>829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177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98.28</v>
      </c>
      <c r="T2151" s="14">
        <f>(O2151/100)*(K2151*$J$10)</f>
        <v>0</v>
      </c>
      <c r="U2151" s="14">
        <f>(P2151/100)*(K2151*$K$10)+(P2151/100)*(L2151*$L$10)</f>
        <v>265.5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168.48000000000002</v>
      </c>
      <c r="Y2151" s="14">
        <f t="shared" si="701"/>
        <v>0</v>
      </c>
      <c r="Z2151" s="14">
        <f t="shared" si="702"/>
        <v>442.5</v>
      </c>
      <c r="AA2151" s="14">
        <f t="shared" si="703"/>
        <v>0</v>
      </c>
      <c r="AB2151" s="14">
        <f t="shared" si="705"/>
        <v>0</v>
      </c>
      <c r="AC2151" s="15">
        <f t="shared" si="704"/>
        <v>611</v>
      </c>
      <c r="AD2151" s="48">
        <f>(ROUND(AC2151-AC2144,1)/AC2144)</f>
        <v>0.17862654320987653</v>
      </c>
      <c r="AE2151" s="113"/>
      <c r="AF2151" s="60"/>
      <c r="AH2151" s="20"/>
    </row>
    <row r="2152" spans="1:34">
      <c r="A2152" s="99" t="s">
        <v>830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98.28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265.5</v>
      </c>
      <c r="W2152" s="14">
        <f>(R2152/100)*(K2152*$K$11)+(R2152/100)*(L2152*$L$11)</f>
        <v>0</v>
      </c>
      <c r="X2152" s="14">
        <f t="shared" si="700"/>
        <v>168.48000000000002</v>
      </c>
      <c r="Y2152" s="14">
        <f t="shared" si="701"/>
        <v>0</v>
      </c>
      <c r="Z2152" s="14">
        <f t="shared" si="702"/>
        <v>0</v>
      </c>
      <c r="AA2152" s="14">
        <f t="shared" si="703"/>
        <v>442.5</v>
      </c>
      <c r="AB2152" s="14">
        <f t="shared" si="705"/>
        <v>0</v>
      </c>
      <c r="AC2152" s="15">
        <f t="shared" si="704"/>
        <v>611</v>
      </c>
      <c r="AD2152" s="48">
        <f>(ROUND(AC2152-AC2144,1)/AC2144)</f>
        <v>0.17862654320987653</v>
      </c>
      <c r="AE2152" s="113"/>
      <c r="AF2152" s="60"/>
      <c r="AH2152" s="20"/>
    </row>
    <row r="2153" spans="1:34">
      <c r="A2153" s="99" t="s">
        <v>831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98.28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265.5</v>
      </c>
      <c r="X2153" s="14">
        <f t="shared" si="700"/>
        <v>168.48000000000002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442.5</v>
      </c>
      <c r="AC2153" s="15">
        <f t="shared" si="704"/>
        <v>611</v>
      </c>
      <c r="AD2153" s="48">
        <f>(ROUND(AC2153-AC2144,1)/AC2144)</f>
        <v>0.17862654320987653</v>
      </c>
      <c r="AE2153" s="113"/>
      <c r="AF2153" s="60"/>
      <c r="AH2153" s="20"/>
    </row>
    <row r="2154" spans="1:34">
      <c r="A2154" s="99" t="s">
        <v>832</v>
      </c>
      <c r="B2154" s="87"/>
      <c r="C2154" s="21" t="s">
        <v>327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437.40000000000003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599.40000000000009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599.4</v>
      </c>
      <c r="AD2154" s="48">
        <f>(ROUND(AC2154-AC2144,1)/AC2144)</f>
        <v>0.15625</v>
      </c>
      <c r="AE2154" s="113"/>
      <c r="AF2154" s="60"/>
      <c r="AH2154" s="20"/>
    </row>
    <row r="2155" spans="1:34">
      <c r="A2155" s="99" t="s">
        <v>833</v>
      </c>
      <c r="B2155" s="87"/>
      <c r="C2155" s="21" t="s">
        <v>328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437.40000000000003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599.40000000000009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599.4</v>
      </c>
      <c r="AD2155" s="48">
        <f>(ROUND(AC2155-AC2144,1)/AC2144)</f>
        <v>0.15625</v>
      </c>
      <c r="AE2155" s="113"/>
      <c r="AF2155" s="60"/>
      <c r="AH2155" s="20"/>
    </row>
    <row r="2156" spans="1:34">
      <c r="A2156" s="99"/>
      <c r="B2156" s="87"/>
      <c r="C2156" s="21" t="s">
        <v>329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437.40000000000003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599.40000000000009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599.4</v>
      </c>
      <c r="AD2156" s="48">
        <f>(ROUND(AC2156-AC2144,1)/AC2144)</f>
        <v>0.15625</v>
      </c>
      <c r="AE2156" s="113"/>
      <c r="AF2156" s="60"/>
      <c r="AH2156" s="20"/>
    </row>
    <row r="2157" spans="1:34">
      <c r="A2157" s="99"/>
      <c r="B2157" s="87"/>
      <c r="C2157" s="21" t="s">
        <v>325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457.92000000000007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630.72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630.70000000000005</v>
      </c>
      <c r="AD2157" s="48">
        <f>(ROUND(AC2157-AC2144,1)/AC2144)</f>
        <v>0.21662808641975309</v>
      </c>
      <c r="AE2157" s="113"/>
      <c r="AF2157" s="60"/>
      <c r="AH2157" s="20"/>
    </row>
    <row r="2158" spans="1:34">
      <c r="A2158" s="99"/>
      <c r="B2158" s="87"/>
      <c r="C2158" s="21" t="s">
        <v>326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388.80000000000007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561.60000000000014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561.6</v>
      </c>
      <c r="AD2158" s="48">
        <f>(ROUND(AC2158-AC2144,1)/AC2144)</f>
        <v>8.3333333333333343E-2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241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352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528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528</v>
      </c>
      <c r="AD2159" s="58"/>
      <c r="AE2159" s="113" t="s">
        <v>799</v>
      </c>
      <c r="AF2159" s="60"/>
      <c r="AH2159" s="20"/>
    </row>
    <row r="2160" spans="1:34">
      <c r="A2160" s="99" t="s">
        <v>800</v>
      </c>
      <c r="B2160" s="91">
        <v>0</v>
      </c>
      <c r="C2160" s="21" t="s">
        <v>324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457.6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598.40000000000009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598.4</v>
      </c>
      <c r="AD2160" s="48">
        <f>(ROUND(AC2160-AC2159,1)/AC2159)</f>
        <v>0.13333333333333333</v>
      </c>
      <c r="AE2160" s="113"/>
      <c r="AF2160" s="60"/>
      <c r="AH2160" s="20"/>
    </row>
    <row r="2161" spans="1:34">
      <c r="A2161" s="99" t="s">
        <v>801</v>
      </c>
      <c r="B2161" s="91">
        <v>28</v>
      </c>
      <c r="C2161" s="21" t="s">
        <v>834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316.8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492.8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492.8</v>
      </c>
      <c r="AD2161" s="48">
        <f>(ROUND(AC2161-AC2159,1)/AC2159)</f>
        <v>-6.6666666666666666E-2</v>
      </c>
      <c r="AE2161" s="113"/>
      <c r="AF2161" s="60"/>
      <c r="AH2161" s="20"/>
    </row>
    <row r="2162" spans="1:34">
      <c r="A2162" s="99" t="s">
        <v>802</v>
      </c>
      <c r="B2162" s="91">
        <v>0</v>
      </c>
      <c r="C2162" s="21" t="s">
        <v>337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316.8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492.8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492.8</v>
      </c>
      <c r="AD2162" s="48">
        <f>(ROUND(AC2162-AC2159,1)/AC2159)</f>
        <v>-6.6666666666666666E-2</v>
      </c>
      <c r="AE2162" s="113"/>
      <c r="AF2162" s="60"/>
      <c r="AH2162" s="20"/>
    </row>
    <row r="2163" spans="1:34">
      <c r="A2163" s="99" t="s">
        <v>803</v>
      </c>
      <c r="B2163" s="91">
        <v>0</v>
      </c>
      <c r="C2163" s="21" t="s">
        <v>338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316.8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492.8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492.8</v>
      </c>
      <c r="AD2163" s="48">
        <f>(ROUND(AC2163-AC2159,1)/AC2159)</f>
        <v>-6.6666666666666666E-2</v>
      </c>
      <c r="AE2163" s="113"/>
      <c r="AF2163" s="60"/>
      <c r="AH2163" s="20"/>
    </row>
    <row r="2164" spans="1:34">
      <c r="A2164" s="99" t="s">
        <v>653</v>
      </c>
      <c r="B2164" s="91"/>
      <c r="C2164" s="21" t="s">
        <v>339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316.8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492.8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492.8</v>
      </c>
      <c r="AD2164" s="48">
        <f>(ROUND(AC2164-AC2159,1)/AC2159)</f>
        <v>-6.6666666666666666E-2</v>
      </c>
      <c r="AE2164" s="113"/>
      <c r="AF2164" s="60"/>
      <c r="AH2164" s="20"/>
    </row>
    <row r="2165" spans="1:34">
      <c r="A2165" s="99" t="s">
        <v>594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114.4</v>
      </c>
      <c r="T2165" s="14">
        <f>(O2165/100)*(K2165*$K$9)</f>
        <v>299.25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171.60000000000002</v>
      </c>
      <c r="Y2165" s="14">
        <f t="shared" si="693"/>
        <v>441.75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613.4</v>
      </c>
      <c r="AD2165" s="48">
        <f>(ROUND(AC2165-AC2159,1)/AC2159)</f>
        <v>0.16174242424242424</v>
      </c>
      <c r="AE2165" s="113"/>
      <c r="AF2165" s="60"/>
      <c r="AH2165" s="20"/>
    </row>
    <row r="2166" spans="1:34">
      <c r="A2166" s="99" t="s">
        <v>829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114.4</v>
      </c>
      <c r="T2166" s="14">
        <f>(O2166/100)*(K2166*$J$10)</f>
        <v>0</v>
      </c>
      <c r="U2166" s="14">
        <f>(P2166/100)*(K2166*$K$10)+(P2166/100)*(L2166*$L$10)</f>
        <v>299.25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171.60000000000002</v>
      </c>
      <c r="Y2166" s="14">
        <f t="shared" si="693"/>
        <v>0</v>
      </c>
      <c r="Z2166" s="14">
        <f t="shared" si="694"/>
        <v>441.75</v>
      </c>
      <c r="AA2166" s="14">
        <f t="shared" si="695"/>
        <v>0</v>
      </c>
      <c r="AB2166" s="14">
        <f t="shared" si="707"/>
        <v>0</v>
      </c>
      <c r="AC2166" s="15">
        <f t="shared" si="706"/>
        <v>613.4</v>
      </c>
      <c r="AD2166" s="48">
        <f>(ROUND(AC2166-AC2159,1)/AC2159)</f>
        <v>0.16174242424242424</v>
      </c>
      <c r="AE2166" s="113"/>
      <c r="AF2166" s="60"/>
      <c r="AH2166" s="20"/>
    </row>
    <row r="2167" spans="1:34">
      <c r="A2167" s="99" t="s">
        <v>830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114.4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299.25</v>
      </c>
      <c r="W2167" s="14">
        <f>(R2167/100)*(K2167*$K$11)+(R2167/100)*(L2167*$L$11)</f>
        <v>0</v>
      </c>
      <c r="X2167" s="14">
        <f t="shared" si="692"/>
        <v>171.60000000000002</v>
      </c>
      <c r="Y2167" s="14">
        <f t="shared" si="693"/>
        <v>0</v>
      </c>
      <c r="Z2167" s="14">
        <f t="shared" si="694"/>
        <v>0</v>
      </c>
      <c r="AA2167" s="14">
        <f t="shared" si="695"/>
        <v>441.75</v>
      </c>
      <c r="AB2167" s="14">
        <f t="shared" si="707"/>
        <v>0</v>
      </c>
      <c r="AC2167" s="15">
        <f t="shared" si="706"/>
        <v>613.4</v>
      </c>
      <c r="AD2167" s="48">
        <f>(ROUND(AC2167-AC2159,1)/AC2159)</f>
        <v>0.16174242424242424</v>
      </c>
      <c r="AE2167" s="113"/>
      <c r="AF2167" s="60"/>
      <c r="AH2167" s="20"/>
    </row>
    <row r="2168" spans="1:34">
      <c r="A2168" s="99" t="s">
        <v>831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114.4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299.25</v>
      </c>
      <c r="X2168" s="14">
        <f t="shared" si="692"/>
        <v>171.60000000000002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441.75</v>
      </c>
      <c r="AC2168" s="15">
        <f t="shared" si="706"/>
        <v>613.4</v>
      </c>
      <c r="AD2168" s="48">
        <f>(ROUND(AC2168-AC2159,1)/AC2159)</f>
        <v>0.16174242424242424</v>
      </c>
      <c r="AE2168" s="113"/>
      <c r="AF2168" s="60"/>
      <c r="AH2168" s="20"/>
    </row>
    <row r="2169" spans="1:34">
      <c r="A2169" s="99" t="s">
        <v>832</v>
      </c>
      <c r="B2169" s="91"/>
      <c r="C2169" s="21" t="s">
        <v>327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475.20000000000005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607.20000000000005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607.20000000000005</v>
      </c>
      <c r="AD2169" s="48">
        <f>(ROUND(AC2169-AC2159,1)/AC2159)</f>
        <v>0.15</v>
      </c>
      <c r="AE2169" s="113"/>
      <c r="AF2169" s="60"/>
      <c r="AH2169" s="20"/>
    </row>
    <row r="2170" spans="1:34">
      <c r="A2170" s="99" t="s">
        <v>833</v>
      </c>
      <c r="B2170" s="91"/>
      <c r="C2170" s="21" t="s">
        <v>328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475.20000000000005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607.20000000000005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607.20000000000005</v>
      </c>
      <c r="AD2170" s="48">
        <f>(ROUND(AC2170-AC2159,1)/AC2159)</f>
        <v>0.15</v>
      </c>
      <c r="AE2170" s="113"/>
      <c r="AF2170" s="60"/>
      <c r="AH2170" s="20"/>
    </row>
    <row r="2171" spans="1:34">
      <c r="A2171" s="99"/>
      <c r="B2171" s="91"/>
      <c r="C2171" s="21" t="s">
        <v>329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475.20000000000005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607.20000000000005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607.20000000000005</v>
      </c>
      <c r="AD2171" s="48">
        <f>(ROUND(AC2171-AC2159,1)/AC2159)</f>
        <v>0.15</v>
      </c>
      <c r="AE2171" s="113"/>
      <c r="AF2171" s="60"/>
      <c r="AH2171" s="20"/>
    </row>
    <row r="2172" spans="1:34">
      <c r="A2172" s="99"/>
      <c r="B2172" s="91"/>
      <c r="C2172" s="21" t="s">
        <v>325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520.96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661.76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661.8</v>
      </c>
      <c r="AD2172" s="48">
        <f>(ROUND(AC2172-AC2159,1)/AC2159)</f>
        <v>0.25340909090909092</v>
      </c>
      <c r="AE2172" s="111"/>
      <c r="AF2172" s="60"/>
      <c r="AH2172" s="20"/>
    </row>
    <row r="2173" spans="1:34">
      <c r="A2173" s="99"/>
      <c r="B2173" s="91"/>
      <c r="C2173" s="21" t="s">
        <v>326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408.32000000000005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549.12000000000012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549.1</v>
      </c>
      <c r="AD2173" s="48">
        <f>(ROUND(AC2173-AC2159,1)/AC2159)</f>
        <v>3.9962121212121213E-2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241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330.6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504.6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504.6</v>
      </c>
      <c r="AD2174" s="58"/>
      <c r="AE2174" s="113"/>
      <c r="AF2174" s="60"/>
      <c r="AH2174" s="20"/>
    </row>
    <row r="2175" spans="1:34">
      <c r="A2175" s="99" t="s">
        <v>800</v>
      </c>
      <c r="B2175" s="93">
        <v>0</v>
      </c>
      <c r="C2175" s="21" t="s">
        <v>324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417.6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556.80000000000007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556.79999999999995</v>
      </c>
      <c r="AD2175" s="48">
        <f>(ROUND(AC2175-AC2174,1)/AC2174)</f>
        <v>0.10344827586206896</v>
      </c>
      <c r="AE2175" s="113" t="s">
        <v>799</v>
      </c>
      <c r="AF2175" s="60"/>
      <c r="AH2175" s="20"/>
    </row>
    <row r="2176" spans="1:34">
      <c r="A2176" s="99" t="s">
        <v>801</v>
      </c>
      <c r="B2176" s="93">
        <v>24</v>
      </c>
      <c r="C2176" s="21" t="s">
        <v>834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297.54000000000002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471.54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471.5</v>
      </c>
      <c r="AD2176" s="48">
        <f>(ROUND(AC2176-AC2174,1)/AC2174)</f>
        <v>-6.5596512088783199E-2</v>
      </c>
      <c r="AE2176" s="113"/>
      <c r="AF2176" s="60"/>
      <c r="AH2176" s="20"/>
    </row>
    <row r="2177" spans="1:34">
      <c r="A2177" s="99" t="s">
        <v>802</v>
      </c>
      <c r="B2177" s="93">
        <v>0</v>
      </c>
      <c r="C2177" s="21" t="s">
        <v>337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297.54000000000002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471.54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471.5</v>
      </c>
      <c r="AD2177" s="48">
        <f>(ROUND(AC2177-AC2174,1)/AC2174)</f>
        <v>-6.5596512088783199E-2</v>
      </c>
      <c r="AE2177" s="113"/>
      <c r="AF2177" s="60"/>
      <c r="AH2177" s="20"/>
    </row>
    <row r="2178" spans="1:34">
      <c r="A2178" s="99" t="s">
        <v>803</v>
      </c>
      <c r="B2178" s="93">
        <v>0</v>
      </c>
      <c r="C2178" s="21" t="s">
        <v>338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297.54000000000002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471.54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471.5</v>
      </c>
      <c r="AD2178" s="48">
        <f>(ROUND(AC2178-AC2174,1)/AC2174)</f>
        <v>-6.5596512088783199E-2</v>
      </c>
      <c r="AE2178" s="113"/>
      <c r="AF2178" s="60"/>
      <c r="AH2178" s="20"/>
    </row>
    <row r="2179" spans="1:34">
      <c r="A2179" s="99" t="s">
        <v>653</v>
      </c>
      <c r="B2179" s="93"/>
      <c r="C2179" s="21" t="s">
        <v>339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297.54000000000002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471.54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471.5</v>
      </c>
      <c r="AD2179" s="48">
        <f>(ROUND(AC2179-AC2174,1)/AC2174)</f>
        <v>-6.5596512088783199E-2</v>
      </c>
      <c r="AE2179" s="113"/>
      <c r="AF2179" s="60"/>
      <c r="AH2179" s="20"/>
    </row>
    <row r="2180" spans="1:34">
      <c r="A2180" s="99" t="s">
        <v>594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106.20999999999998</v>
      </c>
      <c r="T2180" s="14">
        <f>(O2180/100)*(K2180*$K$9)</f>
        <v>285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162.10999999999999</v>
      </c>
      <c r="Y2180" s="14">
        <f t="shared" si="709"/>
        <v>427.5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589.6</v>
      </c>
      <c r="AD2180" s="48">
        <f>(ROUND(AC2180-AC2174,1)/AC2174)</f>
        <v>0.16845025762980578</v>
      </c>
      <c r="AE2180" s="113"/>
      <c r="AF2180" s="60"/>
      <c r="AH2180" s="20"/>
    </row>
    <row r="2181" spans="1:34">
      <c r="A2181" s="99" t="s">
        <v>829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142.5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106.20999999999998</v>
      </c>
      <c r="T2181" s="14">
        <f>(O2181/100)*(K2181*$J$10)</f>
        <v>0</v>
      </c>
      <c r="U2181" s="14">
        <f>(P2181/100)*(K2181*$K$10)+(P2181/100)*(L2181*$L$10)</f>
        <v>285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162.10999999999999</v>
      </c>
      <c r="Y2181" s="14">
        <f t="shared" si="709"/>
        <v>0</v>
      </c>
      <c r="Z2181" s="14">
        <f t="shared" si="710"/>
        <v>427.5</v>
      </c>
      <c r="AA2181" s="14">
        <f t="shared" si="711"/>
        <v>0</v>
      </c>
      <c r="AB2181" s="14">
        <f t="shared" si="713"/>
        <v>0</v>
      </c>
      <c r="AC2181" s="15">
        <f t="shared" si="712"/>
        <v>589.6</v>
      </c>
      <c r="AD2181" s="48">
        <f>(ROUND(AC2181-AC2174,1)/AC2174)</f>
        <v>0.16845025762980578</v>
      </c>
      <c r="AE2181" s="113"/>
      <c r="AF2181" s="60"/>
      <c r="AH2181" s="20"/>
    </row>
    <row r="2182" spans="1:34">
      <c r="A2182" s="99" t="s">
        <v>830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106.20999999999998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285</v>
      </c>
      <c r="W2182" s="14">
        <f>(R2182/100)*(K2182*$K$11)+(R2182/100)*(L2182*$L$11)</f>
        <v>0</v>
      </c>
      <c r="X2182" s="14">
        <f t="shared" si="708"/>
        <v>162.10999999999999</v>
      </c>
      <c r="Y2182" s="14">
        <f t="shared" si="709"/>
        <v>0</v>
      </c>
      <c r="Z2182" s="14">
        <f t="shared" si="710"/>
        <v>0</v>
      </c>
      <c r="AA2182" s="14">
        <f t="shared" si="711"/>
        <v>427.5</v>
      </c>
      <c r="AB2182" s="14">
        <f t="shared" si="713"/>
        <v>0</v>
      </c>
      <c r="AC2182" s="15">
        <f t="shared" si="712"/>
        <v>589.6</v>
      </c>
      <c r="AD2182" s="48">
        <f>(ROUND(AC2182-AC2174,1)/AC2174)</f>
        <v>0.16845025762980578</v>
      </c>
      <c r="AE2182" s="113"/>
      <c r="AF2182" s="60"/>
      <c r="AH2182" s="20"/>
    </row>
    <row r="2183" spans="1:34">
      <c r="A2183" s="99" t="s">
        <v>831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106.20999999999998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285</v>
      </c>
      <c r="X2183" s="14">
        <f t="shared" si="708"/>
        <v>162.10999999999999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427.5</v>
      </c>
      <c r="AC2183" s="15">
        <f t="shared" si="712"/>
        <v>589.6</v>
      </c>
      <c r="AD2183" s="48">
        <f>(ROUND(AC2183-AC2174,1)/AC2174)</f>
        <v>0.16845025762980578</v>
      </c>
      <c r="AE2183" s="113"/>
      <c r="AF2183" s="60"/>
      <c r="AH2183" s="20"/>
    </row>
    <row r="2184" spans="1:34">
      <c r="A2184" s="99" t="s">
        <v>832</v>
      </c>
      <c r="B2184" s="93"/>
      <c r="C2184" s="21" t="s">
        <v>327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448.91999999999996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579.41999999999996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579.4</v>
      </c>
      <c r="AD2184" s="48">
        <f>(ROUND(AC2184-AC2174,1)/AC2174)</f>
        <v>0.14823622671422909</v>
      </c>
      <c r="AE2184" s="113"/>
      <c r="AF2184" s="60"/>
      <c r="AH2184" s="20"/>
    </row>
    <row r="2185" spans="1:34">
      <c r="A2185" s="99" t="s">
        <v>833</v>
      </c>
      <c r="B2185" s="93"/>
      <c r="C2185" s="21" t="s">
        <v>328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448.91999999999996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579.41999999999996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579.4</v>
      </c>
      <c r="AD2185" s="48">
        <f>(ROUND(AC2185-AC2174,1)/AC2174)</f>
        <v>0.14823622671422909</v>
      </c>
      <c r="AE2185" s="113"/>
      <c r="AF2185" s="60"/>
      <c r="AH2185" s="20"/>
    </row>
    <row r="2186" spans="1:34">
      <c r="A2186" s="99"/>
      <c r="B2186" s="93"/>
      <c r="C2186" s="21" t="s">
        <v>329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448.91999999999996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579.41999999999996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579.4</v>
      </c>
      <c r="AD2186" s="48">
        <f>(ROUND(AC2186-AC2174,1)/AC2174)</f>
        <v>0.14823622671422909</v>
      </c>
      <c r="AE2186" s="113"/>
      <c r="AF2186" s="60"/>
      <c r="AH2186" s="20"/>
    </row>
    <row r="2187" spans="1:34">
      <c r="A2187" s="99"/>
      <c r="B2187" s="93"/>
      <c r="C2187" s="21" t="s">
        <v>325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480.24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619.44000000000005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619.4</v>
      </c>
      <c r="AD2187" s="48">
        <f>(ROUND(AC2187-AC2174,1)/AC2174)</f>
        <v>0.22750693618707885</v>
      </c>
      <c r="AE2187" s="113"/>
      <c r="AF2187" s="60"/>
      <c r="AH2187" s="20"/>
    </row>
    <row r="2188" spans="1:34">
      <c r="A2188" s="99"/>
      <c r="B2188" s="93"/>
      <c r="C2188" s="21" t="s">
        <v>326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407.16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546.36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546.4</v>
      </c>
      <c r="AD2188" s="48">
        <f>(ROUND(AC2188-AC2174,1)/AC2174)</f>
        <v>8.2837891399128019E-2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241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313.60000000000002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509.6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509.6</v>
      </c>
      <c r="AD2189" s="58"/>
      <c r="AE2189" s="113"/>
      <c r="AF2189" s="60"/>
      <c r="AH2189" s="20"/>
    </row>
    <row r="2190" spans="1:34">
      <c r="A2190" s="99" t="s">
        <v>800</v>
      </c>
      <c r="B2190" s="91">
        <v>28</v>
      </c>
      <c r="C2190" s="21" t="s">
        <v>324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431.20000000000005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588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588</v>
      </c>
      <c r="AD2190" s="48">
        <f>(ROUND(AC2190-AC2189,1)/AC2189)</f>
        <v>0.15384615384615385</v>
      </c>
      <c r="AE2190" s="113" t="s">
        <v>799</v>
      </c>
      <c r="AF2190" s="60"/>
      <c r="AH2190" s="20"/>
    </row>
    <row r="2191" spans="1:34">
      <c r="A2191" s="99" t="s">
        <v>801</v>
      </c>
      <c r="B2191" s="91">
        <v>0</v>
      </c>
      <c r="C2191" s="21" t="s">
        <v>834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282.24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478.24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478.2</v>
      </c>
      <c r="AD2191" s="48">
        <f>(ROUND(AC2191-AC2189,1)/AC2189)</f>
        <v>-6.1616954474097325E-2</v>
      </c>
      <c r="AE2191" s="113"/>
      <c r="AF2191" s="60"/>
      <c r="AH2191" s="20"/>
    </row>
    <row r="2192" spans="1:34">
      <c r="A2192" s="99" t="s">
        <v>802</v>
      </c>
      <c r="B2192" s="91">
        <v>0</v>
      </c>
      <c r="C2192" s="21" t="s">
        <v>337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282.24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478.24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478.2</v>
      </c>
      <c r="AD2192" s="48">
        <f>(ROUND(AC2192-AC2189,1)/AC2189)</f>
        <v>-6.1616954474097325E-2</v>
      </c>
      <c r="AE2192" s="113"/>
      <c r="AF2192" s="60"/>
      <c r="AH2192" s="20"/>
    </row>
    <row r="2193" spans="1:34">
      <c r="A2193" s="99" t="s">
        <v>803</v>
      </c>
      <c r="B2193" s="91">
        <v>0</v>
      </c>
      <c r="C2193" s="21" t="s">
        <v>338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282.24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478.24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478.2</v>
      </c>
      <c r="AD2193" s="48">
        <f>(ROUND(AC2193-AC2189,1)/AC2189)</f>
        <v>-6.1616954474097325E-2</v>
      </c>
      <c r="AE2193" s="113"/>
      <c r="AF2193" s="60"/>
      <c r="AH2193" s="20"/>
    </row>
    <row r="2194" spans="1:34">
      <c r="A2194" s="99" t="s">
        <v>653</v>
      </c>
      <c r="B2194" s="91"/>
      <c r="C2194" s="21" t="s">
        <v>339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282.24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478.24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478.2</v>
      </c>
      <c r="AD2194" s="48">
        <f>(ROUND(AC2194-AC2189,1)/AC2189)</f>
        <v>-6.1616954474097325E-2</v>
      </c>
      <c r="AE2194" s="113"/>
      <c r="AF2194" s="60"/>
      <c r="AH2194" s="20"/>
    </row>
    <row r="2195" spans="1:34">
      <c r="A2195" s="99" t="s">
        <v>594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101.92</v>
      </c>
      <c r="T2195" s="14">
        <f>(O2195/100)*(K2195*$K$9)</f>
        <v>270.3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165.62</v>
      </c>
      <c r="Y2195" s="14">
        <f t="shared" si="715"/>
        <v>429.3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594.9</v>
      </c>
      <c r="AD2195" s="48">
        <f>(ROUND(AC2195-AC2189,1)/AC2189)</f>
        <v>0.1673861852433281</v>
      </c>
      <c r="AE2195" s="113"/>
      <c r="AF2195" s="60"/>
      <c r="AH2195" s="20"/>
    </row>
    <row r="2196" spans="1:34">
      <c r="A2196" s="99" t="s">
        <v>829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159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101.92</v>
      </c>
      <c r="T2196" s="14">
        <f>(O2196/100)*(K2196*$J$10)</f>
        <v>0</v>
      </c>
      <c r="U2196" s="14">
        <f>(P2196/100)*(K2196*$K$10)+(P2196/100)*(L2196*$L$10)</f>
        <v>270.3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165.62</v>
      </c>
      <c r="Y2196" s="14">
        <f t="shared" si="715"/>
        <v>0</v>
      </c>
      <c r="Z2196" s="14">
        <f t="shared" si="716"/>
        <v>429.3</v>
      </c>
      <c r="AA2196" s="14">
        <f t="shared" si="717"/>
        <v>0</v>
      </c>
      <c r="AB2196" s="14">
        <f t="shared" si="719"/>
        <v>0</v>
      </c>
      <c r="AC2196" s="15">
        <f t="shared" si="718"/>
        <v>594.9</v>
      </c>
      <c r="AD2196" s="48">
        <f>(ROUND(AC2196-AC2189,1)/AC2189)</f>
        <v>0.1673861852433281</v>
      </c>
      <c r="AE2196" s="113"/>
      <c r="AF2196" s="60"/>
      <c r="AH2196" s="20"/>
    </row>
    <row r="2197" spans="1:34">
      <c r="A2197" s="99" t="s">
        <v>830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101.92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270.3</v>
      </c>
      <c r="W2197" s="14">
        <f>(R2197/100)*(K2197*$K$11)+(R2197/100)*(L2197*$L$11)</f>
        <v>0</v>
      </c>
      <c r="X2197" s="14">
        <f t="shared" si="714"/>
        <v>165.62</v>
      </c>
      <c r="Y2197" s="14">
        <f t="shared" si="715"/>
        <v>0</v>
      </c>
      <c r="Z2197" s="14">
        <f t="shared" si="716"/>
        <v>0</v>
      </c>
      <c r="AA2197" s="14">
        <f t="shared" si="717"/>
        <v>429.3</v>
      </c>
      <c r="AB2197" s="14">
        <f t="shared" si="719"/>
        <v>0</v>
      </c>
      <c r="AC2197" s="15">
        <f t="shared" si="718"/>
        <v>594.9</v>
      </c>
      <c r="AD2197" s="48">
        <f>(ROUND(AC2197-AC2189,1)/AC2189)</f>
        <v>0.1673861852433281</v>
      </c>
      <c r="AE2197" s="113"/>
      <c r="AF2197" s="60"/>
      <c r="AH2197" s="20"/>
    </row>
    <row r="2198" spans="1:34">
      <c r="A2198" s="99" t="s">
        <v>831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101.92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270.3</v>
      </c>
      <c r="X2198" s="14">
        <f t="shared" si="714"/>
        <v>165.62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429.3</v>
      </c>
      <c r="AC2198" s="15">
        <f t="shared" si="718"/>
        <v>594.9</v>
      </c>
      <c r="AD2198" s="48">
        <f>(ROUND(AC2198-AC2189,1)/AC2189)</f>
        <v>0.1673861852433281</v>
      </c>
      <c r="AE2198" s="113"/>
      <c r="AF2198" s="60"/>
      <c r="AH2198" s="20"/>
    </row>
    <row r="2199" spans="1:34">
      <c r="A2199" s="99" t="s">
        <v>832</v>
      </c>
      <c r="B2199" s="91"/>
      <c r="C2199" s="21" t="s">
        <v>327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441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588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588</v>
      </c>
      <c r="AD2199" s="48">
        <f>(ROUND(AC2199-AC2189,1)/AC2189)</f>
        <v>0.15384615384615385</v>
      </c>
      <c r="AE2199" s="113"/>
      <c r="AF2199" s="60"/>
      <c r="AH2199" s="20"/>
    </row>
    <row r="2200" spans="1:34">
      <c r="A2200" s="99" t="s">
        <v>833</v>
      </c>
      <c r="B2200" s="91"/>
      <c r="C2200" s="21" t="s">
        <v>328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441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588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588</v>
      </c>
      <c r="AD2200" s="48">
        <f>(ROUND(AC2200-AC2189,1)/AC2189)</f>
        <v>0.15384615384615385</v>
      </c>
      <c r="AE2200" s="113"/>
      <c r="AF2200" s="60"/>
      <c r="AH2200" s="20"/>
    </row>
    <row r="2201" spans="1:34">
      <c r="A2201" s="99"/>
      <c r="B2201" s="91"/>
      <c r="C2201" s="21" t="s">
        <v>329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441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588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588</v>
      </c>
      <c r="AD2201" s="48">
        <f>(ROUND(AC2201-AC2189,1)/AC2189)</f>
        <v>0.15384615384615385</v>
      </c>
      <c r="AE2201" s="113"/>
      <c r="AF2201" s="60"/>
      <c r="AH2201" s="20"/>
    </row>
    <row r="2202" spans="1:34">
      <c r="A2202" s="99"/>
      <c r="B2202" s="91"/>
      <c r="C2202" s="21" t="s">
        <v>325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395.92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552.72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552.70000000000005</v>
      </c>
      <c r="AD2202" s="48">
        <f>(ROUND(AC2202-AC2189,1)/AC2189)</f>
        <v>8.4576138147566718E-2</v>
      </c>
      <c r="AE2202" s="113"/>
      <c r="AF2202" s="60"/>
      <c r="AH2202" s="20"/>
    </row>
    <row r="2203" spans="1:34">
      <c r="A2203" s="99"/>
      <c r="B2203" s="91"/>
      <c r="C2203" s="21" t="s">
        <v>326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486.86400000000003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643.66399999999999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643.70000000000005</v>
      </c>
      <c r="AD2203" s="48">
        <f>(ROUND(AC2203-AC2189,1)/AC2189)</f>
        <v>0.26314756671899525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242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192</v>
      </c>
      <c r="T2204" s="52">
        <f>(O2204/100)*(K2204*$K$3)</f>
        <v>0</v>
      </c>
      <c r="U2204" s="52">
        <f>(P2204/100)*(K2204*$K$3)+(P2204/100)*(L2204*$L$3)</f>
        <v>60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352</v>
      </c>
      <c r="Y2204" s="52">
        <f t="shared" ref="Y2204:Y2219" si="721">O2204+T2204</f>
        <v>0</v>
      </c>
      <c r="Z2204" s="52">
        <f t="shared" ref="Z2204:Z2219" si="722">P2204+U2204</f>
        <v>160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512</v>
      </c>
      <c r="AD2204" s="58"/>
      <c r="AE2204" s="113"/>
      <c r="AF2204" s="60"/>
      <c r="AH2204" s="20"/>
    </row>
    <row r="2205" spans="1:34">
      <c r="A2205" s="99" t="s">
        <v>800</v>
      </c>
      <c r="B2205" s="93">
        <v>16</v>
      </c>
      <c r="C2205" s="21" t="s">
        <v>324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384</v>
      </c>
      <c r="T2205" s="14">
        <f>(O2205/100)*(K2205*$K$4)</f>
        <v>0</v>
      </c>
      <c r="U2205" s="14">
        <f>(P2205/100)*(K2205*$K$4)+(P2205/100)*(L2205*$L$4)</f>
        <v>48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512</v>
      </c>
      <c r="Y2205" s="14">
        <f t="shared" si="721"/>
        <v>0</v>
      </c>
      <c r="Z2205" s="14">
        <f t="shared" si="722"/>
        <v>128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640</v>
      </c>
      <c r="AD2205" s="48">
        <f>(ROUND(AC2205-AC2204,1)/AC2204)</f>
        <v>0.25</v>
      </c>
      <c r="AE2205" s="113" t="s">
        <v>799</v>
      </c>
      <c r="AF2205" s="60"/>
      <c r="AH2205" s="20"/>
    </row>
    <row r="2206" spans="1:34">
      <c r="A2206" s="99" t="s">
        <v>801</v>
      </c>
      <c r="B2206" s="93">
        <v>16</v>
      </c>
      <c r="C2206" s="21" t="s">
        <v>834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172.8</v>
      </c>
      <c r="T2206" s="14">
        <f>(O2206/100)*(K2206*$K$5)</f>
        <v>0</v>
      </c>
      <c r="U2206" s="14">
        <f>(P2206/100)*(K2206*$K$5)+(P2206/100)*(L2206*$L$5)</f>
        <v>54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332.8</v>
      </c>
      <c r="Y2206" s="14">
        <f t="shared" si="721"/>
        <v>0</v>
      </c>
      <c r="Z2206" s="14">
        <f t="shared" si="722"/>
        <v>154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486.8</v>
      </c>
      <c r="AD2206" s="48">
        <f>(ROUND(AC2206-AC2204,1)/AC2204)</f>
        <v>-4.9218749999999999E-2</v>
      </c>
      <c r="AE2206" s="113"/>
      <c r="AF2206" s="60"/>
      <c r="AH2206" s="20"/>
    </row>
    <row r="2207" spans="1:34">
      <c r="A2207" s="99" t="s">
        <v>802</v>
      </c>
      <c r="B2207" s="93">
        <v>0</v>
      </c>
      <c r="C2207" s="21" t="s">
        <v>337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172.8</v>
      </c>
      <c r="T2207" s="14">
        <f>(O2207/100)*(K2207*$K$6)</f>
        <v>0</v>
      </c>
      <c r="U2207" s="14">
        <f>(P2207/100)*(K2207*$K$6)+(P2207/100)*(L2207*$L$6)</f>
        <v>54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332.8</v>
      </c>
      <c r="Y2207" s="14">
        <f t="shared" si="721"/>
        <v>0</v>
      </c>
      <c r="Z2207" s="14">
        <f t="shared" si="722"/>
        <v>154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486.8</v>
      </c>
      <c r="AD2207" s="48">
        <f>(ROUND(AC2207-AC2204,1)/AC2204)</f>
        <v>-4.9218749999999999E-2</v>
      </c>
      <c r="AE2207" s="113"/>
      <c r="AF2207" s="60"/>
      <c r="AH2207" s="20"/>
    </row>
    <row r="2208" spans="1:34">
      <c r="A2208" s="99" t="s">
        <v>803</v>
      </c>
      <c r="B2208" s="93">
        <v>0</v>
      </c>
      <c r="C2208" s="21" t="s">
        <v>338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172.8</v>
      </c>
      <c r="T2208" s="14">
        <f>(O2208/100)*(K2208*$K$7)</f>
        <v>0</v>
      </c>
      <c r="U2208" s="14">
        <f>(P2208/100)*(K2208*$K$7)+(P2208/100)*(L2208*$L$7)</f>
        <v>54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332.8</v>
      </c>
      <c r="Y2208" s="14">
        <f t="shared" si="721"/>
        <v>0</v>
      </c>
      <c r="Z2208" s="14">
        <f t="shared" si="722"/>
        <v>154</v>
      </c>
      <c r="AA2208" s="14">
        <f t="shared" si="723"/>
        <v>0</v>
      </c>
      <c r="AB2208" s="14">
        <f t="shared" si="725"/>
        <v>0</v>
      </c>
      <c r="AC2208" s="15">
        <f t="shared" si="724"/>
        <v>486.8</v>
      </c>
      <c r="AD2208" s="48">
        <f>(ROUND(AC2208-AC2204,1)/AC2204)</f>
        <v>-4.9218749999999999E-2</v>
      </c>
      <c r="AE2208" s="113"/>
      <c r="AF2208" s="60"/>
      <c r="AH2208" s="20"/>
    </row>
    <row r="2209" spans="1:34">
      <c r="A2209" s="99" t="s">
        <v>653</v>
      </c>
      <c r="B2209" s="93"/>
      <c r="C2209" s="21" t="s">
        <v>339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172.8</v>
      </c>
      <c r="T2209" s="14">
        <f>(O2209/100)*(K2209*$K$8)</f>
        <v>0</v>
      </c>
      <c r="U2209" s="14">
        <f>(P2209/100)*(K2209*$K$8)+(P2209/100)*(L2209*$L$8)</f>
        <v>54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332.8</v>
      </c>
      <c r="Y2209" s="14">
        <f t="shared" si="721"/>
        <v>0</v>
      </c>
      <c r="Z2209" s="14">
        <f t="shared" si="722"/>
        <v>154</v>
      </c>
      <c r="AA2209" s="14">
        <f t="shared" si="723"/>
        <v>0</v>
      </c>
      <c r="AB2209" s="14">
        <f t="shared" si="725"/>
        <v>0</v>
      </c>
      <c r="AC2209" s="15">
        <f t="shared" si="724"/>
        <v>486.8</v>
      </c>
      <c r="AD2209" s="48">
        <f>(ROUND(AC2209-AC2204,1)/AC2204)</f>
        <v>-4.9218749999999999E-2</v>
      </c>
      <c r="AE2209" s="113"/>
      <c r="AF2209" s="60"/>
      <c r="AH2209" s="20"/>
    </row>
    <row r="2210" spans="1:34">
      <c r="A2210" s="99" t="s">
        <v>594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62.400000000000006</v>
      </c>
      <c r="T2210" s="14">
        <f>(O2210/100)*(K2210*$K$9)</f>
        <v>330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114.4</v>
      </c>
      <c r="Y2210" s="14">
        <f t="shared" si="721"/>
        <v>495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609.4</v>
      </c>
      <c r="AD2210" s="48">
        <f>(ROUND(AC2210-AC2204,1)/AC2204)</f>
        <v>0.19023437500000001</v>
      </c>
      <c r="AE2210" s="113"/>
      <c r="AF2210" s="60"/>
      <c r="AH2210" s="20"/>
    </row>
    <row r="2211" spans="1:34">
      <c r="A2211" s="99" t="s">
        <v>829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165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62.400000000000006</v>
      </c>
      <c r="T2211" s="14">
        <f>(O2211/100)*(K2211*$J$10)</f>
        <v>0</v>
      </c>
      <c r="U2211" s="14">
        <f>(P2211/100)*(K2211*$K$10)+(P2211/100)*(L2211*$L$10)</f>
        <v>363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114.4</v>
      </c>
      <c r="Y2211" s="14">
        <f t="shared" si="721"/>
        <v>0</v>
      </c>
      <c r="Z2211" s="14">
        <f t="shared" si="722"/>
        <v>528</v>
      </c>
      <c r="AA2211" s="14">
        <f t="shared" si="723"/>
        <v>0</v>
      </c>
      <c r="AB2211" s="14">
        <f t="shared" si="725"/>
        <v>0</v>
      </c>
      <c r="AC2211" s="15">
        <f t="shared" si="724"/>
        <v>642.4</v>
      </c>
      <c r="AD2211" s="48">
        <f>(ROUND(AC2211-AC2204,1)/AC2204)</f>
        <v>0.25468750000000001</v>
      </c>
      <c r="AE2211" s="113"/>
      <c r="AF2211" s="60"/>
      <c r="AH2211" s="20"/>
    </row>
    <row r="2212" spans="1:34">
      <c r="A2212" s="99" t="s">
        <v>830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62.400000000000006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330</v>
      </c>
      <c r="W2212" s="14">
        <f>(R2212/100)*(K2212*$K$11)+(R2212/100)*(L2212*$L$11)</f>
        <v>0</v>
      </c>
      <c r="X2212" s="14">
        <f t="shared" si="720"/>
        <v>114.4</v>
      </c>
      <c r="Y2212" s="14">
        <f t="shared" si="721"/>
        <v>0</v>
      </c>
      <c r="Z2212" s="14">
        <f t="shared" si="722"/>
        <v>0</v>
      </c>
      <c r="AA2212" s="14">
        <f t="shared" si="723"/>
        <v>495</v>
      </c>
      <c r="AB2212" s="14">
        <f t="shared" si="725"/>
        <v>0</v>
      </c>
      <c r="AC2212" s="15">
        <f t="shared" si="724"/>
        <v>609.4</v>
      </c>
      <c r="AD2212" s="48">
        <f>(ROUND(AC2212-AC2204,1)/AC2204)</f>
        <v>0.19023437500000001</v>
      </c>
      <c r="AE2212" s="113"/>
      <c r="AF2212" s="60"/>
      <c r="AH2212" s="20"/>
    </row>
    <row r="2213" spans="1:34">
      <c r="A2213" s="99" t="s">
        <v>831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62.400000000000006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330</v>
      </c>
      <c r="X2213" s="14">
        <f t="shared" si="720"/>
        <v>114.4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495</v>
      </c>
      <c r="AC2213" s="15">
        <f t="shared" si="724"/>
        <v>609.4</v>
      </c>
      <c r="AD2213" s="48">
        <f>(ROUND(AC2213-AC2204,1)/AC2204)</f>
        <v>0.19023437500000001</v>
      </c>
      <c r="AE2213" s="113"/>
      <c r="AF2213" s="60"/>
      <c r="AH2213" s="20"/>
    </row>
    <row r="2214" spans="1:34">
      <c r="A2214" s="99" t="s">
        <v>832</v>
      </c>
      <c r="B2214" s="93"/>
      <c r="C2214" s="21" t="s">
        <v>327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264</v>
      </c>
      <c r="T2214" s="14">
        <f>(O2214/100)*(K2214*$K$13)+(O2214/100)*(M2214*$M$13)</f>
        <v>0</v>
      </c>
      <c r="U2214" s="14">
        <f>(P2214/100)*(K2214*$K$13)+(P2214/100)*(L2214*$L$13)+(P2214/100)*(M2214*$M$13)</f>
        <v>120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384</v>
      </c>
      <c r="Y2214" s="14">
        <f t="shared" si="721"/>
        <v>0</v>
      </c>
      <c r="Z2214" s="14">
        <f t="shared" si="722"/>
        <v>195</v>
      </c>
      <c r="AA2214" s="14">
        <f t="shared" si="723"/>
        <v>0</v>
      </c>
      <c r="AB2214" s="14">
        <f t="shared" si="725"/>
        <v>0</v>
      </c>
      <c r="AC2214" s="15">
        <f t="shared" si="724"/>
        <v>579</v>
      </c>
      <c r="AD2214" s="48">
        <f>(ROUND(AC2214-AC2204,1)/AC2204)</f>
        <v>0.130859375</v>
      </c>
      <c r="AE2214" s="113"/>
      <c r="AF2214" s="60"/>
      <c r="AH2214" s="20"/>
    </row>
    <row r="2215" spans="1:34">
      <c r="A2215" s="99" t="s">
        <v>833</v>
      </c>
      <c r="B2215" s="93"/>
      <c r="C2215" s="21" t="s">
        <v>328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456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598.5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598.5</v>
      </c>
      <c r="AD2215" s="48">
        <f>(ROUND(AC2215-AC2204,1)/AC2204)</f>
        <v>0.1689453125</v>
      </c>
      <c r="AE2215" s="113"/>
      <c r="AF2215" s="60"/>
      <c r="AH2215" s="20"/>
    </row>
    <row r="2216" spans="1:34">
      <c r="A2216" s="99"/>
      <c r="B2216" s="93"/>
      <c r="C2216" s="21" t="s">
        <v>329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456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598.5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598.5</v>
      </c>
      <c r="AD2216" s="48">
        <f>(ROUND(AC2216-AC2204,1)/AC2204)</f>
        <v>0.1689453125</v>
      </c>
      <c r="AE2216" s="113"/>
      <c r="AF2216" s="60"/>
      <c r="AH2216" s="20"/>
    </row>
    <row r="2217" spans="1:34">
      <c r="A2217" s="99"/>
      <c r="B2217" s="93"/>
      <c r="C2217" s="21" t="s">
        <v>325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329.59999999999997</v>
      </c>
      <c r="T2217" s="14">
        <f>(O2217/100)*(K2217*$K$16)</f>
        <v>0</v>
      </c>
      <c r="U2217" s="14">
        <f>(P2217/100)*(K2217*$K$16)+(P2217/100)*(L2217*$L$16)</f>
        <v>48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457.59999999999997</v>
      </c>
      <c r="Y2217" s="14">
        <f t="shared" si="721"/>
        <v>0</v>
      </c>
      <c r="Z2217" s="14">
        <f t="shared" si="722"/>
        <v>128</v>
      </c>
      <c r="AA2217" s="14">
        <f t="shared" si="723"/>
        <v>0</v>
      </c>
      <c r="AB2217" s="14">
        <f t="shared" si="725"/>
        <v>0</v>
      </c>
      <c r="AC2217" s="15">
        <f t="shared" si="724"/>
        <v>585.6</v>
      </c>
      <c r="AD2217" s="48">
        <f>(ROUND(AC2217-AC2204,1)/AC2204)</f>
        <v>0.14374999999999999</v>
      </c>
      <c r="AE2217" s="113"/>
      <c r="AF2217" s="60"/>
      <c r="AH2217" s="20"/>
    </row>
    <row r="2218" spans="1:34">
      <c r="A2218" s="99"/>
      <c r="B2218" s="93"/>
      <c r="C2218" s="21" t="s">
        <v>326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329.59999999999997</v>
      </c>
      <c r="T2218" s="14">
        <f>(O2218/100)*(K2218*$K$17)</f>
        <v>0</v>
      </c>
      <c r="U2218" s="14">
        <f>(P2218/100)*(K2218*$K$17)+(P2218/100)*(L2218*$L$17)</f>
        <v>48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457.59999999999997</v>
      </c>
      <c r="Y2218" s="14">
        <f t="shared" si="721"/>
        <v>0</v>
      </c>
      <c r="Z2218" s="14">
        <f t="shared" si="722"/>
        <v>128</v>
      </c>
      <c r="AA2218" s="14">
        <f t="shared" si="723"/>
        <v>0</v>
      </c>
      <c r="AB2218" s="14">
        <f t="shared" si="725"/>
        <v>0</v>
      </c>
      <c r="AC2218" s="15">
        <f t="shared" si="724"/>
        <v>585.6</v>
      </c>
      <c r="AD2218" s="48">
        <f>(ROUND(AC2218-AC2204,1)/AC2204)</f>
        <v>0.14374999999999999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241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324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504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504</v>
      </c>
      <c r="AD2219" s="58"/>
      <c r="AE2219" s="113"/>
      <c r="AF2219" s="60"/>
      <c r="AH2219" s="20"/>
    </row>
    <row r="2220" spans="1:34">
      <c r="A2220" s="99" t="s">
        <v>800</v>
      </c>
      <c r="B2220" s="91">
        <v>8</v>
      </c>
      <c r="C2220" s="21" t="s">
        <v>324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432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576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576</v>
      </c>
      <c r="AD2220" s="48">
        <f>(ROUND(AC2220-AC2219,1)/AC2219)</f>
        <v>0.14285714285714285</v>
      </c>
      <c r="AE2220" s="113" t="s">
        <v>799</v>
      </c>
      <c r="AF2220" s="60"/>
      <c r="AH2220" s="20"/>
    </row>
    <row r="2221" spans="1:34">
      <c r="A2221" s="99" t="s">
        <v>801</v>
      </c>
      <c r="B2221" s="91">
        <v>16</v>
      </c>
      <c r="C2221" s="21" t="s">
        <v>834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291.60000000000002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471.6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471.6</v>
      </c>
      <c r="AD2221" s="48">
        <f>(ROUND(AC2221-AC2219,1)/AC2219)</f>
        <v>-6.4285714285714279E-2</v>
      </c>
      <c r="AE2221" s="113"/>
      <c r="AF2221" s="60"/>
      <c r="AH2221" s="20"/>
    </row>
    <row r="2222" spans="1:34">
      <c r="A2222" s="99" t="s">
        <v>802</v>
      </c>
      <c r="B2222" s="91">
        <v>0</v>
      </c>
      <c r="C2222" s="21" t="s">
        <v>337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291.60000000000002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471.6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471.6</v>
      </c>
      <c r="AD2222" s="48">
        <f>(ROUND(AC2222-AC2219,1)/AC2219)</f>
        <v>-6.4285714285714279E-2</v>
      </c>
      <c r="AE2222" s="113"/>
      <c r="AF2222" s="60"/>
      <c r="AH2222" s="20"/>
    </row>
    <row r="2223" spans="1:34">
      <c r="A2223" s="99" t="s">
        <v>803</v>
      </c>
      <c r="B2223" s="91">
        <v>0</v>
      </c>
      <c r="C2223" s="21" t="s">
        <v>338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291.60000000000002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471.6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471.6</v>
      </c>
      <c r="AD2223" s="48">
        <f>(ROUND(AC2223-AC2219,1)/AC2219)</f>
        <v>-6.4285714285714279E-2</v>
      </c>
      <c r="AE2223" s="113"/>
      <c r="AF2223" s="60"/>
      <c r="AH2223" s="20"/>
    </row>
    <row r="2224" spans="1:34">
      <c r="A2224" s="99" t="s">
        <v>653</v>
      </c>
      <c r="B2224" s="91"/>
      <c r="C2224" s="21" t="s">
        <v>339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291.60000000000002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471.6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471.6</v>
      </c>
      <c r="AD2224" s="48">
        <f>(ROUND(AC2224-AC2219,1)/AC2219)</f>
        <v>-6.4285714285714279E-2</v>
      </c>
      <c r="AE2224" s="113"/>
      <c r="AF2224" s="60"/>
      <c r="AH2224" s="20"/>
    </row>
    <row r="2225" spans="1:34">
      <c r="A2225" s="99" t="s">
        <v>594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105.3</v>
      </c>
      <c r="T2225" s="14">
        <f>(O2225/100)*(K2225*$K$9)</f>
        <v>285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163.80000000000001</v>
      </c>
      <c r="Y2225" s="14">
        <f t="shared" si="727"/>
        <v>435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598.79999999999995</v>
      </c>
      <c r="AD2225" s="48">
        <f>(ROUND(AC2225-AC2219,1)/AC2219)</f>
        <v>0.18809523809523809</v>
      </c>
      <c r="AE2225" s="113"/>
      <c r="AF2225" s="60"/>
      <c r="AH2225" s="20"/>
    </row>
    <row r="2226" spans="1:34">
      <c r="A2226" s="99" t="s">
        <v>829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105.3</v>
      </c>
      <c r="T2226" s="14">
        <f>(O2226/100)*(K2226*$J$10)</f>
        <v>0</v>
      </c>
      <c r="U2226" s="14">
        <f>(P2226/100)*(K2226*$K$10)+(P2226/100)*(L2226*$L$10)</f>
        <v>285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163.80000000000001</v>
      </c>
      <c r="Y2226" s="14">
        <f t="shared" si="727"/>
        <v>0</v>
      </c>
      <c r="Z2226" s="14">
        <f t="shared" si="728"/>
        <v>435</v>
      </c>
      <c r="AA2226" s="14">
        <f t="shared" si="729"/>
        <v>0</v>
      </c>
      <c r="AB2226" s="14">
        <f t="shared" si="731"/>
        <v>0</v>
      </c>
      <c r="AC2226" s="15">
        <f t="shared" si="730"/>
        <v>598.79999999999995</v>
      </c>
      <c r="AD2226" s="48">
        <f>(ROUND(AC2226-AC2219,1)/AC2219)</f>
        <v>0.18809523809523809</v>
      </c>
      <c r="AE2226" s="113"/>
      <c r="AF2226" s="60"/>
      <c r="AH2226" s="20"/>
    </row>
    <row r="2227" spans="1:34">
      <c r="A2227" s="99" t="s">
        <v>830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105.3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285</v>
      </c>
      <c r="W2227" s="14">
        <f>(R2227/100)*(K2227*$K$11)+(R2227/100)*(L2227*$L$11)</f>
        <v>0</v>
      </c>
      <c r="X2227" s="14">
        <f t="shared" si="726"/>
        <v>163.80000000000001</v>
      </c>
      <c r="Y2227" s="14">
        <f t="shared" si="727"/>
        <v>0</v>
      </c>
      <c r="Z2227" s="14">
        <f t="shared" si="728"/>
        <v>0</v>
      </c>
      <c r="AA2227" s="14">
        <f t="shared" si="729"/>
        <v>435</v>
      </c>
      <c r="AB2227" s="14">
        <f t="shared" si="731"/>
        <v>0</v>
      </c>
      <c r="AC2227" s="15">
        <f t="shared" si="730"/>
        <v>598.79999999999995</v>
      </c>
      <c r="AD2227" s="48">
        <f>(ROUND(AC2227-AC2219,1)/AC2219)</f>
        <v>0.18809523809523809</v>
      </c>
      <c r="AE2227" s="113"/>
      <c r="AF2227" s="60"/>
      <c r="AH2227" s="20"/>
    </row>
    <row r="2228" spans="1:34">
      <c r="A2228" s="99" t="s">
        <v>831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105.3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285</v>
      </c>
      <c r="X2228" s="14">
        <f t="shared" si="726"/>
        <v>163.80000000000001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435</v>
      </c>
      <c r="AC2228" s="15">
        <f t="shared" si="730"/>
        <v>598.79999999999995</v>
      </c>
      <c r="AD2228" s="48">
        <f>(ROUND(AC2228-AC2219,1)/AC2219)</f>
        <v>0.18809523809523809</v>
      </c>
      <c r="AE2228" s="113"/>
      <c r="AF2228" s="60"/>
      <c r="AH2228" s="20"/>
    </row>
    <row r="2229" spans="1:34">
      <c r="A2229" s="99" t="s">
        <v>832</v>
      </c>
      <c r="B2229" s="91"/>
      <c r="C2229" s="21" t="s">
        <v>327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445.5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580.5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580.5</v>
      </c>
      <c r="AD2229" s="48">
        <f>(ROUND(AC2229-AC2219,1)/AC2219)</f>
        <v>0.15178571428571427</v>
      </c>
      <c r="AE2229" s="113"/>
      <c r="AF2229" s="60"/>
      <c r="AH2229" s="20"/>
    </row>
    <row r="2230" spans="1:34">
      <c r="A2230" s="99" t="s">
        <v>833</v>
      </c>
      <c r="B2230" s="91"/>
      <c r="C2230" s="21" t="s">
        <v>328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445.5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580.5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580.5</v>
      </c>
      <c r="AD2230" s="48">
        <f>(ROUND(AC2230-AC2219,1)/AC2219)</f>
        <v>0.15178571428571427</v>
      </c>
      <c r="AE2230" s="113"/>
      <c r="AF2230" s="60"/>
      <c r="AH2230" s="20"/>
    </row>
    <row r="2231" spans="1:34">
      <c r="A2231" s="99"/>
      <c r="B2231" s="91"/>
      <c r="C2231" s="21" t="s">
        <v>329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445.5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580.5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580.5</v>
      </c>
      <c r="AD2231" s="48">
        <f>(ROUND(AC2231-AC2219,1)/AC2219)</f>
        <v>0.15178571428571427</v>
      </c>
      <c r="AE2231" s="113"/>
      <c r="AF2231" s="60"/>
      <c r="AH2231" s="20"/>
    </row>
    <row r="2232" spans="1:34">
      <c r="A2232" s="99"/>
      <c r="B2232" s="91"/>
      <c r="C2232" s="21" t="s">
        <v>325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475.2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619.20000000000005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619.20000000000005</v>
      </c>
      <c r="AD2232" s="48">
        <f>(ROUND(AC2232-AC2219,1)/AC2219)</f>
        <v>0.22857142857142856</v>
      </c>
      <c r="AE2232" s="113"/>
      <c r="AF2232" s="60"/>
      <c r="AH2232" s="20"/>
    </row>
    <row r="2233" spans="1:34">
      <c r="A2233" s="99"/>
      <c r="B2233" s="91"/>
      <c r="C2233" s="21" t="s">
        <v>326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395.28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539.28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539.29999999999995</v>
      </c>
      <c r="AD2233" s="48">
        <f>(ROUND(AC2233-AC2219,1)/AC2219)</f>
        <v>7.0039682539682541E-2</v>
      </c>
      <c r="AE2233" s="113"/>
      <c r="AF2233" s="60"/>
      <c r="AH2233" s="20"/>
    </row>
    <row r="2234" spans="1:34">
      <c r="A2234" s="106" t="s">
        <v>0</v>
      </c>
      <c r="B2234" s="92" t="s">
        <v>331</v>
      </c>
      <c r="C2234" s="50" t="s">
        <v>241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352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528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528</v>
      </c>
      <c r="AD2234" s="58" t="s">
        <v>328</v>
      </c>
      <c r="AE2234" s="113"/>
      <c r="AF2234" s="60"/>
      <c r="AH2234" s="20"/>
    </row>
    <row r="2235" spans="1:34">
      <c r="A2235" s="99" t="s">
        <v>800</v>
      </c>
      <c r="B2235" s="93">
        <v>0</v>
      </c>
      <c r="C2235" s="21" t="s">
        <v>324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464.6400000000001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605.44000000000005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605.4</v>
      </c>
      <c r="AD2235" s="48">
        <f>(ROUND(AC2235-AC2234,1)/AC2234)</f>
        <v>0.14659090909090911</v>
      </c>
      <c r="AE2235" s="113" t="s">
        <v>799</v>
      </c>
      <c r="AF2235" s="60"/>
      <c r="AH2235" s="20"/>
    </row>
    <row r="2236" spans="1:34">
      <c r="A2236" s="99" t="s">
        <v>801</v>
      </c>
      <c r="B2236" s="93">
        <v>20</v>
      </c>
      <c r="C2236" s="21" t="s">
        <v>834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316.8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492.8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492.8</v>
      </c>
      <c r="AD2236" s="48">
        <f>(ROUND(AC2236-AC2234,1)/AC2234)</f>
        <v>-6.6666666666666666E-2</v>
      </c>
      <c r="AE2236" s="113"/>
      <c r="AF2236" s="60"/>
      <c r="AH2236" s="20"/>
    </row>
    <row r="2237" spans="1:34">
      <c r="A2237" s="99" t="s">
        <v>802</v>
      </c>
      <c r="B2237" s="93">
        <v>25</v>
      </c>
      <c r="C2237" s="21" t="s">
        <v>337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316.8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492.8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492.8</v>
      </c>
      <c r="AD2237" s="48">
        <f>(ROUND(AC2237-AC2234,1)/AC2234)</f>
        <v>-6.6666666666666666E-2</v>
      </c>
      <c r="AE2237" s="113"/>
      <c r="AF2237" s="60"/>
      <c r="AH2237" s="20"/>
    </row>
    <row r="2238" spans="1:34">
      <c r="A2238" s="99" t="s">
        <v>803</v>
      </c>
      <c r="B2238" s="93">
        <v>0</v>
      </c>
      <c r="C2238" s="21" t="s">
        <v>338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316.8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492.8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492.8</v>
      </c>
      <c r="AD2238" s="48">
        <f>(ROUND(AC2238-AC2234,1)/AC2234)</f>
        <v>-6.6666666666666666E-2</v>
      </c>
      <c r="AE2238" s="113"/>
      <c r="AF2238" s="60"/>
      <c r="AH2238" s="20"/>
    </row>
    <row r="2239" spans="1:34">
      <c r="A2239" s="99" t="s">
        <v>653</v>
      </c>
      <c r="B2239" s="93"/>
      <c r="C2239" s="21" t="s">
        <v>339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316.8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492.8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492.8</v>
      </c>
      <c r="AD2239" s="48">
        <f>(ROUND(AC2239-AC2234,1)/AC2234)</f>
        <v>-6.6666666666666666E-2</v>
      </c>
      <c r="AE2239" s="113"/>
      <c r="AF2239" s="60"/>
      <c r="AH2239" s="20"/>
    </row>
    <row r="2240" spans="1:34">
      <c r="A2240" s="99" t="s">
        <v>594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165.88</v>
      </c>
      <c r="T2240" s="14">
        <f>(O2240/100)*(K2240*$K$9)</f>
        <v>255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223.07999999999998</v>
      </c>
      <c r="Y2240" s="14">
        <f t="shared" si="727"/>
        <v>405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628.1</v>
      </c>
      <c r="AD2240" s="48">
        <f>(ROUND(AC2240-AC2234,1)/AC2234)</f>
        <v>0.18958333333333333</v>
      </c>
      <c r="AE2240" s="113"/>
      <c r="AF2240" s="60"/>
      <c r="AH2240" s="20"/>
    </row>
    <row r="2241" spans="1:34">
      <c r="A2241" s="99" t="s">
        <v>829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150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125.84</v>
      </c>
      <c r="T2241" s="14">
        <f>(O2241/100)*(K2241*$J$10)</f>
        <v>0</v>
      </c>
      <c r="U2241" s="14">
        <f>(P2241/100)*(K2241*$K$10)+(P2241/100)*(L2241*$L$10)</f>
        <v>300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183.04000000000002</v>
      </c>
      <c r="Y2241" s="14">
        <f t="shared" si="727"/>
        <v>0</v>
      </c>
      <c r="Z2241" s="14">
        <f t="shared" si="728"/>
        <v>450</v>
      </c>
      <c r="AA2241" s="14">
        <f t="shared" si="729"/>
        <v>0</v>
      </c>
      <c r="AB2241" s="14">
        <f t="shared" si="733"/>
        <v>0</v>
      </c>
      <c r="AC2241" s="15">
        <f t="shared" si="732"/>
        <v>633</v>
      </c>
      <c r="AD2241" s="48">
        <f>(ROUND(AC2241-AC2234,1)/AC2234)</f>
        <v>0.19886363636363635</v>
      </c>
      <c r="AE2241" s="113"/>
      <c r="AF2241" s="60"/>
      <c r="AH2241" s="20"/>
    </row>
    <row r="2242" spans="1:34">
      <c r="A2242" s="99" t="s">
        <v>830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68.64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360</v>
      </c>
      <c r="W2242" s="14">
        <f>(R2242/100)*(K2242*$K$11)+(R2242/100)*(L2242*$L$11)</f>
        <v>0</v>
      </c>
      <c r="X2242" s="14">
        <f t="shared" si="726"/>
        <v>125.84</v>
      </c>
      <c r="Y2242" s="14">
        <f t="shared" si="727"/>
        <v>0</v>
      </c>
      <c r="Z2242" s="14">
        <f t="shared" si="728"/>
        <v>0</v>
      </c>
      <c r="AA2242" s="14">
        <f t="shared" si="729"/>
        <v>510</v>
      </c>
      <c r="AB2242" s="14">
        <f t="shared" si="733"/>
        <v>0</v>
      </c>
      <c r="AC2242" s="15">
        <f t="shared" si="732"/>
        <v>635.79999999999995</v>
      </c>
      <c r="AD2242" s="48">
        <f>(ROUND(AC2242-AC2234,1)/AC2234)</f>
        <v>0.20416666666666666</v>
      </c>
      <c r="AE2242" s="113"/>
      <c r="AF2242" s="60"/>
      <c r="AH2242" s="20"/>
    </row>
    <row r="2243" spans="1:34">
      <c r="A2243" s="99" t="s">
        <v>831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125.84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300</v>
      </c>
      <c r="X2243" s="14">
        <f t="shared" si="726"/>
        <v>183.04000000000002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450</v>
      </c>
      <c r="AC2243" s="15">
        <f t="shared" si="732"/>
        <v>633</v>
      </c>
      <c r="AD2243" s="48">
        <f>(ROUND(AC2243-AC2234,1)/AC2234)</f>
        <v>0.19886363636363635</v>
      </c>
      <c r="AE2243" s="113"/>
      <c r="AF2243" s="60"/>
      <c r="AH2243" s="20"/>
    </row>
    <row r="2244" spans="1:34">
      <c r="A2244" s="99" t="s">
        <v>832</v>
      </c>
      <c r="B2244" s="93"/>
      <c r="C2244" s="21" t="s">
        <v>327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475.20000000000005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607.20000000000005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607.20000000000005</v>
      </c>
      <c r="AD2244" s="48">
        <f>(ROUND(AC2244-AC2234,1)/AC2234)</f>
        <v>0.15</v>
      </c>
      <c r="AE2244" s="113"/>
      <c r="AF2244" s="60"/>
      <c r="AH2244" s="20"/>
    </row>
    <row r="2245" spans="1:34">
      <c r="A2245" s="99" t="s">
        <v>833</v>
      </c>
      <c r="B2245" s="93"/>
      <c r="C2245" s="21" t="s">
        <v>328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453.6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621.6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621.6</v>
      </c>
      <c r="AD2245" s="48">
        <f>(ROUND(AC2245-AC2234,1)/AC2234)</f>
        <v>0.17727272727272725</v>
      </c>
      <c r="AE2245" s="113"/>
      <c r="AF2245" s="60"/>
      <c r="AH2245" s="20"/>
    </row>
    <row r="2246" spans="1:34">
      <c r="A2246" s="99"/>
      <c r="B2246" s="93"/>
      <c r="C2246" s="21" t="s">
        <v>329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453.6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621.6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621.6</v>
      </c>
      <c r="AD2246" s="48">
        <f>(ROUND(AC2246-AC2234,1)/AC2234)</f>
        <v>0.17727272727272725</v>
      </c>
      <c r="AE2246" s="113"/>
      <c r="AF2246" s="60"/>
      <c r="AH2246" s="20"/>
    </row>
    <row r="2247" spans="1:34">
      <c r="A2247" s="99"/>
      <c r="B2247" s="93"/>
      <c r="C2247" s="21" t="s">
        <v>325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520.96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661.76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661.8</v>
      </c>
      <c r="AD2247" s="48">
        <f>(ROUND(AC2247-AC2234,1)/AC2234)</f>
        <v>0.25340909090909092</v>
      </c>
      <c r="AE2247" s="113"/>
      <c r="AF2247" s="60"/>
      <c r="AH2247" s="20"/>
    </row>
    <row r="2248" spans="1:34">
      <c r="A2248" s="99"/>
      <c r="B2248" s="93"/>
      <c r="C2248" s="21" t="s">
        <v>326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429.44000000000005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570.24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570.20000000000005</v>
      </c>
      <c r="AD2248" s="48">
        <f>(ROUND(AC2248-AC2234,1)/AC2234)</f>
        <v>7.9924242424242425E-2</v>
      </c>
      <c r="AE2248" s="113"/>
      <c r="AF2248" s="60"/>
      <c r="AH2248" s="20"/>
    </row>
    <row r="2249" spans="1:34">
      <c r="A2249" s="106" t="s">
        <v>0</v>
      </c>
      <c r="B2249" s="90" t="s">
        <v>581</v>
      </c>
      <c r="C2249" s="50" t="s">
        <v>241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320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520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520</v>
      </c>
      <c r="AD2249" s="58"/>
      <c r="AE2249" s="113"/>
      <c r="AF2249" s="60"/>
      <c r="AH2249" s="20"/>
    </row>
    <row r="2250" spans="1:34">
      <c r="A2250" s="99" t="s">
        <v>800</v>
      </c>
      <c r="B2250" s="91">
        <v>10</v>
      </c>
      <c r="C2250" s="21" t="s">
        <v>324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480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640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640</v>
      </c>
      <c r="AD2250" s="48">
        <f>(ROUND(AC2250-AC2249,1)/AC2249)</f>
        <v>0.23076923076923078</v>
      </c>
      <c r="AE2250" s="113" t="s">
        <v>799</v>
      </c>
      <c r="AF2250" s="60"/>
      <c r="AH2250" s="20"/>
    </row>
    <row r="2251" spans="1:34">
      <c r="A2251" s="99" t="s">
        <v>801</v>
      </c>
      <c r="B2251" s="91">
        <v>18</v>
      </c>
      <c r="C2251" s="21" t="s">
        <v>834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288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488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488</v>
      </c>
      <c r="AD2251" s="48">
        <f>(ROUND(AC2251-AC2249,1)/AC2249)</f>
        <v>-6.1538461538461542E-2</v>
      </c>
      <c r="AE2251" s="113"/>
      <c r="AF2251" s="60"/>
      <c r="AH2251" s="20"/>
    </row>
    <row r="2252" spans="1:34">
      <c r="A2252" s="99" t="s">
        <v>802</v>
      </c>
      <c r="B2252" s="91">
        <v>0</v>
      </c>
      <c r="C2252" s="21" t="s">
        <v>337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288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488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488</v>
      </c>
      <c r="AD2252" s="48">
        <f>(ROUND(AC2252-AC2249,1)/AC2249)</f>
        <v>-6.1538461538461542E-2</v>
      </c>
      <c r="AE2252" s="113"/>
      <c r="AF2252" s="60"/>
      <c r="AH2252" s="20"/>
    </row>
    <row r="2253" spans="1:34">
      <c r="A2253" s="99" t="s">
        <v>803</v>
      </c>
      <c r="B2253" s="91">
        <v>0</v>
      </c>
      <c r="C2253" s="21" t="s">
        <v>338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288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488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488</v>
      </c>
      <c r="AD2253" s="48">
        <f>(ROUND(AC2253-AC2249,1)/AC2249)</f>
        <v>-6.1538461538461542E-2</v>
      </c>
      <c r="AE2253" s="113"/>
      <c r="AF2253" s="60"/>
      <c r="AH2253" s="20"/>
    </row>
    <row r="2254" spans="1:34">
      <c r="A2254" s="99" t="s">
        <v>653</v>
      </c>
      <c r="B2254" s="91"/>
      <c r="C2254" s="21" t="s">
        <v>339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288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488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488</v>
      </c>
      <c r="AD2254" s="48">
        <f>(ROUND(AC2254-AC2249,1)/AC2249)</f>
        <v>-6.1538461538461542E-2</v>
      </c>
      <c r="AE2254" s="113"/>
      <c r="AF2254" s="60"/>
      <c r="AH2254" s="20"/>
    </row>
    <row r="2255" spans="1:34">
      <c r="A2255" s="99" t="s">
        <v>594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104</v>
      </c>
      <c r="T2255" s="14">
        <f>(O2255/100)*(K2255*$K$9)</f>
        <v>280.5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169</v>
      </c>
      <c r="Y2255" s="14">
        <f t="shared" si="735"/>
        <v>445.5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614.5</v>
      </c>
      <c r="AD2255" s="48">
        <f>(ROUND(AC2255-AC2249,1)/AC2249)</f>
        <v>0.18173076923076922</v>
      </c>
      <c r="AE2255" s="113"/>
      <c r="AF2255" s="60"/>
      <c r="AH2255" s="20"/>
    </row>
    <row r="2256" spans="1:34">
      <c r="A2256" s="99" t="s">
        <v>829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165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104</v>
      </c>
      <c r="T2256" s="14">
        <f>(O2256/100)*(K2256*$J$10)</f>
        <v>0</v>
      </c>
      <c r="U2256" s="14">
        <f>(P2256/100)*(K2256*$K$10)+(P2256/100)*(L2256*$L$10)</f>
        <v>280.5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169</v>
      </c>
      <c r="Y2256" s="14">
        <f t="shared" si="735"/>
        <v>0</v>
      </c>
      <c r="Z2256" s="14">
        <f t="shared" si="736"/>
        <v>445.5</v>
      </c>
      <c r="AA2256" s="14">
        <f t="shared" si="737"/>
        <v>0</v>
      </c>
      <c r="AB2256" s="14">
        <f t="shared" si="739"/>
        <v>0</v>
      </c>
      <c r="AC2256" s="15">
        <f t="shared" si="738"/>
        <v>614.5</v>
      </c>
      <c r="AD2256" s="48">
        <f>(ROUND(AC2256-AC2249,1)/AC2249)</f>
        <v>0.18173076923076922</v>
      </c>
      <c r="AE2256" s="113"/>
      <c r="AF2256" s="60"/>
      <c r="AH2256" s="20"/>
    </row>
    <row r="2257" spans="1:34">
      <c r="A2257" s="99" t="s">
        <v>830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104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280.5</v>
      </c>
      <c r="W2257" s="14">
        <f>(R2257/100)*(K2257*$K$11)+(R2257/100)*(L2257*$L$11)</f>
        <v>0</v>
      </c>
      <c r="X2257" s="14">
        <f t="shared" si="734"/>
        <v>169</v>
      </c>
      <c r="Y2257" s="14">
        <f t="shared" si="735"/>
        <v>0</v>
      </c>
      <c r="Z2257" s="14">
        <f t="shared" si="736"/>
        <v>0</v>
      </c>
      <c r="AA2257" s="14">
        <f t="shared" si="737"/>
        <v>445.5</v>
      </c>
      <c r="AB2257" s="14">
        <f t="shared" si="739"/>
        <v>0</v>
      </c>
      <c r="AC2257" s="15">
        <f t="shared" si="738"/>
        <v>614.5</v>
      </c>
      <c r="AD2257" s="48">
        <f>(ROUND(AC2257-AC2249,1)/AC2249)</f>
        <v>0.18173076923076922</v>
      </c>
      <c r="AE2257" s="113"/>
      <c r="AF2257" s="60"/>
      <c r="AH2257" s="20"/>
    </row>
    <row r="2258" spans="1:34">
      <c r="A2258" s="99" t="s">
        <v>831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104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280.5</v>
      </c>
      <c r="X2258" s="14">
        <f t="shared" si="734"/>
        <v>169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445.5</v>
      </c>
      <c r="AC2258" s="15">
        <f t="shared" si="738"/>
        <v>614.5</v>
      </c>
      <c r="AD2258" s="48">
        <f>(ROUND(AC2258-AC2249,1)/AC2249)</f>
        <v>0.18173076923076922</v>
      </c>
      <c r="AE2258" s="113"/>
      <c r="AF2258" s="60"/>
      <c r="AH2258" s="20"/>
    </row>
    <row r="2259" spans="1:34">
      <c r="A2259" s="99" t="s">
        <v>832</v>
      </c>
      <c r="B2259" s="91"/>
      <c r="C2259" s="21" t="s">
        <v>327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450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600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600</v>
      </c>
      <c r="AD2259" s="48">
        <f>(ROUND(AC2259-AC2249,1)/AC2249)</f>
        <v>0.15384615384615385</v>
      </c>
      <c r="AE2259" s="113"/>
      <c r="AF2259" s="60"/>
      <c r="AH2259" s="20"/>
    </row>
    <row r="2260" spans="1:34">
      <c r="A2260" s="99" t="s">
        <v>833</v>
      </c>
      <c r="B2260" s="91"/>
      <c r="C2260" s="21" t="s">
        <v>328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450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600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600</v>
      </c>
      <c r="AD2260" s="48">
        <f>(ROUND(AC2260-AC2249,1)/AC2249)</f>
        <v>0.15384615384615385</v>
      </c>
      <c r="AE2260" s="113"/>
      <c r="AF2260" s="60"/>
      <c r="AH2260" s="20"/>
    </row>
    <row r="2261" spans="1:34">
      <c r="A2261" s="99"/>
      <c r="B2261" s="91"/>
      <c r="C2261" s="21" t="s">
        <v>329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450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600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600</v>
      </c>
      <c r="AD2261" s="48">
        <f>(ROUND(AC2261-AC2249,1)/AC2249)</f>
        <v>0.15384615384615385</v>
      </c>
      <c r="AE2261" s="113"/>
      <c r="AF2261" s="60"/>
      <c r="AH2261" s="20"/>
    </row>
    <row r="2262" spans="1:34">
      <c r="A2262" s="99"/>
      <c r="B2262" s="91"/>
      <c r="C2262" s="21" t="s">
        <v>325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450.40000000000003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610.40000000000009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610.4</v>
      </c>
      <c r="AD2262" s="48">
        <f>(ROUND(AC2262-AC2249,1)/AC2249)</f>
        <v>0.17384615384615384</v>
      </c>
      <c r="AE2262" s="113"/>
      <c r="AF2262" s="60"/>
      <c r="AH2262" s="20"/>
    </row>
    <row r="2263" spans="1:34">
      <c r="A2263" s="99"/>
      <c r="B2263" s="91"/>
      <c r="C2263" s="21" t="s">
        <v>326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450.40000000000003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610.40000000000009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610.4</v>
      </c>
      <c r="AD2263" s="48">
        <f>(ROUND(AC2263-AC2249,1)/AC2249)</f>
        <v>0.17384615384615384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241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340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510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510</v>
      </c>
      <c r="AD2264" s="58"/>
      <c r="AE2264" s="113"/>
      <c r="AF2264" s="60"/>
      <c r="AH2264" s="20"/>
    </row>
    <row r="2265" spans="1:34">
      <c r="A2265" s="99" t="s">
        <v>800</v>
      </c>
      <c r="B2265" s="92">
        <v>0</v>
      </c>
      <c r="C2265" s="21" t="s">
        <v>324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408.00000000000006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544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544</v>
      </c>
      <c r="AD2265" s="48">
        <f>(ROUND(AC2265-AC2264,1)/AC2264)</f>
        <v>6.6666666666666666E-2</v>
      </c>
      <c r="AE2265" s="113" t="s">
        <v>799</v>
      </c>
      <c r="AF2265" s="60"/>
      <c r="AH2265" s="20"/>
    </row>
    <row r="2266" spans="1:34">
      <c r="A2266" s="99" t="s">
        <v>801</v>
      </c>
      <c r="B2266" s="93">
        <v>20</v>
      </c>
      <c r="C2266" s="21" t="s">
        <v>834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306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476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476</v>
      </c>
      <c r="AD2266" s="48">
        <f>(ROUND(AC2266-AC2264,1)/AC2264)</f>
        <v>-6.6666666666666666E-2</v>
      </c>
      <c r="AE2266" s="113"/>
      <c r="AF2266" s="60"/>
      <c r="AH2266" s="20"/>
    </row>
    <row r="2267" spans="1:34">
      <c r="A2267" s="99" t="s">
        <v>802</v>
      </c>
      <c r="B2267" s="93">
        <v>40</v>
      </c>
      <c r="C2267" s="21" t="s">
        <v>337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306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476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476</v>
      </c>
      <c r="AD2267" s="48">
        <f>(ROUND(AC2267-AC2264,1)/AC2264)</f>
        <v>-6.6666666666666666E-2</v>
      </c>
      <c r="AE2267" s="113"/>
      <c r="AF2267" s="60"/>
      <c r="AH2267" s="20"/>
    </row>
    <row r="2268" spans="1:34">
      <c r="A2268" s="99" t="s">
        <v>803</v>
      </c>
      <c r="B2268" s="93">
        <v>0</v>
      </c>
      <c r="C2268" s="21" t="s">
        <v>338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306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476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476</v>
      </c>
      <c r="AD2268" s="48">
        <f>(ROUND(AC2268-AC2264,1)/AC2264)</f>
        <v>-6.6666666666666666E-2</v>
      </c>
      <c r="AE2268" s="113"/>
      <c r="AF2268" s="60"/>
      <c r="AH2268" s="20"/>
    </row>
    <row r="2269" spans="1:34">
      <c r="A2269" s="99" t="s">
        <v>653</v>
      </c>
      <c r="B2269" s="93"/>
      <c r="C2269" s="21" t="s">
        <v>339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306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476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476</v>
      </c>
      <c r="AD2269" s="48">
        <f>(ROUND(AC2269-AC2264,1)/AC2264)</f>
        <v>-6.6666666666666666E-2</v>
      </c>
      <c r="AE2269" s="113"/>
      <c r="AF2269" s="60"/>
      <c r="AH2269" s="20"/>
    </row>
    <row r="2270" spans="1:34">
      <c r="A2270" s="99" t="s">
        <v>594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450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637.5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637.5</v>
      </c>
      <c r="AD2270" s="48">
        <f>(ROUND(AC2270-AC2264,1)/AC2264)</f>
        <v>0.25</v>
      </c>
      <c r="AE2270" s="113"/>
      <c r="AF2270" s="60"/>
      <c r="AH2270" s="20"/>
    </row>
    <row r="2271" spans="1:34">
      <c r="A2271" s="99" t="s">
        <v>829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187.5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375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562.5</v>
      </c>
      <c r="AA2271" s="14">
        <f t="shared" si="743"/>
        <v>0</v>
      </c>
      <c r="AB2271" s="14">
        <f t="shared" si="745"/>
        <v>0</v>
      </c>
      <c r="AC2271" s="15">
        <f t="shared" si="744"/>
        <v>562.5</v>
      </c>
      <c r="AD2271" s="48">
        <f>(ROUND(AC2271-AC2264,1)/AC2264)</f>
        <v>0.10294117647058823</v>
      </c>
      <c r="AE2271" s="113"/>
      <c r="AF2271" s="60"/>
      <c r="AH2271" s="20"/>
    </row>
    <row r="2272" spans="1:34">
      <c r="A2272" s="99" t="s">
        <v>830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375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562.5</v>
      </c>
      <c r="AB2272" s="14">
        <f t="shared" si="745"/>
        <v>0</v>
      </c>
      <c r="AC2272" s="15">
        <f t="shared" si="744"/>
        <v>562.5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831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375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562.5</v>
      </c>
      <c r="AC2273" s="15">
        <f t="shared" si="744"/>
        <v>562.5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832</v>
      </c>
      <c r="B2274" s="93"/>
      <c r="C2274" s="21" t="s">
        <v>327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459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586.5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586.5</v>
      </c>
      <c r="AD2274" s="48">
        <f>(ROUND(AC2274-AC2264,1)/AC2264)</f>
        <v>0.15</v>
      </c>
      <c r="AE2274" s="113"/>
      <c r="AF2274" s="60"/>
      <c r="AH2274" s="20"/>
    </row>
    <row r="2275" spans="1:34">
      <c r="A2275" s="99" t="s">
        <v>833</v>
      </c>
      <c r="B2275" s="93"/>
      <c r="C2275" s="21" t="s">
        <v>328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429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594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594</v>
      </c>
      <c r="AD2275" s="48">
        <f>(ROUND(AC2275-AC2264,1)/AC2264)</f>
        <v>0.16470588235294117</v>
      </c>
      <c r="AE2275" s="113"/>
      <c r="AF2275" s="60"/>
      <c r="AH2275" s="20"/>
    </row>
    <row r="2276" spans="1:34">
      <c r="A2276" s="99"/>
      <c r="B2276" s="93"/>
      <c r="C2276" s="21" t="s">
        <v>329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429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594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594</v>
      </c>
      <c r="AD2276" s="48">
        <f>(ROUND(AC2276-AC2264,1)/AC2264)</f>
        <v>0.16470588235294117</v>
      </c>
      <c r="AE2276" s="113"/>
      <c r="AF2276" s="60"/>
      <c r="AH2276" s="20"/>
    </row>
    <row r="2277" spans="1:34">
      <c r="A2277" s="99"/>
      <c r="B2277" s="93"/>
      <c r="C2277" s="21" t="s">
        <v>325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408.00000000000006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544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544</v>
      </c>
      <c r="AD2277" s="48">
        <f>(ROUND(AC2277-AC2264,1)/AC2264)</f>
        <v>6.6666666666666666E-2</v>
      </c>
      <c r="AE2277" s="113"/>
      <c r="AF2277" s="60"/>
      <c r="AH2277" s="20"/>
    </row>
    <row r="2278" spans="1:34">
      <c r="A2278" s="99"/>
      <c r="B2278" s="93"/>
      <c r="C2278" s="21" t="s">
        <v>326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408.00000000000006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544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544</v>
      </c>
      <c r="AD2278" s="48">
        <f>(ROUND(AC2278-AC2264,1)/AC2264)</f>
        <v>6.6666666666666666E-2</v>
      </c>
      <c r="AE2278" s="113"/>
      <c r="AF2278" s="60"/>
      <c r="AH2278" s="20"/>
    </row>
    <row r="2279" spans="1:34">
      <c r="A2279" s="107"/>
      <c r="B2279" s="149" t="s">
        <v>101</v>
      </c>
      <c r="C2279" s="149"/>
      <c r="D2279" s="149"/>
      <c r="E2279" s="149"/>
      <c r="F2279" s="149"/>
      <c r="G2279" s="149"/>
      <c r="H2279" s="149"/>
      <c r="I2279" s="149"/>
      <c r="J2279" s="149"/>
      <c r="K2279" s="149"/>
      <c r="L2279" s="149"/>
      <c r="M2279" s="149"/>
      <c r="N2279" s="149"/>
      <c r="O2279" s="149"/>
      <c r="P2279" s="149"/>
      <c r="Q2279" s="149"/>
      <c r="R2279" s="149"/>
      <c r="S2279" s="149"/>
      <c r="T2279" s="149"/>
      <c r="U2279" s="149"/>
      <c r="V2279" s="149"/>
      <c r="W2279" s="149"/>
      <c r="X2279" s="149"/>
      <c r="Y2279" s="149"/>
      <c r="Z2279" s="149"/>
      <c r="AA2279" s="149"/>
      <c r="AB2279" s="149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243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371.2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603.20000000000005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603.20000000000005</v>
      </c>
      <c r="AD2280" s="48">
        <v>0</v>
      </c>
      <c r="AE2280" s="113" t="s">
        <v>799</v>
      </c>
      <c r="AF2280" s="60"/>
      <c r="AH2280" s="20"/>
    </row>
    <row r="2281" spans="1:34">
      <c r="A2281" s="99" t="s">
        <v>800</v>
      </c>
      <c r="B2281" s="87">
        <v>12</v>
      </c>
      <c r="C2281" s="21" t="s">
        <v>324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510.40000000000009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696.00000000000011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696</v>
      </c>
      <c r="AD2281" s="48">
        <f>(ROUND(AC2281-AC2280,1)/AC2280)</f>
        <v>0.15384615384615383</v>
      </c>
      <c r="AE2281" s="113"/>
      <c r="AF2281" s="60"/>
      <c r="AH2281" s="20"/>
    </row>
    <row r="2282" spans="1:34">
      <c r="A2282" s="99" t="s">
        <v>801</v>
      </c>
      <c r="B2282" s="87">
        <v>12</v>
      </c>
      <c r="C2282" s="21" t="s">
        <v>834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334.08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566.07999999999993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566.1</v>
      </c>
      <c r="AD2282" s="48">
        <f>(ROUND(AC2282-AC2280,1)/AC2280)</f>
        <v>-6.1505305039787794E-2</v>
      </c>
      <c r="AE2282" s="113"/>
      <c r="AF2282" s="60"/>
      <c r="AH2282" s="20"/>
    </row>
    <row r="2283" spans="1:34">
      <c r="A2283" s="99" t="s">
        <v>802</v>
      </c>
      <c r="B2283" s="87">
        <v>0</v>
      </c>
      <c r="C2283" s="21" t="s">
        <v>337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334.08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566.07999999999993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566.1</v>
      </c>
      <c r="AD2283" s="48">
        <f>(ROUND(AC2283-AC2280,1)/AC2280)</f>
        <v>-6.1505305039787794E-2</v>
      </c>
      <c r="AE2283" s="113"/>
      <c r="AF2283" s="60"/>
      <c r="AH2283" s="20"/>
    </row>
    <row r="2284" spans="1:34">
      <c r="A2284" s="99" t="s">
        <v>803</v>
      </c>
      <c r="B2284" s="87">
        <v>0</v>
      </c>
      <c r="C2284" s="21" t="s">
        <v>338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334.08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566.07999999999993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566.1</v>
      </c>
      <c r="AD2284" s="48">
        <f>(ROUND(AC2284-AC2280,1)/AC2280)</f>
        <v>-6.1505305039787794E-2</v>
      </c>
      <c r="AE2284" s="113"/>
      <c r="AF2284" s="60"/>
      <c r="AH2284" s="20"/>
    </row>
    <row r="2285" spans="1:34">
      <c r="A2285" s="99" t="s">
        <v>653</v>
      </c>
      <c r="B2285" s="87"/>
      <c r="C2285" s="21" t="s">
        <v>339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334.08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566.07999999999993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566.1</v>
      </c>
      <c r="AD2285" s="48">
        <f>(ROUND(AC2285-AC2280,1)/AC2280)</f>
        <v>-6.1505305039787794E-2</v>
      </c>
      <c r="AE2285" s="113"/>
      <c r="AF2285" s="60"/>
      <c r="AH2285" s="20"/>
    </row>
    <row r="2286" spans="1:34">
      <c r="A2286" s="99" t="s">
        <v>594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120.64</v>
      </c>
      <c r="T2286" s="14">
        <f>(O2286/100)*(K2286*$K$9)</f>
        <v>318.75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196.04000000000002</v>
      </c>
      <c r="Y2286" s="14">
        <f t="shared" si="747"/>
        <v>506.25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702.3</v>
      </c>
      <c r="AD2286" s="48">
        <f>(ROUND(AC2286-AC2280,1)/AC2280)</f>
        <v>0.16429045092838193</v>
      </c>
      <c r="AE2286" s="113"/>
      <c r="AF2286" s="60"/>
      <c r="AH2286" s="20"/>
    </row>
    <row r="2287" spans="1:34">
      <c r="A2287" s="99" t="s">
        <v>829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187.5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120.64</v>
      </c>
      <c r="T2287" s="14">
        <f>(O2287/100)*(K2287*$J$10)</f>
        <v>0</v>
      </c>
      <c r="U2287" s="14">
        <f>(P2287/100)*(K2287*$K$10)+(P2287/100)*(L2287*$L$10)</f>
        <v>318.75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196.04000000000002</v>
      </c>
      <c r="Y2287" s="14">
        <f t="shared" si="747"/>
        <v>0</v>
      </c>
      <c r="Z2287" s="14">
        <f t="shared" si="748"/>
        <v>506.25</v>
      </c>
      <c r="AA2287" s="14">
        <f t="shared" si="749"/>
        <v>0</v>
      </c>
      <c r="AB2287" s="14">
        <f t="shared" si="751"/>
        <v>0</v>
      </c>
      <c r="AC2287" s="15">
        <f t="shared" si="750"/>
        <v>702.3</v>
      </c>
      <c r="AD2287" s="48">
        <f>(ROUND(AC2287-AC2280,1)/AC2280)</f>
        <v>0.16429045092838193</v>
      </c>
      <c r="AE2287" s="113"/>
      <c r="AF2287" s="60"/>
      <c r="AH2287" s="20"/>
    </row>
    <row r="2288" spans="1:34">
      <c r="A2288" s="99" t="s">
        <v>830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120.64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318.75</v>
      </c>
      <c r="W2288" s="14">
        <f>(R2288/100)*(K2288*$K$11)+(R2288/100)*(L2288*$L$11)</f>
        <v>0</v>
      </c>
      <c r="X2288" s="14">
        <f t="shared" si="746"/>
        <v>196.04000000000002</v>
      </c>
      <c r="Y2288" s="14">
        <f t="shared" si="747"/>
        <v>0</v>
      </c>
      <c r="Z2288" s="14">
        <f t="shared" si="748"/>
        <v>0</v>
      </c>
      <c r="AA2288" s="14">
        <f t="shared" si="749"/>
        <v>506.25</v>
      </c>
      <c r="AB2288" s="14">
        <f t="shared" si="751"/>
        <v>0</v>
      </c>
      <c r="AC2288" s="15">
        <f t="shared" si="750"/>
        <v>702.3</v>
      </c>
      <c r="AD2288" s="48">
        <f>(ROUND(AC2288-AC2280,1)/AC2280)</f>
        <v>0.16429045092838193</v>
      </c>
      <c r="AE2288" s="113"/>
      <c r="AF2288" s="60"/>
      <c r="AH2288" s="20"/>
    </row>
    <row r="2289" spans="1:34">
      <c r="A2289" s="99" t="s">
        <v>831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120.64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318.75</v>
      </c>
      <c r="X2289" s="14">
        <f t="shared" si="746"/>
        <v>196.04000000000002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506.25</v>
      </c>
      <c r="AC2289" s="15">
        <f t="shared" si="750"/>
        <v>702.3</v>
      </c>
      <c r="AD2289" s="48">
        <f>(ROUND(AC2289-AC2280,1)/AC2280)</f>
        <v>0.16429045092838193</v>
      </c>
      <c r="AE2289" s="113"/>
      <c r="AF2289" s="60"/>
      <c r="AH2289" s="20"/>
    </row>
    <row r="2290" spans="1:34">
      <c r="A2290" s="99" t="s">
        <v>832</v>
      </c>
      <c r="B2290" s="87"/>
      <c r="C2290" s="21" t="s">
        <v>327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522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696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696</v>
      </c>
      <c r="AD2290" s="48">
        <f>(ROUND(AC2290-AC2280,1)/AC2280)</f>
        <v>0.15384615384615383</v>
      </c>
      <c r="AE2290" s="113"/>
      <c r="AF2290" s="60"/>
      <c r="AH2290" s="20"/>
    </row>
    <row r="2291" spans="1:34">
      <c r="A2291" s="99" t="s">
        <v>833</v>
      </c>
      <c r="B2291" s="87"/>
      <c r="C2291" s="21" t="s">
        <v>328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522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696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696</v>
      </c>
      <c r="AD2291" s="48">
        <f>(ROUND(AC2291-AC2280,1)/AC2280)</f>
        <v>0.15384615384615383</v>
      </c>
      <c r="AE2291" s="113"/>
      <c r="AF2291" s="60"/>
      <c r="AH2291" s="20"/>
    </row>
    <row r="2292" spans="1:34">
      <c r="A2292" s="99"/>
      <c r="B2292" s="87"/>
      <c r="C2292" s="21" t="s">
        <v>329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522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696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696</v>
      </c>
      <c r="AD2292" s="48">
        <f>(ROUND(AC2292-AC2280,1)/AC2280)</f>
        <v>0.15384615384615383</v>
      </c>
      <c r="AE2292" s="113"/>
      <c r="AF2292" s="60"/>
      <c r="AH2292" s="20"/>
    </row>
    <row r="2293" spans="1:34">
      <c r="A2293" s="99"/>
      <c r="B2293" s="87"/>
      <c r="C2293" s="21" t="s">
        <v>325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556.80000000000007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742.40000000000009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742.4</v>
      </c>
      <c r="AD2293" s="48">
        <f>(ROUND(AC2293-AC2280,1)/AC2280)</f>
        <v>0.23076923076923073</v>
      </c>
      <c r="AE2293" s="113"/>
      <c r="AF2293" s="60"/>
      <c r="AH2293" s="20"/>
    </row>
    <row r="2294" spans="1:34">
      <c r="A2294" s="99"/>
      <c r="B2294" s="87"/>
      <c r="C2294" s="21" t="s">
        <v>326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468.6400000000001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654.24000000000012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654.20000000000005</v>
      </c>
      <c r="AD2294" s="48">
        <f>(ROUND(AC2294-AC2280,1)/AC2280)</f>
        <v>8.4549071618037125E-2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243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331.2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607.20000000000005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607.20000000000005</v>
      </c>
      <c r="AD2295" s="58">
        <v>0</v>
      </c>
      <c r="AE2295" s="113" t="s">
        <v>799</v>
      </c>
      <c r="AF2295" s="60"/>
      <c r="AH2295" s="20"/>
    </row>
    <row r="2296" spans="1:34">
      <c r="A2296" s="99" t="s">
        <v>800</v>
      </c>
      <c r="B2296" s="89">
        <v>12</v>
      </c>
      <c r="C2296" s="21" t="s">
        <v>324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496.80000000000007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717.60000000000014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717.6</v>
      </c>
      <c r="AD2296" s="48">
        <f>(ROUND(AC2296-AC2295,1)/AC2295)</f>
        <v>0.18181818181818182</v>
      </c>
      <c r="AE2296" s="113"/>
      <c r="AF2296" s="60"/>
      <c r="AH2296" s="20"/>
    </row>
    <row r="2297" spans="1:34">
      <c r="A2297" s="99" t="s">
        <v>801</v>
      </c>
      <c r="B2297" s="89">
        <v>18</v>
      </c>
      <c r="C2297" s="21" t="s">
        <v>834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298.07999999999993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574.07999999999993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574.1</v>
      </c>
      <c r="AD2297" s="48">
        <f>(ROUND(AC2297-AC2295,1)/AC2295)</f>
        <v>-5.4512516469038208E-2</v>
      </c>
      <c r="AE2297" s="113"/>
      <c r="AF2297" s="60"/>
      <c r="AH2297" s="20"/>
    </row>
    <row r="2298" spans="1:34">
      <c r="A2298" s="99" t="s">
        <v>802</v>
      </c>
      <c r="B2298" s="89">
        <v>0</v>
      </c>
      <c r="C2298" s="21" t="s">
        <v>337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298.07999999999993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574.07999999999993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574.1</v>
      </c>
      <c r="AD2298" s="48">
        <f>(ROUND(AC2298-AC2295,1)/AC2295)</f>
        <v>-5.4512516469038208E-2</v>
      </c>
      <c r="AE2298" s="113"/>
      <c r="AF2298" s="60"/>
      <c r="AH2298" s="20"/>
    </row>
    <row r="2299" spans="1:34">
      <c r="A2299" s="99" t="s">
        <v>803</v>
      </c>
      <c r="B2299" s="89">
        <v>0</v>
      </c>
      <c r="C2299" s="21" t="s">
        <v>338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298.07999999999993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574.07999999999993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574.1</v>
      </c>
      <c r="AD2299" s="48">
        <f>(ROUND(AC2299-AC2295,1)/AC2295)</f>
        <v>-5.4512516469038208E-2</v>
      </c>
      <c r="AE2299" s="113"/>
      <c r="AF2299" s="60"/>
      <c r="AH2299" s="20"/>
    </row>
    <row r="2300" spans="1:34">
      <c r="A2300" s="99" t="s">
        <v>653</v>
      </c>
      <c r="B2300" s="89"/>
      <c r="C2300" s="21" t="s">
        <v>339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298.07999999999993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574.07999999999993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574.1</v>
      </c>
      <c r="AD2300" s="48">
        <f>(ROUND(AC2300-AC2295,1)/AC2295)</f>
        <v>-5.4512516469038208E-2</v>
      </c>
      <c r="AE2300" s="113"/>
      <c r="AF2300" s="60"/>
      <c r="AH2300" s="20"/>
    </row>
    <row r="2301" spans="1:34">
      <c r="A2301" s="99" t="s">
        <v>594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107.64000000000001</v>
      </c>
      <c r="T2301" s="14">
        <f>(O2301/100)*(K2301*$K$9)</f>
        <v>292.5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197.34000000000003</v>
      </c>
      <c r="Y2301" s="14">
        <f t="shared" si="747"/>
        <v>517.5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714.8</v>
      </c>
      <c r="AD2301" s="48">
        <f>(ROUND(AC2301-AC2295,1)/AC2295)</f>
        <v>0.17720685111989457</v>
      </c>
      <c r="AE2301" s="113"/>
      <c r="AF2301" s="60"/>
      <c r="AH2301" s="20"/>
    </row>
    <row r="2302" spans="1:34">
      <c r="A2302" s="99" t="s">
        <v>829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225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107.64000000000001</v>
      </c>
      <c r="T2302" s="14">
        <f>(O2302/100)*(K2302*$J$10)</f>
        <v>0</v>
      </c>
      <c r="U2302" s="14">
        <f>(P2302/100)*(K2302*$K$10)+(P2302/100)*(L2302*$L$10)</f>
        <v>292.5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197.34000000000003</v>
      </c>
      <c r="Y2302" s="14">
        <f t="shared" si="747"/>
        <v>0</v>
      </c>
      <c r="Z2302" s="14">
        <f t="shared" si="748"/>
        <v>517.5</v>
      </c>
      <c r="AA2302" s="14">
        <f t="shared" si="749"/>
        <v>0</v>
      </c>
      <c r="AB2302" s="14">
        <f t="shared" si="753"/>
        <v>0</v>
      </c>
      <c r="AC2302" s="15">
        <f t="shared" si="752"/>
        <v>714.8</v>
      </c>
      <c r="AD2302" s="48">
        <f>(ROUND(AC2302-AC2295,1)/AC2295)</f>
        <v>0.17720685111989457</v>
      </c>
      <c r="AE2302" s="113"/>
      <c r="AF2302" s="60"/>
      <c r="AH2302" s="20"/>
    </row>
    <row r="2303" spans="1:34">
      <c r="A2303" s="99" t="s">
        <v>830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107.64000000000001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292.5</v>
      </c>
      <c r="W2303" s="14">
        <f>(R2303/100)*(K2303*$K$11)+(R2303/100)*(L2303*$L$11)</f>
        <v>0</v>
      </c>
      <c r="X2303" s="14">
        <f t="shared" si="746"/>
        <v>197.34000000000003</v>
      </c>
      <c r="Y2303" s="14">
        <f t="shared" si="747"/>
        <v>0</v>
      </c>
      <c r="Z2303" s="14">
        <f t="shared" si="748"/>
        <v>0</v>
      </c>
      <c r="AA2303" s="14">
        <f t="shared" si="749"/>
        <v>517.5</v>
      </c>
      <c r="AB2303" s="14">
        <f t="shared" si="753"/>
        <v>0</v>
      </c>
      <c r="AC2303" s="15">
        <f t="shared" si="752"/>
        <v>714.8</v>
      </c>
      <c r="AD2303" s="48">
        <f>(ROUND(AC2303-AC2295,1)/AC2295)</f>
        <v>0.17720685111989457</v>
      </c>
      <c r="AE2303" s="113"/>
      <c r="AF2303" s="60"/>
      <c r="AH2303" s="20"/>
    </row>
    <row r="2304" spans="1:34">
      <c r="A2304" s="99" t="s">
        <v>831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107.64000000000001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292.5</v>
      </c>
      <c r="X2304" s="14">
        <f t="shared" si="746"/>
        <v>197.34000000000003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517.5</v>
      </c>
      <c r="AC2304" s="15">
        <f t="shared" si="752"/>
        <v>714.8</v>
      </c>
      <c r="AD2304" s="48">
        <f>(ROUND(AC2304-AC2295,1)/AC2295)</f>
        <v>0.17720685111989457</v>
      </c>
      <c r="AE2304" s="113"/>
      <c r="AF2304" s="60"/>
      <c r="AH2304" s="20"/>
    </row>
    <row r="2305" spans="1:34">
      <c r="A2305" s="99" t="s">
        <v>832</v>
      </c>
      <c r="B2305" s="89"/>
      <c r="C2305" s="21" t="s">
        <v>327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496.79999999999995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703.8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703.8</v>
      </c>
      <c r="AD2305" s="48">
        <f>(ROUND(AC2305-AC2295,1)/AC2295)</f>
        <v>0.15909090909090906</v>
      </c>
      <c r="AE2305" s="113"/>
      <c r="AF2305" s="60"/>
      <c r="AH2305" s="20"/>
    </row>
    <row r="2306" spans="1:34">
      <c r="A2306" s="99" t="s">
        <v>833</v>
      </c>
      <c r="B2306" s="89"/>
      <c r="C2306" s="21" t="s">
        <v>328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496.79999999999995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703.8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703.8</v>
      </c>
      <c r="AD2306" s="48">
        <f>(ROUND(AC2306-AC2295,1)/AC2295)</f>
        <v>0.15909090909090906</v>
      </c>
      <c r="AE2306" s="113"/>
      <c r="AF2306" s="60"/>
      <c r="AH2306" s="20"/>
    </row>
    <row r="2307" spans="1:34">
      <c r="A2307" s="99"/>
      <c r="B2307" s="89"/>
      <c r="C2307" s="21" t="s">
        <v>329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496.79999999999995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703.8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703.8</v>
      </c>
      <c r="AD2307" s="48">
        <f>(ROUND(AC2307-AC2295,1)/AC2295)</f>
        <v>0.15909090909090906</v>
      </c>
      <c r="AE2307" s="113"/>
      <c r="AF2307" s="60"/>
      <c r="AH2307" s="20"/>
    </row>
    <row r="2308" spans="1:34">
      <c r="A2308" s="99"/>
      <c r="B2308" s="89"/>
      <c r="C2308" s="21" t="s">
        <v>325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507.84000000000009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728.6400000000001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728.6</v>
      </c>
      <c r="AD2308" s="48">
        <f>(ROUND(AC2308-AC2295,1)/AC2295)</f>
        <v>0.19993412384716733</v>
      </c>
      <c r="AE2308" s="113"/>
      <c r="AF2308" s="63"/>
      <c r="AH2308" s="20"/>
    </row>
    <row r="2309" spans="1:34">
      <c r="A2309" s="99"/>
      <c r="B2309" s="89"/>
      <c r="C2309" s="21" t="s">
        <v>326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436.08000000000004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656.88000000000011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656.9</v>
      </c>
      <c r="AD2309" s="48">
        <f>(ROUND(AC2309-AC2295,1)/AC2295)</f>
        <v>8.1851119894598159E-2</v>
      </c>
      <c r="AE2309" s="113"/>
      <c r="AF2309" s="60"/>
      <c r="AH2309" s="20"/>
    </row>
    <row r="2310" spans="1:34">
      <c r="A2310" s="106" t="s">
        <v>0</v>
      </c>
      <c r="B2310" s="90" t="s">
        <v>235</v>
      </c>
      <c r="C2310" s="50" t="s">
        <v>241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377.59999999999997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613.59999999999991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613.6</v>
      </c>
      <c r="AD2310" s="58"/>
      <c r="AE2310" s="113" t="s">
        <v>799</v>
      </c>
      <c r="AF2310" s="60"/>
      <c r="AH2310" s="20"/>
    </row>
    <row r="2311" spans="1:34">
      <c r="A2311" s="99" t="s">
        <v>800</v>
      </c>
      <c r="B2311" s="91">
        <v>18</v>
      </c>
      <c r="C2311" s="21" t="s">
        <v>324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519.20000000000005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708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708</v>
      </c>
      <c r="AD2311" s="48">
        <f>(ROUND(AC2311-AC2310,1)/AC2310)</f>
        <v>0.15384615384615385</v>
      </c>
      <c r="AE2311" s="113"/>
      <c r="AF2311" s="60"/>
      <c r="AH2311" s="20"/>
    </row>
    <row r="2312" spans="1:34">
      <c r="A2312" s="99" t="s">
        <v>801</v>
      </c>
      <c r="B2312" s="91">
        <v>18</v>
      </c>
      <c r="C2312" s="21" t="s">
        <v>834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339.84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575.83999999999992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575.79999999999995</v>
      </c>
      <c r="AD2312" s="48">
        <f>(ROUND(AC2312-AC2310,1)/AC2310)</f>
        <v>-6.1603650586701426E-2</v>
      </c>
      <c r="AE2312" s="113"/>
      <c r="AF2312" s="60"/>
      <c r="AH2312" s="20"/>
    </row>
    <row r="2313" spans="1:34">
      <c r="A2313" s="99" t="s">
        <v>802</v>
      </c>
      <c r="B2313" s="91">
        <v>0</v>
      </c>
      <c r="C2313" s="21" t="s">
        <v>337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339.84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575.83999999999992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575.79999999999995</v>
      </c>
      <c r="AD2313" s="48">
        <f>(ROUND(AC2313-AC2310,1)/AC2310)</f>
        <v>-6.1603650586701426E-2</v>
      </c>
      <c r="AE2313" s="113"/>
      <c r="AF2313" s="60"/>
      <c r="AH2313" s="20"/>
    </row>
    <row r="2314" spans="1:34">
      <c r="A2314" s="99" t="s">
        <v>803</v>
      </c>
      <c r="B2314" s="91">
        <v>0</v>
      </c>
      <c r="C2314" s="21" t="s">
        <v>338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339.84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575.83999999999992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575.79999999999995</v>
      </c>
      <c r="AD2314" s="48">
        <f>(ROUND(AC2314-AC2310,1)/AC2310)</f>
        <v>-6.1603650586701426E-2</v>
      </c>
      <c r="AE2314" s="113"/>
      <c r="AF2314" s="60"/>
      <c r="AH2314" s="20"/>
    </row>
    <row r="2315" spans="1:34">
      <c r="A2315" s="99" t="s">
        <v>653</v>
      </c>
      <c r="B2315" s="91"/>
      <c r="C2315" s="21" t="s">
        <v>339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339.84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575.83999999999992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575.79999999999995</v>
      </c>
      <c r="AD2315" s="48">
        <f>(ROUND(AC2315-AC2310,1)/AC2310)</f>
        <v>-6.1603650586701426E-2</v>
      </c>
      <c r="AE2315" s="113"/>
      <c r="AF2315" s="60"/>
      <c r="AH2315" s="20"/>
    </row>
    <row r="2316" spans="1:34">
      <c r="A2316" s="99" t="s">
        <v>594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118.56000000000002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192.66000000000003</v>
      </c>
      <c r="Y2316" s="14">
        <f t="shared" si="755"/>
        <v>526.5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719.2</v>
      </c>
      <c r="AD2316" s="48">
        <f>(ROUND(AC2316-AC2310,1)/AC2310)</f>
        <v>0.17209908735332463</v>
      </c>
      <c r="AE2316" s="113"/>
      <c r="AF2316" s="60"/>
      <c r="AH2316" s="20"/>
    </row>
    <row r="2317" spans="1:34">
      <c r="A2317" s="99" t="s">
        <v>829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118.56000000000002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192.66000000000003</v>
      </c>
      <c r="Y2317" s="14">
        <f t="shared" si="755"/>
        <v>0</v>
      </c>
      <c r="Z2317" s="14">
        <f t="shared" si="756"/>
        <v>526.5</v>
      </c>
      <c r="AA2317" s="14">
        <f t="shared" si="757"/>
        <v>0</v>
      </c>
      <c r="AB2317" s="14">
        <f t="shared" si="759"/>
        <v>0</v>
      </c>
      <c r="AC2317" s="15">
        <f t="shared" si="758"/>
        <v>719.2</v>
      </c>
      <c r="AD2317" s="48">
        <f>(ROUND(AC2317-AC2310,1)/AC2310)</f>
        <v>0.17209908735332463</v>
      </c>
      <c r="AE2317" s="113"/>
      <c r="AF2317" s="60"/>
      <c r="AH2317" s="20"/>
    </row>
    <row r="2318" spans="1:34">
      <c r="A2318" s="99" t="s">
        <v>830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118.56000000000002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4"/>
        <v>192.66000000000003</v>
      </c>
      <c r="Y2318" s="14">
        <f t="shared" si="755"/>
        <v>0</v>
      </c>
      <c r="Z2318" s="14">
        <f t="shared" si="756"/>
        <v>0</v>
      </c>
      <c r="AA2318" s="14">
        <f t="shared" si="757"/>
        <v>526.5</v>
      </c>
      <c r="AB2318" s="14">
        <f t="shared" si="759"/>
        <v>0</v>
      </c>
      <c r="AC2318" s="15">
        <f t="shared" si="758"/>
        <v>719.2</v>
      </c>
      <c r="AD2318" s="48">
        <f>(ROUND(AC2318-AC2310,1)/AC2310)</f>
        <v>0.17209908735332463</v>
      </c>
      <c r="AE2318" s="113"/>
      <c r="AF2318" s="60"/>
      <c r="AH2318" s="20"/>
    </row>
    <row r="2319" spans="1:34">
      <c r="A2319" s="99" t="s">
        <v>831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118.56000000000002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4"/>
        <v>192.66000000000003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526.5</v>
      </c>
      <c r="AC2319" s="15">
        <f t="shared" si="758"/>
        <v>719.2</v>
      </c>
      <c r="AD2319" s="48">
        <f>(ROUND(AC2319-AC2310,1)/AC2310)</f>
        <v>0.17209908735332463</v>
      </c>
      <c r="AE2319" s="113"/>
      <c r="AF2319" s="60"/>
      <c r="AH2319" s="20"/>
    </row>
    <row r="2320" spans="1:34">
      <c r="A2320" s="99" t="s">
        <v>832</v>
      </c>
      <c r="B2320" s="91"/>
      <c r="C2320" s="21" t="s">
        <v>327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531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708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708</v>
      </c>
      <c r="AD2320" s="48">
        <f>(ROUND(AC2320-AC2310,1)/AC2310)</f>
        <v>0.15384615384615385</v>
      </c>
      <c r="AE2320" s="113"/>
      <c r="AF2320" s="60"/>
      <c r="AH2320" s="20"/>
    </row>
    <row r="2321" spans="1:34">
      <c r="A2321" s="99" t="s">
        <v>833</v>
      </c>
      <c r="B2321" s="91"/>
      <c r="C2321" s="21" t="s">
        <v>328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531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708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708</v>
      </c>
      <c r="AD2321" s="48">
        <f>(ROUND(AC2321-AC2310,1)/AC2310)</f>
        <v>0.15384615384615385</v>
      </c>
      <c r="AE2321" s="113"/>
      <c r="AF2321" s="60"/>
      <c r="AH2321" s="20"/>
    </row>
    <row r="2322" spans="1:34">
      <c r="A2322" s="99"/>
      <c r="B2322" s="91"/>
      <c r="C2322" s="21" t="s">
        <v>329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531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708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708</v>
      </c>
      <c r="AD2322" s="48">
        <f>(ROUND(AC2322-AC2310,1)/AC2310)</f>
        <v>0.15384615384615385</v>
      </c>
      <c r="AE2322" s="113"/>
      <c r="AF2322" s="60"/>
      <c r="AH2322" s="20"/>
    </row>
    <row r="2323" spans="1:34">
      <c r="A2323" s="99"/>
      <c r="B2323" s="91"/>
      <c r="C2323" s="21" t="s">
        <v>325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566.4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755.2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755.2</v>
      </c>
      <c r="AD2323" s="48">
        <f>(ROUND(AC2323-AC2310,1)/AC2310)</f>
        <v>0.23076923076923075</v>
      </c>
      <c r="AE2323" s="113"/>
      <c r="AF2323" s="60"/>
      <c r="AH2323" s="20"/>
    </row>
    <row r="2324" spans="1:34">
      <c r="A2324" s="99"/>
      <c r="B2324" s="91"/>
      <c r="C2324" s="21" t="s">
        <v>326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476.72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665.52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665.5</v>
      </c>
      <c r="AD2324" s="48">
        <f>(ROUND(AC2324-AC2310,1)/AC2310)</f>
        <v>8.4582790091264667E-2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241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371.2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603.20000000000005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603.20000000000005</v>
      </c>
      <c r="AD2325" s="58"/>
      <c r="AE2325" s="113" t="s">
        <v>799</v>
      </c>
      <c r="AF2325" s="60"/>
      <c r="AH2325" s="20"/>
    </row>
    <row r="2326" spans="1:34">
      <c r="A2326" s="99" t="s">
        <v>800</v>
      </c>
      <c r="B2326" s="93">
        <v>18</v>
      </c>
      <c r="C2326" s="21" t="s">
        <v>324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510.40000000000009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696.00000000000011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696</v>
      </c>
      <c r="AD2326" s="48">
        <f>(ROUND(AC2326-AC2325,1)/AC2325)</f>
        <v>0.15384615384615383</v>
      </c>
      <c r="AE2326" s="113"/>
      <c r="AF2326" s="60"/>
      <c r="AH2326" s="20"/>
    </row>
    <row r="2327" spans="1:34">
      <c r="A2327" s="99" t="s">
        <v>801</v>
      </c>
      <c r="B2327" s="93">
        <v>12</v>
      </c>
      <c r="C2327" s="21" t="s">
        <v>834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334.08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566.07999999999993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566.1</v>
      </c>
      <c r="AD2327" s="48">
        <f>(ROUND(AC2327-AC2325,1)/AC2325)</f>
        <v>-6.1505305039787794E-2</v>
      </c>
      <c r="AE2327" s="113"/>
      <c r="AF2327" s="60"/>
      <c r="AH2327" s="20"/>
    </row>
    <row r="2328" spans="1:34">
      <c r="A2328" s="99" t="s">
        <v>802</v>
      </c>
      <c r="B2328" s="93">
        <v>0</v>
      </c>
      <c r="C2328" s="21" t="s">
        <v>337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334.08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566.07999999999993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566.1</v>
      </c>
      <c r="AD2328" s="48">
        <f>(ROUND(AC2328-AC2325,1)/AC2325)</f>
        <v>-6.1505305039787794E-2</v>
      </c>
      <c r="AE2328" s="113"/>
      <c r="AF2328" s="60"/>
      <c r="AH2328" s="20"/>
    </row>
    <row r="2329" spans="1:34">
      <c r="A2329" s="99" t="s">
        <v>803</v>
      </c>
      <c r="B2329" s="93">
        <v>0</v>
      </c>
      <c r="C2329" s="21" t="s">
        <v>338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334.08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566.07999999999993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566.1</v>
      </c>
      <c r="AD2329" s="48">
        <f>(ROUND(AC2329-AC2325,1)/AC2325)</f>
        <v>-6.1505305039787794E-2</v>
      </c>
      <c r="AE2329" s="113"/>
      <c r="AF2329" s="60"/>
    </row>
    <row r="2330" spans="1:34">
      <c r="A2330" s="99" t="s">
        <v>653</v>
      </c>
      <c r="B2330" s="93"/>
      <c r="C2330" s="21" t="s">
        <v>339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334.08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566.07999999999993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566.1</v>
      </c>
      <c r="AD2330" s="48">
        <f>(ROUND(AC2330-AC2325,1)/AC2325)</f>
        <v>-6.1505305039787794E-2</v>
      </c>
      <c r="AE2330" s="113"/>
      <c r="AF2330" s="60"/>
    </row>
    <row r="2331" spans="1:34">
      <c r="A2331" s="99" t="s">
        <v>594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116.47999999999999</v>
      </c>
      <c r="T2331" s="14">
        <f>(O2331/100)*(K2331*$K$9)</f>
        <v>331.5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189.27999999999997</v>
      </c>
      <c r="Y2331" s="14">
        <f t="shared" si="761"/>
        <v>526.5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715.8</v>
      </c>
      <c r="AD2331" s="48">
        <f>(ROUND(AC2331-AC2325,1)/AC2325)</f>
        <v>0.18667108753315648</v>
      </c>
      <c r="AE2331" s="113"/>
      <c r="AF2331" s="60"/>
    </row>
    <row r="2332" spans="1:34">
      <c r="A2332" s="99" t="s">
        <v>829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195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116.47999999999999</v>
      </c>
      <c r="T2332" s="14">
        <f>(O2332/100)*(K2332*$J$10)</f>
        <v>0</v>
      </c>
      <c r="U2332" s="14">
        <f>(P2332/100)*(K2332*$K$10)+(P2332/100)*(L2332*$L$10)</f>
        <v>331.5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189.27999999999997</v>
      </c>
      <c r="Y2332" s="14">
        <f t="shared" si="761"/>
        <v>0</v>
      </c>
      <c r="Z2332" s="14">
        <f t="shared" si="762"/>
        <v>526.5</v>
      </c>
      <c r="AA2332" s="14">
        <f t="shared" si="763"/>
        <v>0</v>
      </c>
      <c r="AB2332" s="14">
        <f t="shared" si="765"/>
        <v>0</v>
      </c>
      <c r="AC2332" s="15">
        <f t="shared" si="764"/>
        <v>715.8</v>
      </c>
      <c r="AD2332" s="48">
        <f>(ROUND(AC2332-AC2325,1)/AC2325)</f>
        <v>0.18667108753315648</v>
      </c>
      <c r="AE2332" s="113"/>
      <c r="AF2332" s="60"/>
    </row>
    <row r="2333" spans="1:34">
      <c r="A2333" s="99" t="s">
        <v>830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116.47999999999999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331.5</v>
      </c>
      <c r="W2333" s="14">
        <f>(R2333/100)*(K2333*$K$11)+(R2333/100)*(L2333*$L$11)</f>
        <v>0</v>
      </c>
      <c r="X2333" s="14">
        <f t="shared" si="760"/>
        <v>189.27999999999997</v>
      </c>
      <c r="Y2333" s="14">
        <f t="shared" si="761"/>
        <v>0</v>
      </c>
      <c r="Z2333" s="14">
        <f t="shared" si="762"/>
        <v>0</v>
      </c>
      <c r="AA2333" s="14">
        <f t="shared" si="763"/>
        <v>526.5</v>
      </c>
      <c r="AB2333" s="14">
        <f t="shared" si="765"/>
        <v>0</v>
      </c>
      <c r="AC2333" s="15">
        <f t="shared" si="764"/>
        <v>715.8</v>
      </c>
      <c r="AD2333" s="48">
        <f>(ROUND(AC2333-AC2325,1)/AC2325)</f>
        <v>0.18667108753315648</v>
      </c>
      <c r="AE2333" s="113"/>
      <c r="AF2333" s="60"/>
    </row>
    <row r="2334" spans="1:34">
      <c r="A2334" s="99" t="s">
        <v>831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116.47999999999999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331.5</v>
      </c>
      <c r="X2334" s="14">
        <f t="shared" si="760"/>
        <v>189.27999999999997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526.5</v>
      </c>
      <c r="AC2334" s="15">
        <f t="shared" si="764"/>
        <v>715.8</v>
      </c>
      <c r="AD2334" s="48">
        <f>(ROUND(AC2334-AC2325,1)/AC2325)</f>
        <v>0.18667108753315648</v>
      </c>
      <c r="AE2334" s="113"/>
      <c r="AF2334" s="60"/>
    </row>
    <row r="2335" spans="1:34">
      <c r="A2335" s="99" t="s">
        <v>832</v>
      </c>
      <c r="B2335" s="93"/>
      <c r="C2335" s="21" t="s">
        <v>327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522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696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696</v>
      </c>
      <c r="AD2335" s="48">
        <f>(ROUND(AC2335-AC2325,1)/AC2325)</f>
        <v>0.15384615384615383</v>
      </c>
      <c r="AE2335" s="113"/>
      <c r="AF2335" s="60"/>
    </row>
    <row r="2336" spans="1:34">
      <c r="A2336" s="99" t="s">
        <v>833</v>
      </c>
      <c r="B2336" s="93"/>
      <c r="C2336" s="21" t="s">
        <v>328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522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696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696</v>
      </c>
      <c r="AD2336" s="48">
        <f>(ROUND(AC2336-AC2325,1)/AC2325)</f>
        <v>0.15384615384615383</v>
      </c>
      <c r="AE2336" s="113"/>
      <c r="AF2336" s="60"/>
    </row>
    <row r="2337" spans="1:32">
      <c r="A2337" s="99"/>
      <c r="B2337" s="93"/>
      <c r="C2337" s="21" t="s">
        <v>329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522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696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696</v>
      </c>
      <c r="AD2337" s="48">
        <f>(ROUND(AC2337-AC2325,1)/AC2325)</f>
        <v>0.15384615384615383</v>
      </c>
      <c r="AE2337" s="113"/>
      <c r="AF2337" s="60"/>
    </row>
    <row r="2338" spans="1:32">
      <c r="A2338" s="99"/>
      <c r="B2338" s="93"/>
      <c r="C2338" s="21" t="s">
        <v>325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556.80000000000007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742.40000000000009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742.4</v>
      </c>
      <c r="AD2338" s="48">
        <f>(ROUND(AC2338-AC2325,1)/AC2325)</f>
        <v>0.23076923076923073</v>
      </c>
      <c r="AE2338" s="113"/>
      <c r="AF2338" s="60"/>
    </row>
    <row r="2339" spans="1:32">
      <c r="A2339" s="99"/>
      <c r="B2339" s="93"/>
      <c r="C2339" s="21" t="s">
        <v>326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468.6400000000001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654.24000000000012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654.20000000000005</v>
      </c>
      <c r="AD2339" s="48">
        <f>(ROUND(AC2339-AC2325,1)/AC2325)</f>
        <v>8.4549071618037125E-2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242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416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676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676</v>
      </c>
      <c r="AD2340" s="58"/>
      <c r="AE2340" s="113" t="s">
        <v>799</v>
      </c>
      <c r="AF2340" s="60"/>
    </row>
    <row r="2341" spans="1:32">
      <c r="A2341" s="99" t="s">
        <v>800</v>
      </c>
      <c r="B2341" s="91">
        <v>0</v>
      </c>
      <c r="C2341" s="21" t="s">
        <v>324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572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780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780</v>
      </c>
      <c r="AD2341" s="48">
        <f>(ROUND(AC2341-AC2340,1)/AC2340)</f>
        <v>0.15384615384615385</v>
      </c>
      <c r="AE2341" s="113"/>
      <c r="AF2341" s="60"/>
    </row>
    <row r="2342" spans="1:32">
      <c r="A2342" s="99" t="s">
        <v>801</v>
      </c>
      <c r="B2342" s="91">
        <v>32</v>
      </c>
      <c r="C2342" s="21" t="s">
        <v>834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374.40000000000003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634.40000000000009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634.4</v>
      </c>
      <c r="AD2342" s="48">
        <f>(ROUND(AC2342-AC2340,1)/AC2340)</f>
        <v>-6.1538461538461542E-2</v>
      </c>
      <c r="AE2342" s="113"/>
      <c r="AF2342" s="60"/>
    </row>
    <row r="2343" spans="1:32">
      <c r="A2343" s="99" t="s">
        <v>802</v>
      </c>
      <c r="B2343" s="91">
        <v>0</v>
      </c>
      <c r="C2343" s="21" t="s">
        <v>337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374.40000000000003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634.40000000000009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634.4</v>
      </c>
      <c r="AD2343" s="48">
        <f>(ROUND(AC2343-AC2340,1)/AC2340)</f>
        <v>-6.1538461538461542E-2</v>
      </c>
      <c r="AE2343" s="113"/>
      <c r="AF2343" s="60"/>
    </row>
    <row r="2344" spans="1:32">
      <c r="A2344" s="99" t="s">
        <v>803</v>
      </c>
      <c r="B2344" s="91">
        <v>0</v>
      </c>
      <c r="C2344" s="21" t="s">
        <v>338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374.40000000000003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634.40000000000009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634.4</v>
      </c>
      <c r="AD2344" s="48">
        <f>(ROUND(AC2344-AC2340,1)/AC2340)</f>
        <v>-6.1538461538461542E-2</v>
      </c>
      <c r="AE2344" s="113"/>
      <c r="AF2344" s="60"/>
    </row>
    <row r="2345" spans="1:32">
      <c r="A2345" s="99" t="s">
        <v>653</v>
      </c>
      <c r="B2345" s="91"/>
      <c r="C2345" s="21" t="s">
        <v>339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374.40000000000003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634.40000000000009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634.4</v>
      </c>
      <c r="AD2345" s="48">
        <f>(ROUND(AC2345-AC2340,1)/AC2340)</f>
        <v>-6.1538461538461542E-2</v>
      </c>
      <c r="AE2345" s="113"/>
      <c r="AF2345" s="60"/>
    </row>
    <row r="2346" spans="1:32">
      <c r="A2346" s="99" t="s">
        <v>594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135.19999999999999</v>
      </c>
      <c r="T2346" s="14">
        <f>(O2346/100)*(K2346*$K$9)</f>
        <v>357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219.7</v>
      </c>
      <c r="Y2346" s="14">
        <f t="shared" si="755"/>
        <v>567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786.7</v>
      </c>
      <c r="AD2346" s="48">
        <f>(ROUND(AC2346-AC2340,1)/AC2340)</f>
        <v>0.16375739644970413</v>
      </c>
      <c r="AE2346" s="113"/>
      <c r="AF2346" s="60"/>
    </row>
    <row r="2347" spans="1:32">
      <c r="A2347" s="99" t="s">
        <v>829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210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135.19999999999999</v>
      </c>
      <c r="T2347" s="14">
        <f>(O2347/100)*(K2347*$J$10)</f>
        <v>0</v>
      </c>
      <c r="U2347" s="14">
        <f>(P2347/100)*(K2347*$K$10)+(P2347/100)*(L2347*$L$10)</f>
        <v>357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219.7</v>
      </c>
      <c r="Y2347" s="14">
        <f t="shared" si="755"/>
        <v>0</v>
      </c>
      <c r="Z2347" s="14">
        <f t="shared" si="756"/>
        <v>567</v>
      </c>
      <c r="AA2347" s="14">
        <f t="shared" si="757"/>
        <v>0</v>
      </c>
      <c r="AB2347" s="14">
        <f t="shared" si="767"/>
        <v>0</v>
      </c>
      <c r="AC2347" s="15">
        <f t="shared" si="766"/>
        <v>786.7</v>
      </c>
      <c r="AD2347" s="48">
        <f>(ROUND(AC2347-AC2340,1)/AC2340)</f>
        <v>0.16375739644970413</v>
      </c>
      <c r="AE2347" s="113"/>
      <c r="AF2347" s="60"/>
    </row>
    <row r="2348" spans="1:32">
      <c r="A2348" s="99" t="s">
        <v>830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135.19999999999999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357</v>
      </c>
      <c r="W2348" s="14">
        <f>(R2348/100)*(K2348*$K$11)+(R2348/100)*(L2348*$L$11)</f>
        <v>0</v>
      </c>
      <c r="X2348" s="14">
        <f t="shared" si="754"/>
        <v>219.7</v>
      </c>
      <c r="Y2348" s="14">
        <f t="shared" si="755"/>
        <v>0</v>
      </c>
      <c r="Z2348" s="14">
        <f t="shared" si="756"/>
        <v>0</v>
      </c>
      <c r="AA2348" s="14">
        <f t="shared" si="757"/>
        <v>567</v>
      </c>
      <c r="AB2348" s="14">
        <f t="shared" si="767"/>
        <v>0</v>
      </c>
      <c r="AC2348" s="15">
        <f t="shared" si="766"/>
        <v>786.7</v>
      </c>
      <c r="AD2348" s="48">
        <f>(ROUND(AC2348-AC2340,1)/AC2340)</f>
        <v>0.16375739644970413</v>
      </c>
      <c r="AE2348" s="113"/>
      <c r="AF2348" s="60"/>
    </row>
    <row r="2349" spans="1:32">
      <c r="A2349" s="99" t="s">
        <v>831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135.19999999999999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357</v>
      </c>
      <c r="X2349" s="14">
        <f t="shared" si="754"/>
        <v>219.7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567</v>
      </c>
      <c r="AC2349" s="15">
        <f t="shared" si="766"/>
        <v>786.7</v>
      </c>
      <c r="AD2349" s="48">
        <f>(ROUND(AC2349-AC2340,1)/AC2340)</f>
        <v>0.16375739644970413</v>
      </c>
      <c r="AE2349" s="113"/>
      <c r="AF2349" s="60"/>
    </row>
    <row r="2350" spans="1:32">
      <c r="A2350" s="99" t="s">
        <v>832</v>
      </c>
      <c r="B2350" s="91"/>
      <c r="C2350" s="21" t="s">
        <v>327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585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780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780</v>
      </c>
      <c r="AD2350" s="48">
        <f>(ROUND(AC2350-AC2340,1)/AC2340)</f>
        <v>0.15384615384615385</v>
      </c>
      <c r="AE2350" s="113"/>
      <c r="AF2350" s="60"/>
    </row>
    <row r="2351" spans="1:32">
      <c r="A2351" s="99" t="s">
        <v>833</v>
      </c>
      <c r="B2351" s="91"/>
      <c r="C2351" s="21" t="s">
        <v>328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585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780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780</v>
      </c>
      <c r="AD2351" s="48">
        <f>(ROUND(AC2351-AC2340,1)/AC2340)</f>
        <v>0.15384615384615385</v>
      </c>
      <c r="AE2351" s="113"/>
      <c r="AF2351" s="60"/>
    </row>
    <row r="2352" spans="1:32">
      <c r="A2352" s="99"/>
      <c r="B2352" s="91"/>
      <c r="C2352" s="21" t="s">
        <v>329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585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780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780</v>
      </c>
      <c r="AD2352" s="48">
        <f>(ROUND(AC2352-AC2340,1)/AC2340)</f>
        <v>0.15384615384615385</v>
      </c>
      <c r="AE2352" s="113"/>
      <c r="AF2352" s="60"/>
    </row>
    <row r="2353" spans="1:32">
      <c r="A2353" s="99"/>
      <c r="B2353" s="91"/>
      <c r="C2353" s="21" t="s">
        <v>325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639.6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847.6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847.6</v>
      </c>
      <c r="AD2353" s="48">
        <f>(ROUND(AC2353-AC2340,1)/AC2340)</f>
        <v>0.25384615384615383</v>
      </c>
      <c r="AE2353" s="111"/>
      <c r="AF2353" s="60"/>
    </row>
    <row r="2354" spans="1:32">
      <c r="A2354" s="99"/>
      <c r="B2354" s="91"/>
      <c r="C2354" s="21" t="s">
        <v>326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509.6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717.6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717.6</v>
      </c>
      <c r="AD2354" s="48">
        <f>(ROUND(AC2354-AC2340,1)/AC2340)</f>
        <v>6.1538461538461542E-2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240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80</v>
      </c>
      <c r="X2355" s="52">
        <f t="shared" si="754"/>
        <v>440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180</v>
      </c>
      <c r="AC2355" s="53">
        <f>ROUND(X2355+Y2355+Z2355+AA2355+AB2355,1)</f>
        <v>620</v>
      </c>
      <c r="AD2355" s="58"/>
      <c r="AE2355" s="113"/>
      <c r="AF2355" s="60"/>
    </row>
    <row r="2356" spans="1:32">
      <c r="A2356" s="99" t="s">
        <v>800</v>
      </c>
      <c r="B2356" s="93">
        <v>12</v>
      </c>
      <c r="C2356" s="21" t="s">
        <v>324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400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64</v>
      </c>
      <c r="X2356" s="14">
        <f t="shared" ref="X2356:X2369" si="768">N2356+S2356</f>
        <v>560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144</v>
      </c>
      <c r="AC2356" s="15">
        <f>ROUND(X2356+Y2356+Z2356+AA2356+AB2356,1)</f>
        <v>704</v>
      </c>
      <c r="AD2356" s="48">
        <f>(ROUND(AC2356-AC2355,1)/AC2355)</f>
        <v>0.13548387096774195</v>
      </c>
      <c r="AE2356" s="113" t="s">
        <v>799</v>
      </c>
      <c r="AF2356" s="60"/>
    </row>
    <row r="2357" spans="1:32">
      <c r="A2357" s="99" t="s">
        <v>801</v>
      </c>
      <c r="B2357" s="93">
        <v>18</v>
      </c>
      <c r="C2357" s="21" t="s">
        <v>834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216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72</v>
      </c>
      <c r="X2357" s="14">
        <f t="shared" si="768"/>
        <v>416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172</v>
      </c>
      <c r="AC2357" s="15">
        <f t="shared" ref="AC2357:AC2369" si="772">ROUND(X2357+Y2357+Z2357+AA2357+AB2357,1)</f>
        <v>588</v>
      </c>
      <c r="AD2357" s="48">
        <f>(ROUND(AC2357-AC2355,1)/AC2355)</f>
        <v>-5.1612903225806452E-2</v>
      </c>
      <c r="AE2357" s="113"/>
      <c r="AF2357" s="60"/>
    </row>
    <row r="2358" spans="1:32">
      <c r="A2358" s="99" t="s">
        <v>802</v>
      </c>
      <c r="B2358" s="93">
        <v>0</v>
      </c>
      <c r="C2358" s="21" t="s">
        <v>337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216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72</v>
      </c>
      <c r="X2358" s="14">
        <f t="shared" si="768"/>
        <v>416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172</v>
      </c>
      <c r="AC2358" s="15">
        <f t="shared" si="772"/>
        <v>588</v>
      </c>
      <c r="AD2358" s="48">
        <f>(ROUND(AC2358-AC2355,1)/AC2355)</f>
        <v>-5.1612903225806452E-2</v>
      </c>
      <c r="AE2358" s="113"/>
      <c r="AF2358" s="60"/>
    </row>
    <row r="2359" spans="1:32">
      <c r="A2359" s="99" t="s">
        <v>803</v>
      </c>
      <c r="B2359" s="93">
        <v>0</v>
      </c>
      <c r="C2359" s="21" t="s">
        <v>338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216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72</v>
      </c>
      <c r="X2359" s="14">
        <f t="shared" si="768"/>
        <v>416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172</v>
      </c>
      <c r="AC2359" s="15">
        <f t="shared" si="772"/>
        <v>588</v>
      </c>
      <c r="AD2359" s="48">
        <f>(ROUND(AC2359-AC2355,1)/AC2355)</f>
        <v>-5.1612903225806452E-2</v>
      </c>
      <c r="AE2359" s="113"/>
      <c r="AF2359" s="60"/>
    </row>
    <row r="2360" spans="1:32">
      <c r="A2360" s="99" t="s">
        <v>653</v>
      </c>
      <c r="B2360" s="93"/>
      <c r="C2360" s="21" t="s">
        <v>339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216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72</v>
      </c>
      <c r="X2360" s="14">
        <f t="shared" si="768"/>
        <v>416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172</v>
      </c>
      <c r="AC2360" s="15">
        <f t="shared" si="772"/>
        <v>588</v>
      </c>
      <c r="AD2360" s="48">
        <f>(ROUND(AC2360-AC2355,1)/AC2355)</f>
        <v>-5.1612903225806452E-2</v>
      </c>
      <c r="AE2360" s="113"/>
      <c r="AF2360" s="60"/>
    </row>
    <row r="2361" spans="1:32">
      <c r="A2361" s="99" t="s">
        <v>594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78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143</v>
      </c>
      <c r="Y2361" s="14">
        <f t="shared" si="769"/>
        <v>585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728</v>
      </c>
      <c r="AD2361" s="48">
        <f>(ROUND(AC2361-AC2355,1)/AC2355)</f>
        <v>0.17419354838709677</v>
      </c>
      <c r="AE2361" s="113"/>
      <c r="AF2361" s="60"/>
    </row>
    <row r="2362" spans="1:32">
      <c r="A2362" s="99" t="s">
        <v>829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78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143</v>
      </c>
      <c r="Y2362" s="14">
        <f t="shared" si="769"/>
        <v>0</v>
      </c>
      <c r="Z2362" s="14">
        <f t="shared" si="770"/>
        <v>585</v>
      </c>
      <c r="AA2362" s="14">
        <f t="shared" si="771"/>
        <v>0</v>
      </c>
      <c r="AB2362" s="14">
        <f t="shared" si="773"/>
        <v>0</v>
      </c>
      <c r="AC2362" s="15">
        <f t="shared" si="772"/>
        <v>728</v>
      </c>
      <c r="AD2362" s="48">
        <f>(ROUND(AC2362-AC2355,1)/AC2355)</f>
        <v>0.17419354838709677</v>
      </c>
      <c r="AE2362" s="113"/>
      <c r="AF2362" s="60"/>
    </row>
    <row r="2363" spans="1:32">
      <c r="A2363" s="99" t="s">
        <v>830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78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68"/>
        <v>143</v>
      </c>
      <c r="Y2363" s="14">
        <f t="shared" si="769"/>
        <v>0</v>
      </c>
      <c r="Z2363" s="14">
        <f t="shared" si="770"/>
        <v>0</v>
      </c>
      <c r="AA2363" s="14">
        <f t="shared" si="771"/>
        <v>585</v>
      </c>
      <c r="AB2363" s="14">
        <f t="shared" si="773"/>
        <v>0</v>
      </c>
      <c r="AC2363" s="15">
        <f t="shared" si="772"/>
        <v>728</v>
      </c>
      <c r="AD2363" s="48">
        <f>(ROUND(AC2363-AC2355,1)/AC2355)</f>
        <v>0.17419354838709677</v>
      </c>
      <c r="AE2363" s="113"/>
      <c r="AF2363" s="60"/>
    </row>
    <row r="2364" spans="1:32">
      <c r="A2364" s="99" t="s">
        <v>831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78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68"/>
        <v>143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624</v>
      </c>
      <c r="AC2364" s="15">
        <f t="shared" si="772"/>
        <v>767</v>
      </c>
      <c r="AD2364" s="48">
        <f>(ROUND(AC2364-AC2355,1)/AC2355)</f>
        <v>0.23709677419354838</v>
      </c>
      <c r="AE2364" s="113"/>
      <c r="AF2364" s="60"/>
    </row>
    <row r="2365" spans="1:32">
      <c r="A2365" s="99" t="s">
        <v>832</v>
      </c>
      <c r="B2365" s="93"/>
      <c r="C2365" s="21" t="s">
        <v>327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330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135</v>
      </c>
      <c r="X2365" s="14">
        <f>N2365+S2365</f>
        <v>480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210</v>
      </c>
      <c r="AC2365" s="15">
        <f t="shared" si="772"/>
        <v>690</v>
      </c>
      <c r="AD2365" s="48">
        <f>(ROUND(AC2365-AC2355,1)/AC2355)</f>
        <v>0.11290322580645161</v>
      </c>
      <c r="AE2365" s="113"/>
      <c r="AF2365" s="60"/>
    </row>
    <row r="2366" spans="1:32">
      <c r="A2366" s="99" t="s">
        <v>833</v>
      </c>
      <c r="B2366" s="93"/>
      <c r="C2366" s="21" t="s">
        <v>328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724.5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724.5</v>
      </c>
      <c r="AD2366" s="48">
        <f>(ROUND(AC2366-AC2355,1)/AC2355)</f>
        <v>0.16854838709677419</v>
      </c>
      <c r="AE2366" s="113"/>
      <c r="AF2366" s="60"/>
    </row>
    <row r="2367" spans="1:32">
      <c r="A2367" s="99"/>
      <c r="B2367" s="93"/>
      <c r="C2367" s="21" t="s">
        <v>329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724.5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724.5</v>
      </c>
      <c r="AD2367" s="48">
        <f>(ROUND(AC2367-AC2355,1)/AC2355)</f>
        <v>0.16854838709677419</v>
      </c>
      <c r="AE2367" s="113"/>
      <c r="AF2367" s="60"/>
    </row>
    <row r="2368" spans="1:32">
      <c r="A2368" s="99"/>
      <c r="B2368" s="93"/>
      <c r="C2368" s="21" t="s">
        <v>325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464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64</v>
      </c>
      <c r="X2368" s="14">
        <f t="shared" si="768"/>
        <v>624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144</v>
      </c>
      <c r="AC2368" s="15">
        <f t="shared" si="772"/>
        <v>768</v>
      </c>
      <c r="AD2368" s="48">
        <f>(ROUND(AC2368-AC2355,1)/AC2355)</f>
        <v>0.23870967741935484</v>
      </c>
      <c r="AE2368" s="113"/>
      <c r="AF2368" s="60"/>
    </row>
    <row r="2369" spans="1:32">
      <c r="A2369" s="99"/>
      <c r="B2369" s="93"/>
      <c r="C2369" s="21" t="s">
        <v>326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360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64</v>
      </c>
      <c r="X2369" s="14">
        <f t="shared" si="768"/>
        <v>520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144</v>
      </c>
      <c r="AC2369" s="15">
        <f t="shared" si="772"/>
        <v>664</v>
      </c>
      <c r="AD2369" s="48">
        <f>(ROUND(AC2369-AC2355,1)/AC2355)</f>
        <v>7.0967741935483872E-2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242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288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468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618</v>
      </c>
      <c r="AD2370" s="58"/>
      <c r="AE2370" s="113"/>
      <c r="AF2370" s="60"/>
    </row>
    <row r="2371" spans="1:32">
      <c r="A2371" s="99" t="s">
        <v>800</v>
      </c>
      <c r="B2371" s="91">
        <v>0</v>
      </c>
      <c r="C2371" s="21" t="s">
        <v>324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432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576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696</v>
      </c>
      <c r="AD2371" s="48">
        <f>(ROUND(AC2371-AC2370,1)/AC2370)</f>
        <v>0.12621359223300971</v>
      </c>
      <c r="AE2371" s="113" t="s">
        <v>799</v>
      </c>
      <c r="AF2371" s="60"/>
    </row>
    <row r="2372" spans="1:32">
      <c r="A2372" s="99" t="s">
        <v>801</v>
      </c>
      <c r="B2372" s="91">
        <v>40</v>
      </c>
      <c r="C2372" s="21" t="s">
        <v>834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259.2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439.2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589.20000000000005</v>
      </c>
      <c r="AD2372" s="48">
        <f>(ROUND(AC2372-AC2370,1)/AC2370)</f>
        <v>-4.6601941747572817E-2</v>
      </c>
      <c r="AE2372" s="113"/>
      <c r="AF2372" s="60"/>
    </row>
    <row r="2373" spans="1:32">
      <c r="A2373" s="99" t="s">
        <v>802</v>
      </c>
      <c r="B2373" s="91">
        <v>0</v>
      </c>
      <c r="C2373" s="21" t="s">
        <v>337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259.2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439.2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589.20000000000005</v>
      </c>
      <c r="AD2373" s="48">
        <f>(ROUND(AC2373-AC2370,1)/AC2370)</f>
        <v>-4.6601941747572817E-2</v>
      </c>
      <c r="AE2373" s="113"/>
      <c r="AF2373" s="60"/>
    </row>
    <row r="2374" spans="1:32">
      <c r="A2374" s="99" t="s">
        <v>803</v>
      </c>
      <c r="B2374" s="91">
        <v>0</v>
      </c>
      <c r="C2374" s="21" t="s">
        <v>338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259.2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439.2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589.20000000000005</v>
      </c>
      <c r="AD2374" s="48">
        <f>(ROUND(AC2374-AC2370,1)/AC2370)</f>
        <v>-4.6601941747572817E-2</v>
      </c>
      <c r="AE2374" s="113"/>
      <c r="AF2374" s="60"/>
    </row>
    <row r="2375" spans="1:32">
      <c r="A2375" s="99" t="s">
        <v>653</v>
      </c>
      <c r="B2375" s="91"/>
      <c r="C2375" s="21" t="s">
        <v>339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259.2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439.2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589.20000000000005</v>
      </c>
      <c r="AD2375" s="48">
        <f>(ROUND(AC2375-AC2370,1)/AC2370)</f>
        <v>-4.6601941747572817E-2</v>
      </c>
      <c r="AE2375" s="113"/>
      <c r="AF2375" s="60"/>
    </row>
    <row r="2376" spans="1:32">
      <c r="A2376" s="99" t="s">
        <v>594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93.6</v>
      </c>
      <c r="T2376" s="14">
        <f>(O2376/100)*(K2376*$K$9)</f>
        <v>390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152.1</v>
      </c>
      <c r="Y2376" s="14">
        <f t="shared" si="755"/>
        <v>585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737.1</v>
      </c>
      <c r="AD2376" s="48">
        <f>(ROUND(AC2376-AC2370,1)/AC2370)</f>
        <v>0.19271844660194173</v>
      </c>
      <c r="AE2376" s="113"/>
      <c r="AF2376" s="60"/>
    </row>
    <row r="2377" spans="1:32">
      <c r="A2377" s="99" t="s">
        <v>829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195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93.6</v>
      </c>
      <c r="T2377" s="14">
        <f>(O2377/100)*(K2377*$J$10)</f>
        <v>0</v>
      </c>
      <c r="U2377" s="14">
        <f>(P2377/100)*(K2377*$K$10)+(P2377/100)*(L2377*$L$10)</f>
        <v>390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152.1</v>
      </c>
      <c r="Y2377" s="14">
        <f t="shared" si="755"/>
        <v>0</v>
      </c>
      <c r="Z2377" s="14">
        <f t="shared" si="756"/>
        <v>585</v>
      </c>
      <c r="AA2377" s="14">
        <f t="shared" si="757"/>
        <v>0</v>
      </c>
      <c r="AB2377" s="14">
        <f t="shared" si="775"/>
        <v>0</v>
      </c>
      <c r="AC2377" s="15">
        <f t="shared" si="774"/>
        <v>737.1</v>
      </c>
      <c r="AD2377" s="48">
        <f>(ROUND(AC2377-AC2370,1)/AC2370)</f>
        <v>0.19271844660194173</v>
      </c>
      <c r="AE2377" s="113"/>
      <c r="AF2377" s="60"/>
    </row>
    <row r="2378" spans="1:32">
      <c r="A2378" s="99" t="s">
        <v>830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93.6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390</v>
      </c>
      <c r="W2378" s="14">
        <f>(R2378/100)*(K2378*$K$11)+(R2378/100)*(L2378*$L$11)</f>
        <v>0</v>
      </c>
      <c r="X2378" s="14">
        <f t="shared" si="754"/>
        <v>152.1</v>
      </c>
      <c r="Y2378" s="14">
        <f t="shared" si="755"/>
        <v>0</v>
      </c>
      <c r="Z2378" s="14">
        <f t="shared" si="756"/>
        <v>0</v>
      </c>
      <c r="AA2378" s="14">
        <f t="shared" si="757"/>
        <v>585</v>
      </c>
      <c r="AB2378" s="14">
        <f t="shared" si="775"/>
        <v>0</v>
      </c>
      <c r="AC2378" s="15">
        <f t="shared" si="774"/>
        <v>737.1</v>
      </c>
      <c r="AD2378" s="48">
        <f>(ROUND(AC2378-AC2370,1)/AC2370)</f>
        <v>0.19271844660194173</v>
      </c>
      <c r="AE2378" s="113"/>
      <c r="AF2378" s="60"/>
    </row>
    <row r="2379" spans="1:32">
      <c r="A2379" s="99" t="s">
        <v>831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93.6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429</v>
      </c>
      <c r="X2379" s="14">
        <f t="shared" si="754"/>
        <v>152.1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624</v>
      </c>
      <c r="AC2379" s="15">
        <f t="shared" si="774"/>
        <v>776.1</v>
      </c>
      <c r="AD2379" s="48">
        <f>(ROUND(AC2379-AC2370,1)/AC2370)</f>
        <v>0.25582524271844659</v>
      </c>
      <c r="AE2379" s="113"/>
      <c r="AF2379" s="60"/>
    </row>
    <row r="2380" spans="1:32">
      <c r="A2380" s="99" t="s">
        <v>832</v>
      </c>
      <c r="B2380" s="91"/>
      <c r="C2380" s="21" t="s">
        <v>327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351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112.5</v>
      </c>
      <c r="X2380" s="14">
        <f>N2380+S2380</f>
        <v>486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225</v>
      </c>
      <c r="AC2380" s="15">
        <f t="shared" si="774"/>
        <v>711</v>
      </c>
      <c r="AD2380" s="48">
        <f>(ROUND(AC2380-AC2370,1)/AC2370)</f>
        <v>0.15048543689320387</v>
      </c>
      <c r="AE2380" s="113"/>
      <c r="AF2380" s="60"/>
    </row>
    <row r="2381" spans="1:32">
      <c r="A2381" s="99" t="s">
        <v>833</v>
      </c>
      <c r="B2381" s="91"/>
      <c r="C2381" s="21" t="s">
        <v>328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561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726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726</v>
      </c>
      <c r="AD2381" s="48">
        <f>(ROUND(AC2381-AC2370,1)/AC2370)</f>
        <v>0.17475728155339806</v>
      </c>
      <c r="AE2381" s="113"/>
      <c r="AF2381" s="60"/>
    </row>
    <row r="2382" spans="1:32">
      <c r="A2382" s="99"/>
      <c r="B2382" s="91"/>
      <c r="C2382" s="21" t="s">
        <v>329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561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726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726</v>
      </c>
      <c r="AD2382" s="48">
        <f>(ROUND(AC2382-AC2370,1)/AC2370)</f>
        <v>0.17475728155339806</v>
      </c>
      <c r="AE2382" s="113"/>
      <c r="AF2382" s="60"/>
    </row>
    <row r="2383" spans="1:32">
      <c r="A2383" s="99"/>
      <c r="B2383" s="91"/>
      <c r="C2383" s="21" t="s">
        <v>325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518.4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662.4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782.4</v>
      </c>
      <c r="AD2383" s="48">
        <f>(ROUND(AC2383-AC2370,1)/AC2370)</f>
        <v>0.26601941747572816</v>
      </c>
      <c r="AE2383" s="113"/>
      <c r="AF2383" s="60"/>
    </row>
    <row r="2384" spans="1:32">
      <c r="A2384" s="99"/>
      <c r="B2384" s="91"/>
      <c r="C2384" s="21" t="s">
        <v>326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55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381.59999999999997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525.59999999999991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645.6</v>
      </c>
      <c r="AD2384" s="48">
        <f>(ROUND(AC2384-AC2370,1)/AC2370)</f>
        <v>4.4660194174757285E-2</v>
      </c>
      <c r="AE2384" s="113"/>
      <c r="AF2384" s="60"/>
    </row>
    <row r="2385" spans="1:32">
      <c r="A2385" s="106" t="s">
        <v>0</v>
      </c>
      <c r="B2385" s="92" t="s">
        <v>575</v>
      </c>
      <c r="C2385" s="50" t="s">
        <v>241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400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600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600</v>
      </c>
      <c r="AD2385" s="58" t="s">
        <v>328</v>
      </c>
      <c r="AE2385" s="113"/>
      <c r="AF2385" s="60"/>
    </row>
    <row r="2386" spans="1:32">
      <c r="A2386" s="99" t="s">
        <v>800</v>
      </c>
      <c r="B2386" s="93">
        <v>0</v>
      </c>
      <c r="C2386" s="21" t="s">
        <v>324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688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688</v>
      </c>
      <c r="AD2386" s="48">
        <f>(ROUND(AC2386-AC2385,1)/AC2385)</f>
        <v>0.14666666666666667</v>
      </c>
      <c r="AE2386" s="113" t="s">
        <v>799</v>
      </c>
      <c r="AF2386" s="60"/>
    </row>
    <row r="2387" spans="1:32">
      <c r="A2387" s="99" t="s">
        <v>801</v>
      </c>
      <c r="B2387" s="93">
        <v>20</v>
      </c>
      <c r="C2387" s="21" t="s">
        <v>834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360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560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560</v>
      </c>
      <c r="AD2387" s="48">
        <f>(ROUND(AC2387-AC2385,1)/AC2385)</f>
        <v>-6.6666666666666666E-2</v>
      </c>
      <c r="AE2387" s="113"/>
      <c r="AF2387" s="60"/>
    </row>
    <row r="2388" spans="1:32">
      <c r="A2388" s="99" t="s">
        <v>802</v>
      </c>
      <c r="B2388" s="93">
        <v>10</v>
      </c>
      <c r="C2388" s="21" t="s">
        <v>337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360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560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560</v>
      </c>
      <c r="AD2388" s="48">
        <f>(ROUND(AC2388-AC2385,1)/AC2385)</f>
        <v>-6.6666666666666666E-2</v>
      </c>
      <c r="AE2388" s="113"/>
      <c r="AF2388" s="60"/>
    </row>
    <row r="2389" spans="1:32">
      <c r="A2389" s="99" t="s">
        <v>803</v>
      </c>
      <c r="B2389" s="93">
        <v>0</v>
      </c>
      <c r="C2389" s="21" t="s">
        <v>338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360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560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560</v>
      </c>
      <c r="AD2389" s="48">
        <f>(ROUND(AC2389-AC2385,1)/AC2385)</f>
        <v>-6.6666666666666666E-2</v>
      </c>
      <c r="AE2389" s="113"/>
      <c r="AF2389" s="60"/>
    </row>
    <row r="2390" spans="1:32">
      <c r="A2390" s="99" t="s">
        <v>653</v>
      </c>
      <c r="B2390" s="93"/>
      <c r="C2390" s="21" t="s">
        <v>339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360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560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560</v>
      </c>
      <c r="AD2390" s="48">
        <f>(ROUND(AC2390-AC2385,1)/AC2385)</f>
        <v>-6.6666666666666666E-2</v>
      </c>
      <c r="AE2390" s="113"/>
      <c r="AF2390" s="60"/>
    </row>
    <row r="2391" spans="1:32">
      <c r="A2391" s="99" t="s">
        <v>594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189.8</v>
      </c>
      <c r="T2391" s="14">
        <f>(O2391/100)*(K2391*$K$9)</f>
        <v>283.8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254.8</v>
      </c>
      <c r="Y2391" s="14">
        <f t="shared" si="755"/>
        <v>448.8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703.6</v>
      </c>
      <c r="AD2391" s="48">
        <f>(ROUND(AC2391-AC2385,1)/AC2385)</f>
        <v>0.17266666666666666</v>
      </c>
      <c r="AE2391" s="113"/>
      <c r="AF2391" s="60"/>
    </row>
    <row r="2392" spans="1:32">
      <c r="A2392" s="99" t="s">
        <v>829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165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143.65</v>
      </c>
      <c r="T2392" s="14">
        <f>(O2392/100)*(K2392*$J$10)</f>
        <v>0</v>
      </c>
      <c r="U2392" s="14">
        <f>(P2392/100)*(K2392*$K$10)+(P2392/100)*(L2392*$L$10)</f>
        <v>333.29999999999995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208.65</v>
      </c>
      <c r="Y2392" s="14">
        <f t="shared" si="755"/>
        <v>0</v>
      </c>
      <c r="Z2392" s="14">
        <f t="shared" si="756"/>
        <v>498.29999999999995</v>
      </c>
      <c r="AA2392" s="14">
        <f t="shared" si="757"/>
        <v>0</v>
      </c>
      <c r="AB2392" s="14">
        <f t="shared" si="777"/>
        <v>0</v>
      </c>
      <c r="AC2392" s="15">
        <f t="shared" si="776"/>
        <v>707</v>
      </c>
      <c r="AD2392" s="48">
        <f>(ROUND(AC2392-AC2385,1)/AC2385)</f>
        <v>0.17833333333333334</v>
      </c>
      <c r="AE2392" s="113"/>
      <c r="AF2392" s="60"/>
    </row>
    <row r="2393" spans="1:32">
      <c r="A2393" s="99" t="s">
        <v>830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78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409.2</v>
      </c>
      <c r="W2393" s="14">
        <f>(R2393/100)*(K2393*$K$11)+(R2393/100)*(L2393*$L$11)</f>
        <v>0</v>
      </c>
      <c r="X2393" s="14">
        <f t="shared" si="754"/>
        <v>143</v>
      </c>
      <c r="Y2393" s="14">
        <f t="shared" si="755"/>
        <v>0</v>
      </c>
      <c r="Z2393" s="14">
        <f t="shared" si="756"/>
        <v>0</v>
      </c>
      <c r="AA2393" s="14">
        <f t="shared" si="757"/>
        <v>574.20000000000005</v>
      </c>
      <c r="AB2393" s="14">
        <f t="shared" si="777"/>
        <v>0</v>
      </c>
      <c r="AC2393" s="15">
        <f t="shared" si="776"/>
        <v>717.2</v>
      </c>
      <c r="AD2393" s="48">
        <f>(ROUND(AC2393-AC2385,1)/AC2385)</f>
        <v>0.19533333333333333</v>
      </c>
      <c r="AE2393" s="113"/>
      <c r="AF2393" s="60"/>
    </row>
    <row r="2394" spans="1:32">
      <c r="A2394" s="99" t="s">
        <v>831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143.65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333.29999999999995</v>
      </c>
      <c r="X2394" s="14">
        <f t="shared" si="754"/>
        <v>208.65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498.29999999999995</v>
      </c>
      <c r="AC2394" s="15">
        <f t="shared" si="776"/>
        <v>707</v>
      </c>
      <c r="AD2394" s="48">
        <f>(ROUND(AC2394-AC2385,1)/AC2385)</f>
        <v>0.17833333333333334</v>
      </c>
      <c r="AE2394" s="113"/>
      <c r="AF2394" s="60"/>
    </row>
    <row r="2395" spans="1:32">
      <c r="A2395" s="99" t="s">
        <v>832</v>
      </c>
      <c r="B2395" s="93"/>
      <c r="C2395" s="21" t="s">
        <v>327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540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690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690</v>
      </c>
      <c r="AD2395" s="48">
        <f>(ROUND(AC2395-AC2385,1)/AC2385)</f>
        <v>0.15</v>
      </c>
      <c r="AE2395" s="113"/>
      <c r="AF2395" s="60"/>
    </row>
    <row r="2396" spans="1:32">
      <c r="A2396" s="99" t="s">
        <v>833</v>
      </c>
      <c r="B2396" s="93"/>
      <c r="C2396" s="21" t="s">
        <v>328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498.96000000000004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696.96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697</v>
      </c>
      <c r="AD2396" s="48">
        <f>(ROUND(AC2396-AC2385,1)/AC2385)</f>
        <v>0.16166666666666665</v>
      </c>
      <c r="AE2396" s="113"/>
      <c r="AF2396" s="60"/>
    </row>
    <row r="2397" spans="1:32">
      <c r="A2397" s="99"/>
      <c r="B2397" s="93"/>
      <c r="C2397" s="21" t="s">
        <v>329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498.96000000000004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696.96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697</v>
      </c>
      <c r="AD2397" s="48">
        <f>(ROUND(AC2397-AC2385,1)/AC2385)</f>
        <v>0.16166666666666665</v>
      </c>
      <c r="AE2397" s="113"/>
      <c r="AF2397" s="60"/>
    </row>
    <row r="2398" spans="1:32">
      <c r="A2398" s="99"/>
      <c r="B2398" s="93"/>
      <c r="C2398" s="21" t="s">
        <v>325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592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752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752</v>
      </c>
      <c r="AD2398" s="48">
        <f>(ROUND(AC2398-AC2385,1)/AC2385)</f>
        <v>0.25333333333333335</v>
      </c>
      <c r="AE2398" s="113"/>
      <c r="AF2398" s="60"/>
    </row>
    <row r="2399" spans="1:32">
      <c r="A2399" s="99"/>
      <c r="B2399" s="93"/>
      <c r="C2399" s="21" t="s">
        <v>326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488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648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648</v>
      </c>
      <c r="AD2399" s="48">
        <f>(ROUND(AC2399-AC2385,1)/AC2385)</f>
        <v>0.08</v>
      </c>
      <c r="AE2399" s="113"/>
      <c r="AF2399" s="60"/>
    </row>
    <row r="2400" spans="1:32">
      <c r="A2400" s="106" t="s">
        <v>0</v>
      </c>
      <c r="B2400" s="90" t="s">
        <v>871</v>
      </c>
      <c r="C2400" s="50" t="s">
        <v>242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396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616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616</v>
      </c>
      <c r="AD2400" s="58"/>
      <c r="AE2400" s="113"/>
      <c r="AF2400" s="60"/>
    </row>
    <row r="2401" spans="1:32">
      <c r="A2401" s="99" t="s">
        <v>800</v>
      </c>
      <c r="B2401" s="91">
        <v>0</v>
      </c>
      <c r="C2401" s="21" t="s">
        <v>324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704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704</v>
      </c>
      <c r="AD2401" s="48">
        <f>(ROUND(AC2401-AC2400,1)/AC2400)</f>
        <v>0.14285714285714285</v>
      </c>
      <c r="AE2401" s="113" t="s">
        <v>799</v>
      </c>
      <c r="AF2401" s="60"/>
    </row>
    <row r="2402" spans="1:32">
      <c r="A2402" s="99" t="s">
        <v>801</v>
      </c>
      <c r="B2402" s="91">
        <v>36</v>
      </c>
      <c r="C2402" s="21" t="s">
        <v>834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356.40000000000003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576.40000000000009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576.4</v>
      </c>
      <c r="AD2402" s="48">
        <f>(ROUND(AC2402-AC2400,1)/AC2400)</f>
        <v>-6.4285714285714293E-2</v>
      </c>
      <c r="AE2402" s="113"/>
      <c r="AF2402" s="60"/>
    </row>
    <row r="2403" spans="1:32">
      <c r="A2403" s="99" t="s">
        <v>802</v>
      </c>
      <c r="B2403" s="91">
        <v>0</v>
      </c>
      <c r="C2403" s="21" t="s">
        <v>337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356.40000000000003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576.40000000000009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576.4</v>
      </c>
      <c r="AD2403" s="48">
        <f>(ROUND(AC2403-AC2400,1)/AC2400)</f>
        <v>-6.4285714285714293E-2</v>
      </c>
      <c r="AE2403" s="113"/>
      <c r="AF2403" s="60"/>
    </row>
    <row r="2404" spans="1:32">
      <c r="A2404" s="99" t="s">
        <v>803</v>
      </c>
      <c r="B2404" s="91">
        <v>0</v>
      </c>
      <c r="C2404" s="21" t="s">
        <v>338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356.40000000000003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576.40000000000009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576.4</v>
      </c>
      <c r="AD2404" s="48">
        <f>(ROUND(AC2404-AC2400,1)/AC2400)</f>
        <v>-6.4285714285714293E-2</v>
      </c>
      <c r="AE2404" s="113"/>
      <c r="AF2404" s="60"/>
    </row>
    <row r="2405" spans="1:32">
      <c r="A2405" s="99" t="s">
        <v>653</v>
      </c>
      <c r="B2405" s="91"/>
      <c r="C2405" s="21" t="s">
        <v>339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356.40000000000003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576.40000000000009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576.4</v>
      </c>
      <c r="AD2405" s="48">
        <f>(ROUND(AC2405-AC2400,1)/AC2400)</f>
        <v>-6.4285714285714293E-2</v>
      </c>
      <c r="AE2405" s="113"/>
      <c r="AF2405" s="60"/>
    </row>
    <row r="2406" spans="1:32">
      <c r="A2406" s="99" t="s">
        <v>594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128.69999999999999</v>
      </c>
      <c r="T2406" s="14">
        <f>(O2406/100)*(K2406*$K$9)</f>
        <v>345.6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200.2</v>
      </c>
      <c r="Y2406" s="14">
        <f t="shared" si="779"/>
        <v>525.6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725.8</v>
      </c>
      <c r="AD2406" s="48">
        <f>(ROUND(AC2406-AC2400,1)/AC2400)</f>
        <v>0.17824675324675324</v>
      </c>
      <c r="AE2406" s="113"/>
      <c r="AF2406" s="60"/>
    </row>
    <row r="2407" spans="1:32">
      <c r="A2407" s="99" t="s">
        <v>829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180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128.69999999999999</v>
      </c>
      <c r="T2407" s="14">
        <f>(O2407/100)*(K2407*$J$10)</f>
        <v>0</v>
      </c>
      <c r="U2407" s="14">
        <f>(P2407/100)*(K2407*$K$10)+(P2407/100)*(L2407*$L$10)</f>
        <v>345.6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200.2</v>
      </c>
      <c r="Y2407" s="14">
        <f t="shared" si="779"/>
        <v>0</v>
      </c>
      <c r="Z2407" s="14">
        <f t="shared" si="780"/>
        <v>525.6</v>
      </c>
      <c r="AA2407" s="14">
        <f t="shared" si="781"/>
        <v>0</v>
      </c>
      <c r="AB2407" s="14">
        <f t="shared" si="783"/>
        <v>0</v>
      </c>
      <c r="AC2407" s="15">
        <f t="shared" si="782"/>
        <v>725.8</v>
      </c>
      <c r="AD2407" s="48">
        <f>(ROUND(AC2407-AC2400,1)/AC2400)</f>
        <v>0.17824675324675324</v>
      </c>
      <c r="AE2407" s="113"/>
      <c r="AF2407" s="60"/>
    </row>
    <row r="2408" spans="1:32">
      <c r="A2408" s="99" t="s">
        <v>830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128.69999999999999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345.6</v>
      </c>
      <c r="W2408" s="14">
        <f>(R2408/100)*(K2408*$K$11)+(R2408/100)*(L2408*$L$11)</f>
        <v>0</v>
      </c>
      <c r="X2408" s="14">
        <f t="shared" si="778"/>
        <v>200.2</v>
      </c>
      <c r="Y2408" s="14">
        <f t="shared" si="779"/>
        <v>0</v>
      </c>
      <c r="Z2408" s="14">
        <f t="shared" si="780"/>
        <v>0</v>
      </c>
      <c r="AA2408" s="14">
        <f t="shared" si="781"/>
        <v>525.6</v>
      </c>
      <c r="AB2408" s="14">
        <f t="shared" si="783"/>
        <v>0</v>
      </c>
      <c r="AC2408" s="15">
        <f t="shared" si="782"/>
        <v>725.8</v>
      </c>
      <c r="AD2408" s="48">
        <f>(ROUND(AC2408-AC2400,1)/AC2400)</f>
        <v>0.17824675324675324</v>
      </c>
      <c r="AE2408" s="113"/>
      <c r="AF2408" s="60"/>
    </row>
    <row r="2409" spans="1:32">
      <c r="A2409" s="99" t="s">
        <v>831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128.69999999999999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345.6</v>
      </c>
      <c r="X2409" s="14">
        <f t="shared" si="778"/>
        <v>200.2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525.6</v>
      </c>
      <c r="AC2409" s="15">
        <f t="shared" si="782"/>
        <v>725.8</v>
      </c>
      <c r="AD2409" s="48">
        <f>(ROUND(AC2409-AC2400,1)/AC2400)</f>
        <v>0.17824675324675324</v>
      </c>
      <c r="AE2409" s="113"/>
      <c r="AF2409" s="60"/>
    </row>
    <row r="2410" spans="1:32">
      <c r="A2410" s="99" t="s">
        <v>832</v>
      </c>
      <c r="B2410" s="91"/>
      <c r="C2410" s="21" t="s">
        <v>327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561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726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726</v>
      </c>
      <c r="AD2410" s="48">
        <f>(ROUND(AC2410-AC2400,1)/AC2400)</f>
        <v>0.17857142857142858</v>
      </c>
      <c r="AE2410" s="113"/>
      <c r="AF2410" s="60"/>
    </row>
    <row r="2411" spans="1:32">
      <c r="A2411" s="99" t="s">
        <v>833</v>
      </c>
      <c r="B2411" s="91"/>
      <c r="C2411" s="21" t="s">
        <v>328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561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726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726</v>
      </c>
      <c r="AD2411" s="48">
        <f>(ROUND(AC2411-AC2400,1)/AC2400)</f>
        <v>0.17857142857142858</v>
      </c>
      <c r="AE2411" s="113"/>
      <c r="AF2411" s="60"/>
    </row>
    <row r="2412" spans="1:32">
      <c r="A2412" s="99"/>
      <c r="B2412" s="91"/>
      <c r="C2412" s="21" t="s">
        <v>329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561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726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726</v>
      </c>
      <c r="AD2412" s="48">
        <f>(ROUND(AC2412-AC2400,1)/AC2400)</f>
        <v>0.17857142857142858</v>
      </c>
      <c r="AE2412" s="113"/>
      <c r="AF2412" s="60"/>
    </row>
    <row r="2413" spans="1:32">
      <c r="A2413" s="99"/>
      <c r="B2413" s="91"/>
      <c r="C2413" s="21" t="s">
        <v>325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572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748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748</v>
      </c>
      <c r="AD2413" s="48">
        <f>(ROUND(AC2413-AC2400,1)/AC2400)</f>
        <v>0.21428571428571427</v>
      </c>
      <c r="AE2413" s="113"/>
      <c r="AF2413" s="60"/>
    </row>
    <row r="2414" spans="1:32" ht="15.75" customHeight="1">
      <c r="A2414" s="99"/>
      <c r="B2414" s="91"/>
      <c r="C2414" s="21" t="s">
        <v>326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461.12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637.12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637.1</v>
      </c>
      <c r="AD2414" s="48">
        <f>(ROUND(AC2414-AC2400,1)/AC2400)</f>
        <v>3.4253246753246758E-2</v>
      </c>
      <c r="AE2414" s="113"/>
      <c r="AF2414" s="60"/>
    </row>
    <row r="2415" spans="1:32">
      <c r="A2415" s="106" t="s">
        <v>0</v>
      </c>
      <c r="B2415" s="92" t="s">
        <v>899</v>
      </c>
      <c r="C2415" s="50" t="s">
        <v>242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400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600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600</v>
      </c>
      <c r="AD2415" s="58"/>
      <c r="AE2415" s="113"/>
      <c r="AF2415" s="60"/>
    </row>
    <row r="2416" spans="1:32">
      <c r="A2416" s="99" t="s">
        <v>800</v>
      </c>
      <c r="B2416" s="93">
        <v>10</v>
      </c>
      <c r="C2416" s="21" t="s">
        <v>324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520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680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680</v>
      </c>
      <c r="AD2416" s="48">
        <f>(ROUND(AC2416-AC2415,1)/AC2415)</f>
        <v>0.13333333333333333</v>
      </c>
      <c r="AE2416" s="113" t="s">
        <v>799</v>
      </c>
      <c r="AF2416" s="60"/>
    </row>
    <row r="2417" spans="1:32">
      <c r="A2417" s="99" t="s">
        <v>801</v>
      </c>
      <c r="B2417" s="93">
        <v>40</v>
      </c>
      <c r="C2417" s="21" t="s">
        <v>834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560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560</v>
      </c>
      <c r="AD2417" s="48">
        <f>(ROUND(AC2417-AC2415,1)/AC2415)</f>
        <v>-6.6666666666666666E-2</v>
      </c>
      <c r="AE2417" s="113"/>
      <c r="AF2417" s="60"/>
    </row>
    <row r="2418" spans="1:32">
      <c r="A2418" s="99" t="s">
        <v>802</v>
      </c>
      <c r="B2418" s="93">
        <v>0</v>
      </c>
      <c r="C2418" s="21" t="s">
        <v>337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560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560</v>
      </c>
      <c r="AD2418" s="48">
        <f>(ROUND(AC2418-AC2415,1)/AC2415)</f>
        <v>-6.6666666666666666E-2</v>
      </c>
      <c r="AE2418" s="113"/>
      <c r="AF2418" s="60"/>
    </row>
    <row r="2419" spans="1:32">
      <c r="A2419" s="99" t="s">
        <v>803</v>
      </c>
      <c r="B2419" s="93">
        <v>0</v>
      </c>
      <c r="C2419" s="21" t="s">
        <v>338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560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560</v>
      </c>
      <c r="AD2419" s="48">
        <f>(ROUND(AC2419-AC2415,1)/AC2415)</f>
        <v>-6.6666666666666666E-2</v>
      </c>
      <c r="AE2419" s="113"/>
      <c r="AF2419" s="60"/>
    </row>
    <row r="2420" spans="1:32">
      <c r="A2420" s="99" t="s">
        <v>653</v>
      </c>
      <c r="B2420" s="93"/>
      <c r="C2420" s="21" t="s">
        <v>339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560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560</v>
      </c>
      <c r="AD2420" s="48">
        <f>(ROUND(AC2420-AC2415,1)/AC2415)</f>
        <v>-6.6666666666666666E-2</v>
      </c>
      <c r="AE2420" s="113"/>
      <c r="AF2420" s="60"/>
    </row>
    <row r="2421" spans="1:32">
      <c r="A2421" s="99" t="s">
        <v>594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130</v>
      </c>
      <c r="T2421" s="14">
        <f>(O2421/100)*(K2421*$K$9)</f>
        <v>356.4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195</v>
      </c>
      <c r="Y2421" s="14">
        <f t="shared" si="779"/>
        <v>521.4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716.4</v>
      </c>
      <c r="AD2421" s="48">
        <f>(ROUND(AC2421-AC2415,1)/AC2415)</f>
        <v>0.19400000000000001</v>
      </c>
      <c r="AE2421" s="113"/>
      <c r="AF2421" s="60"/>
    </row>
    <row r="2422" spans="1:32">
      <c r="A2422" s="99" t="s">
        <v>829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165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130</v>
      </c>
      <c r="T2422" s="14">
        <f>(O2422/100)*(K2422*$J$10)</f>
        <v>0</v>
      </c>
      <c r="U2422" s="14">
        <f>(P2422/100)*(K2422*$K$10)+(P2422/100)*(L2422*$L$10)</f>
        <v>356.4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195</v>
      </c>
      <c r="Y2422" s="14">
        <f t="shared" si="779"/>
        <v>0</v>
      </c>
      <c r="Z2422" s="14">
        <f t="shared" si="780"/>
        <v>521.4</v>
      </c>
      <c r="AA2422" s="14">
        <f t="shared" si="781"/>
        <v>0</v>
      </c>
      <c r="AB2422" s="14">
        <f t="shared" si="785"/>
        <v>0</v>
      </c>
      <c r="AC2422" s="15">
        <f t="shared" si="784"/>
        <v>716.4</v>
      </c>
      <c r="AD2422" s="48">
        <f>(ROUND(AC2422-AC2415,1)/AC2415)</f>
        <v>0.19400000000000001</v>
      </c>
      <c r="AE2422" s="113"/>
      <c r="AF2422" s="60"/>
    </row>
    <row r="2423" spans="1:32">
      <c r="A2423" s="99" t="s">
        <v>830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130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356.4</v>
      </c>
      <c r="W2423" s="14">
        <f>(R2423/100)*(K2423*$K$11)+(R2423/100)*(L2423*$L$11)</f>
        <v>0</v>
      </c>
      <c r="X2423" s="14">
        <f t="shared" si="778"/>
        <v>195</v>
      </c>
      <c r="Y2423" s="14">
        <f t="shared" si="779"/>
        <v>0</v>
      </c>
      <c r="Z2423" s="14">
        <f t="shared" si="780"/>
        <v>0</v>
      </c>
      <c r="AA2423" s="14">
        <f t="shared" si="781"/>
        <v>521.4</v>
      </c>
      <c r="AB2423" s="14">
        <f t="shared" si="785"/>
        <v>0</v>
      </c>
      <c r="AC2423" s="15">
        <f t="shared" si="784"/>
        <v>716.4</v>
      </c>
      <c r="AD2423" s="48">
        <f>(ROUND(AC2423-AC2415,1)/AC2415)</f>
        <v>0.19400000000000001</v>
      </c>
      <c r="AE2423" s="113"/>
      <c r="AF2423" s="60"/>
    </row>
    <row r="2424" spans="1:32">
      <c r="A2424" s="99" t="s">
        <v>831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130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356.4</v>
      </c>
      <c r="X2424" s="14">
        <f t="shared" si="778"/>
        <v>195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521.4</v>
      </c>
      <c r="AC2424" s="15">
        <f t="shared" si="784"/>
        <v>716.4</v>
      </c>
      <c r="AD2424" s="48">
        <f>(ROUND(AC2424-AC2415,1)/AC2415)</f>
        <v>0.19400000000000001</v>
      </c>
      <c r="AE2424" s="113"/>
      <c r="AF2424" s="60"/>
    </row>
    <row r="2425" spans="1:32">
      <c r="A2425" s="99" t="s">
        <v>832</v>
      </c>
      <c r="B2425" s="93"/>
      <c r="C2425" s="21" t="s">
        <v>327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555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705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705</v>
      </c>
      <c r="AD2425" s="48">
        <f>(ROUND(AC2425-AC2415,1)/AC2415)</f>
        <v>0.17499999999999999</v>
      </c>
      <c r="AE2425" s="113"/>
      <c r="AF2425" s="60"/>
    </row>
    <row r="2426" spans="1:32">
      <c r="A2426" s="99" t="s">
        <v>833</v>
      </c>
      <c r="B2426" s="93"/>
      <c r="C2426" s="21" t="s">
        <v>328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555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705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705</v>
      </c>
      <c r="AD2426" s="48">
        <f>(ROUND(AC2426-AC2415,1)/AC2415)</f>
        <v>0.17499999999999999</v>
      </c>
      <c r="AE2426" s="113"/>
      <c r="AF2426" s="60"/>
    </row>
    <row r="2427" spans="1:32">
      <c r="A2427" s="99"/>
      <c r="B2427" s="93"/>
      <c r="C2427" s="21" t="s">
        <v>329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555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705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705</v>
      </c>
      <c r="AD2427" s="48">
        <f>(ROUND(AC2427-AC2415,1)/AC2415)</f>
        <v>0.17499999999999999</v>
      </c>
      <c r="AE2427" s="113"/>
      <c r="AF2427" s="60"/>
    </row>
    <row r="2428" spans="1:32">
      <c r="A2428" s="99"/>
      <c r="B2428" s="93"/>
      <c r="C2428" s="21" t="s">
        <v>325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576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736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736</v>
      </c>
      <c r="AD2428" s="48">
        <f>(ROUND(AC2428-AC2415,1)/AC2415)</f>
        <v>0.22666666666666666</v>
      </c>
      <c r="AE2428" s="113"/>
      <c r="AF2428" s="60"/>
    </row>
    <row r="2429" spans="1:32">
      <c r="A2429" s="99"/>
      <c r="B2429" s="93"/>
      <c r="C2429" s="21" t="s">
        <v>326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457.6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617.6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617.6</v>
      </c>
      <c r="AD2429" s="48">
        <f>(ROUND(AC2429-AC2415,1)/AC2415)</f>
        <v>2.9333333333333336E-2</v>
      </c>
      <c r="AE2429" s="113"/>
      <c r="AF2429" s="60"/>
    </row>
    <row r="2430" spans="1:32">
      <c r="A2430" s="107"/>
      <c r="B2430" s="149" t="s">
        <v>796</v>
      </c>
      <c r="C2430" s="149"/>
      <c r="D2430" s="149"/>
      <c r="E2430" s="149"/>
      <c r="F2430" s="149"/>
      <c r="G2430" s="149"/>
      <c r="H2430" s="149"/>
      <c r="I2430" s="149"/>
      <c r="J2430" s="149"/>
      <c r="K2430" s="149"/>
      <c r="L2430" s="149"/>
      <c r="M2430" s="149"/>
      <c r="N2430" s="149"/>
      <c r="O2430" s="149"/>
      <c r="P2430" s="149"/>
      <c r="Q2430" s="149"/>
      <c r="R2430" s="149"/>
      <c r="S2430" s="149"/>
      <c r="T2430" s="149"/>
      <c r="U2430" s="149"/>
      <c r="V2430" s="149"/>
      <c r="W2430" s="149"/>
      <c r="X2430" s="149"/>
      <c r="Y2430" s="149"/>
      <c r="Z2430" s="149"/>
      <c r="AA2430" s="149"/>
      <c r="AB2430" s="149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243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324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504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504</v>
      </c>
      <c r="AD2431" s="48">
        <v>0</v>
      </c>
      <c r="AE2431" s="113" t="s">
        <v>799</v>
      </c>
      <c r="AF2431" s="60"/>
    </row>
    <row r="2432" spans="1:32">
      <c r="A2432" s="99" t="s">
        <v>800</v>
      </c>
      <c r="B2432" s="87">
        <v>16</v>
      </c>
      <c r="C2432" s="21" t="s">
        <v>324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432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576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576</v>
      </c>
      <c r="AD2432" s="48">
        <f>(ROUND(AC2432-AC2431,1)/AC2431)</f>
        <v>0.14285714285714285</v>
      </c>
      <c r="AE2432" s="113"/>
      <c r="AF2432" s="60"/>
    </row>
    <row r="2433" spans="1:32">
      <c r="A2433" s="99" t="s">
        <v>801</v>
      </c>
      <c r="B2433" s="87">
        <v>16</v>
      </c>
      <c r="C2433" s="21" t="s">
        <v>834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291.60000000000002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471.6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471.6</v>
      </c>
      <c r="AD2433" s="48">
        <f>(ROUND(AC2433-AC2431,1)/AC2431)</f>
        <v>-6.4285714285714279E-2</v>
      </c>
      <c r="AE2433" s="113"/>
      <c r="AF2433" s="60"/>
    </row>
    <row r="2434" spans="1:32">
      <c r="A2434" s="99" t="s">
        <v>802</v>
      </c>
      <c r="B2434" s="87">
        <v>0</v>
      </c>
      <c r="C2434" s="21" t="s">
        <v>337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291.60000000000002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471.6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471.6</v>
      </c>
      <c r="AD2434" s="48">
        <f>(ROUND(AC2434-AC2431,1)/AC2431)</f>
        <v>-6.4285714285714279E-2</v>
      </c>
      <c r="AE2434" s="113"/>
      <c r="AF2434" s="60"/>
    </row>
    <row r="2435" spans="1:32">
      <c r="A2435" s="99" t="s">
        <v>803</v>
      </c>
      <c r="B2435" s="87">
        <v>0</v>
      </c>
      <c r="C2435" s="21" t="s">
        <v>338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291.60000000000002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471.6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471.6</v>
      </c>
      <c r="AD2435" s="48">
        <f>(ROUND(AC2435-AC2431,1)/AC2431)</f>
        <v>-6.4285714285714279E-2</v>
      </c>
      <c r="AE2435" s="113"/>
      <c r="AF2435" s="60"/>
    </row>
    <row r="2436" spans="1:32">
      <c r="A2436" s="99" t="s">
        <v>653</v>
      </c>
      <c r="B2436" s="87"/>
      <c r="C2436" s="21" t="s">
        <v>339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291.60000000000002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471.6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471.6</v>
      </c>
      <c r="AD2436" s="48">
        <f>(ROUND(AC2436-AC2431,1)/AC2431)</f>
        <v>-6.4285714285714279E-2</v>
      </c>
      <c r="AE2436" s="113"/>
      <c r="AF2436" s="60"/>
    </row>
    <row r="2437" spans="1:32">
      <c r="A2437" s="99" t="s">
        <v>594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105.29999999999998</v>
      </c>
      <c r="T2437" s="14">
        <f>(O2437/100)*(K2437*$K$9)</f>
        <v>285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163.79999999999998</v>
      </c>
      <c r="Y2437" s="14">
        <f t="shared" si="787"/>
        <v>435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598.79999999999995</v>
      </c>
      <c r="AD2437" s="48">
        <f>(ROUND(AC2437-AC2431,1)/AC2431)</f>
        <v>0.18809523809523809</v>
      </c>
      <c r="AE2437" s="113"/>
      <c r="AF2437" s="60"/>
    </row>
    <row r="2438" spans="1:32">
      <c r="A2438" s="99" t="s">
        <v>829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150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105.29999999999998</v>
      </c>
      <c r="T2438" s="14">
        <f>(O2438/100)*(K2438*$J$10)</f>
        <v>0</v>
      </c>
      <c r="U2438" s="14">
        <f>(P2438/100)*(K2438*$K$10)+(P2438/100)*(L2438*$L$10)</f>
        <v>285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163.79999999999998</v>
      </c>
      <c r="Y2438" s="14">
        <f t="shared" si="787"/>
        <v>0</v>
      </c>
      <c r="Z2438" s="14">
        <f t="shared" si="788"/>
        <v>435</v>
      </c>
      <c r="AA2438" s="14">
        <f t="shared" si="789"/>
        <v>0</v>
      </c>
      <c r="AB2438" s="14">
        <f t="shared" si="791"/>
        <v>0</v>
      </c>
      <c r="AC2438" s="15">
        <f t="shared" si="790"/>
        <v>598.79999999999995</v>
      </c>
      <c r="AD2438" s="48">
        <f>(ROUND(AC2438-AC2431,1)/AC2431)</f>
        <v>0.18809523809523809</v>
      </c>
      <c r="AE2438" s="113"/>
      <c r="AF2438" s="60"/>
    </row>
    <row r="2439" spans="1:32">
      <c r="A2439" s="99" t="s">
        <v>830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105.29999999999998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285</v>
      </c>
      <c r="W2439" s="14">
        <f>(R2439/100)*(K2439*$K$11)+(R2439/100)*(L2439*$L$11)</f>
        <v>0</v>
      </c>
      <c r="X2439" s="14">
        <f t="shared" si="786"/>
        <v>163.79999999999998</v>
      </c>
      <c r="Y2439" s="14">
        <f t="shared" si="787"/>
        <v>0</v>
      </c>
      <c r="Z2439" s="14">
        <f t="shared" si="788"/>
        <v>0</v>
      </c>
      <c r="AA2439" s="14">
        <f t="shared" si="789"/>
        <v>435</v>
      </c>
      <c r="AB2439" s="14">
        <f t="shared" si="791"/>
        <v>0</v>
      </c>
      <c r="AC2439" s="15">
        <f t="shared" si="790"/>
        <v>598.79999999999995</v>
      </c>
      <c r="AD2439" s="48">
        <f>(ROUND(AC2439-AC2431,1)/AC2431)</f>
        <v>0.18809523809523809</v>
      </c>
      <c r="AE2439" s="113"/>
      <c r="AF2439" s="60"/>
    </row>
    <row r="2440" spans="1:32">
      <c r="A2440" s="99" t="s">
        <v>831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105.29999999999998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285</v>
      </c>
      <c r="X2440" s="14">
        <f t="shared" si="786"/>
        <v>163.79999999999998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435</v>
      </c>
      <c r="AC2440" s="15">
        <f t="shared" si="790"/>
        <v>598.79999999999995</v>
      </c>
      <c r="AD2440" s="48">
        <f>(ROUND(AC2440-AC2431,1)/AC2431)</f>
        <v>0.18809523809523809</v>
      </c>
      <c r="AE2440" s="113"/>
      <c r="AF2440" s="60"/>
    </row>
    <row r="2441" spans="1:32">
      <c r="A2441" s="99" t="s">
        <v>832</v>
      </c>
      <c r="B2441" s="87"/>
      <c r="C2441" s="21" t="s">
        <v>327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445.5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580.5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580.5</v>
      </c>
      <c r="AD2441" s="48">
        <f>(ROUND(AC2441-AC2431,1)/AC2431)</f>
        <v>0.15178571428571427</v>
      </c>
      <c r="AE2441" s="113"/>
      <c r="AF2441" s="60"/>
    </row>
    <row r="2442" spans="1:32">
      <c r="A2442" s="99" t="s">
        <v>833</v>
      </c>
      <c r="B2442" s="87"/>
      <c r="C2442" s="21" t="s">
        <v>328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445.5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580.5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580.5</v>
      </c>
      <c r="AD2442" s="48">
        <f>(ROUND(AC2442-AC2431,1)/AC2431)</f>
        <v>0.15178571428571427</v>
      </c>
      <c r="AE2442" s="113"/>
      <c r="AF2442" s="60"/>
    </row>
    <row r="2443" spans="1:32">
      <c r="A2443" s="99"/>
      <c r="B2443" s="87"/>
      <c r="C2443" s="21" t="s">
        <v>329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445.5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580.5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580.5</v>
      </c>
      <c r="AD2443" s="48">
        <f>(ROUND(AC2443-AC2431,1)/AC2431)</f>
        <v>0.15178571428571427</v>
      </c>
      <c r="AE2443" s="113"/>
      <c r="AF2443" s="60"/>
    </row>
    <row r="2444" spans="1:32">
      <c r="A2444" s="99"/>
      <c r="B2444" s="87"/>
      <c r="C2444" s="21" t="s">
        <v>325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471.59999999999997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615.59999999999991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615.6</v>
      </c>
      <c r="AD2444" s="48">
        <f>(ROUND(AC2444-AC2431,1)/AC2431)</f>
        <v>0.22142857142857142</v>
      </c>
      <c r="AE2444" s="113"/>
      <c r="AF2444" s="60"/>
    </row>
    <row r="2445" spans="1:32">
      <c r="A2445" s="99"/>
      <c r="B2445" s="87"/>
      <c r="C2445" s="21" t="s">
        <v>326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388.79999999999995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532.79999999999995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532.79999999999995</v>
      </c>
      <c r="AD2445" s="48">
        <f>(ROUND(AC2445-AC2431,1)/AC2431)</f>
        <v>5.7142857142857141E-2</v>
      </c>
      <c r="AE2445" s="113"/>
      <c r="AF2445" s="60"/>
    </row>
    <row r="2446" spans="1:32">
      <c r="A2446" s="106" t="s">
        <v>0</v>
      </c>
      <c r="B2446" s="90" t="s">
        <v>309</v>
      </c>
      <c r="C2446" s="50" t="s">
        <v>241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313.59999999999997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509.59999999999997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509.6</v>
      </c>
      <c r="AD2446" s="58"/>
      <c r="AE2446" s="113" t="s">
        <v>799</v>
      </c>
      <c r="AF2446" s="60"/>
    </row>
    <row r="2447" spans="1:32">
      <c r="A2447" s="99" t="s">
        <v>800</v>
      </c>
      <c r="B2447" s="91">
        <v>0</v>
      </c>
      <c r="C2447" s="21" t="s">
        <v>324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431.20000000000005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588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588</v>
      </c>
      <c r="AD2447" s="48">
        <f>(ROUND(AC2447-AC2446,1)/AC2446)</f>
        <v>0.15384615384615385</v>
      </c>
      <c r="AE2447" s="113"/>
      <c r="AF2447" s="60"/>
    </row>
    <row r="2448" spans="1:32">
      <c r="A2448" s="99" t="s">
        <v>801</v>
      </c>
      <c r="B2448" s="91">
        <v>25</v>
      </c>
      <c r="C2448" s="21" t="s">
        <v>834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282.24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478.24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478.2</v>
      </c>
      <c r="AD2448" s="48">
        <f>(ROUND(AC2448-AC2446,1)/AC2446)</f>
        <v>-6.1616954474097325E-2</v>
      </c>
      <c r="AE2448" s="113"/>
      <c r="AF2448" s="60"/>
    </row>
    <row r="2449" spans="1:32">
      <c r="A2449" s="99" t="s">
        <v>802</v>
      </c>
      <c r="B2449" s="91">
        <v>0</v>
      </c>
      <c r="C2449" s="21" t="s">
        <v>337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282.24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478.24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478.2</v>
      </c>
      <c r="AD2449" s="48">
        <f>(ROUND(AC2449-AC2446,1)/AC2446)</f>
        <v>-6.1616954474097325E-2</v>
      </c>
      <c r="AE2449" s="113"/>
      <c r="AF2449" s="60"/>
    </row>
    <row r="2450" spans="1:32">
      <c r="A2450" s="99" t="s">
        <v>803</v>
      </c>
      <c r="B2450" s="91">
        <v>0</v>
      </c>
      <c r="C2450" s="21" t="s">
        <v>338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282.24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478.24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478.2</v>
      </c>
      <c r="AD2450" s="48">
        <f>(ROUND(AC2450-AC2446,1)/AC2446)</f>
        <v>-6.1616954474097325E-2</v>
      </c>
      <c r="AE2450" s="113"/>
      <c r="AF2450" s="60"/>
    </row>
    <row r="2451" spans="1:32">
      <c r="A2451" s="99" t="s">
        <v>653</v>
      </c>
      <c r="B2451" s="91"/>
      <c r="C2451" s="21" t="s">
        <v>339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282.24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478.24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478.2</v>
      </c>
      <c r="AD2451" s="48">
        <f>(ROUND(AC2451-AC2446,1)/AC2446)</f>
        <v>-6.1616954474097325E-2</v>
      </c>
      <c r="AE2451" s="113"/>
      <c r="AF2451" s="60"/>
    </row>
    <row r="2452" spans="1:32">
      <c r="A2452" s="99" t="s">
        <v>594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101.92</v>
      </c>
      <c r="T2452" s="14">
        <f>(O2452/100)*(K2452*$K$9)</f>
        <v>270.3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165.62</v>
      </c>
      <c r="Y2452" s="14">
        <f t="shared" si="793"/>
        <v>429.3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594.9</v>
      </c>
      <c r="AD2452" s="48">
        <f>(ROUND(AC2452-AC2446,1)/AC2446)</f>
        <v>0.1673861852433281</v>
      </c>
      <c r="AE2452" s="113"/>
      <c r="AF2452" s="60"/>
    </row>
    <row r="2453" spans="1:32">
      <c r="A2453" s="99" t="s">
        <v>829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159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101.92</v>
      </c>
      <c r="T2453" s="14">
        <f>(O2453/100)*(K2453*$J$10)</f>
        <v>0</v>
      </c>
      <c r="U2453" s="14">
        <f>(P2453/100)*(K2453*$K$10)+(P2453/100)*(L2453*$L$10)</f>
        <v>270.3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165.62</v>
      </c>
      <c r="Y2453" s="14">
        <f t="shared" si="793"/>
        <v>0</v>
      </c>
      <c r="Z2453" s="14">
        <f t="shared" si="794"/>
        <v>429.3</v>
      </c>
      <c r="AA2453" s="14">
        <f t="shared" si="795"/>
        <v>0</v>
      </c>
      <c r="AB2453" s="14">
        <f t="shared" si="797"/>
        <v>0</v>
      </c>
      <c r="AC2453" s="15">
        <f t="shared" si="796"/>
        <v>594.9</v>
      </c>
      <c r="AD2453" s="48">
        <f>(ROUND(AC2453-AC2446,1)/AC2446)</f>
        <v>0.1673861852433281</v>
      </c>
      <c r="AE2453" s="113"/>
      <c r="AF2453" s="60"/>
    </row>
    <row r="2454" spans="1:32">
      <c r="A2454" s="99" t="s">
        <v>830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101.92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270.3</v>
      </c>
      <c r="W2454" s="14">
        <f>(R2454/100)*(K2454*$K$11)+(R2454/100)*(L2454*$L$11)</f>
        <v>0</v>
      </c>
      <c r="X2454" s="14">
        <f t="shared" si="792"/>
        <v>165.62</v>
      </c>
      <c r="Y2454" s="14">
        <f t="shared" si="793"/>
        <v>0</v>
      </c>
      <c r="Z2454" s="14">
        <f t="shared" si="794"/>
        <v>0</v>
      </c>
      <c r="AA2454" s="14">
        <f t="shared" si="795"/>
        <v>429.3</v>
      </c>
      <c r="AB2454" s="14">
        <f t="shared" si="797"/>
        <v>0</v>
      </c>
      <c r="AC2454" s="15">
        <f t="shared" si="796"/>
        <v>594.9</v>
      </c>
      <c r="AD2454" s="48">
        <f>(ROUND(AC2454-AC2446,1)/AC2446)</f>
        <v>0.1673861852433281</v>
      </c>
      <c r="AE2454" s="113"/>
      <c r="AF2454" s="60"/>
    </row>
    <row r="2455" spans="1:32">
      <c r="A2455" s="99" t="s">
        <v>831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101.92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270.3</v>
      </c>
      <c r="X2455" s="14">
        <f t="shared" si="792"/>
        <v>165.62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429.3</v>
      </c>
      <c r="AC2455" s="15">
        <f t="shared" si="796"/>
        <v>594.9</v>
      </c>
      <c r="AD2455" s="48">
        <f>(ROUND(AC2455-AC2446,1)/AC2446)</f>
        <v>0.1673861852433281</v>
      </c>
      <c r="AE2455" s="113"/>
      <c r="AF2455" s="60"/>
    </row>
    <row r="2456" spans="1:32">
      <c r="A2456" s="99" t="s">
        <v>832</v>
      </c>
      <c r="B2456" s="91"/>
      <c r="C2456" s="21" t="s">
        <v>327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441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588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588</v>
      </c>
      <c r="AD2456" s="48">
        <f>(ROUND(AC2456-AC2446,1)/AC2446)</f>
        <v>0.15384615384615385</v>
      </c>
      <c r="AE2456" s="113"/>
      <c r="AF2456" s="60"/>
    </row>
    <row r="2457" spans="1:32">
      <c r="A2457" s="99" t="s">
        <v>833</v>
      </c>
      <c r="B2457" s="91"/>
      <c r="C2457" s="21" t="s">
        <v>328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441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588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588</v>
      </c>
      <c r="AD2457" s="48">
        <f>(ROUND(AC2457-AC2446,1)/AC2446)</f>
        <v>0.15384615384615385</v>
      </c>
      <c r="AE2457" s="113"/>
      <c r="AF2457" s="60"/>
    </row>
    <row r="2458" spans="1:32">
      <c r="A2458" s="99"/>
      <c r="B2458" s="91"/>
      <c r="C2458" s="21" t="s">
        <v>329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441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588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588</v>
      </c>
      <c r="AD2458" s="48">
        <f>(ROUND(AC2458-AC2446,1)/AC2446)</f>
        <v>0.15384615384615385</v>
      </c>
      <c r="AE2458" s="113"/>
      <c r="AF2458" s="60"/>
    </row>
    <row r="2459" spans="1:32">
      <c r="A2459" s="99"/>
      <c r="B2459" s="91"/>
      <c r="C2459" s="21" t="s">
        <v>325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482.16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638.96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639</v>
      </c>
      <c r="AD2459" s="48">
        <f>(ROUND(AC2459-AC2446,1)/AC2446)</f>
        <v>0.25392464678178966</v>
      </c>
      <c r="AE2459" s="113"/>
      <c r="AF2459" s="60"/>
    </row>
    <row r="2460" spans="1:32">
      <c r="A2460" s="99"/>
      <c r="B2460" s="91"/>
      <c r="C2460" s="21" t="s">
        <v>326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540.96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541</v>
      </c>
      <c r="AD2460" s="48">
        <f>(ROUND(AC2460-AC2446,1)/AC2446)</f>
        <v>6.1616954474097325E-2</v>
      </c>
      <c r="AE2460" s="113"/>
      <c r="AF2460" s="60"/>
    </row>
    <row r="2461" spans="1:32">
      <c r="A2461" s="107"/>
      <c r="B2461" s="149" t="s">
        <v>109</v>
      </c>
      <c r="C2461" s="149"/>
      <c r="D2461" s="149"/>
      <c r="E2461" s="149"/>
      <c r="F2461" s="149"/>
      <c r="G2461" s="149"/>
      <c r="H2461" s="149"/>
      <c r="I2461" s="149"/>
      <c r="J2461" s="149"/>
      <c r="K2461" s="149"/>
      <c r="L2461" s="149"/>
      <c r="M2461" s="149"/>
      <c r="N2461" s="149"/>
      <c r="O2461" s="149"/>
      <c r="P2461" s="149"/>
      <c r="Q2461" s="149"/>
      <c r="R2461" s="149"/>
      <c r="S2461" s="149"/>
      <c r="T2461" s="149"/>
      <c r="U2461" s="149"/>
      <c r="V2461" s="149"/>
      <c r="W2461" s="149"/>
      <c r="X2461" s="149"/>
      <c r="Y2461" s="149"/>
      <c r="Z2461" s="149"/>
      <c r="AA2461" s="149"/>
      <c r="AB2461" s="149"/>
      <c r="AC2461" s="18">
        <v>600</v>
      </c>
      <c r="AD2461" s="18"/>
      <c r="AE2461" s="113" t="s">
        <v>799</v>
      </c>
      <c r="AF2461" s="60"/>
    </row>
    <row r="2462" spans="1:32">
      <c r="A2462" s="106" t="s">
        <v>0</v>
      </c>
      <c r="B2462" s="87" t="s">
        <v>110</v>
      </c>
      <c r="C2462" s="21" t="s">
        <v>243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371.19999999999993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603.19999999999993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603.20000000000005</v>
      </c>
      <c r="AD2462" s="48">
        <v>0</v>
      </c>
      <c r="AE2462" s="113"/>
      <c r="AF2462" s="60"/>
    </row>
    <row r="2463" spans="1:32">
      <c r="A2463" s="99" t="s">
        <v>800</v>
      </c>
      <c r="B2463" s="87">
        <v>10</v>
      </c>
      <c r="C2463" s="21" t="s">
        <v>324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510.40000000000009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696.00000000000011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696</v>
      </c>
      <c r="AD2463" s="48">
        <f>(ROUND(AC2463-AC2462,1)/AC2462)</f>
        <v>0.15384615384615383</v>
      </c>
      <c r="AE2463" s="113"/>
      <c r="AF2463" s="60"/>
    </row>
    <row r="2464" spans="1:32">
      <c r="A2464" s="99" t="s">
        <v>801</v>
      </c>
      <c r="B2464" s="87">
        <v>0</v>
      </c>
      <c r="C2464" s="21" t="s">
        <v>834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334.08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566.07999999999993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566.1</v>
      </c>
      <c r="AD2464" s="48">
        <f>(ROUND(AC2464-AC2462,1)/AC2462)</f>
        <v>-6.1505305039787794E-2</v>
      </c>
      <c r="AE2464" s="113"/>
      <c r="AF2464" s="60"/>
    </row>
    <row r="2465" spans="1:32">
      <c r="A2465" s="99" t="s">
        <v>802</v>
      </c>
      <c r="B2465" s="87">
        <v>0</v>
      </c>
      <c r="C2465" s="21" t="s">
        <v>337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334.08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566.07999999999993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566.1</v>
      </c>
      <c r="AD2465" s="48">
        <f>(ROUND(AC2465-AC2462,1)/AC2462)</f>
        <v>-6.1505305039787794E-2</v>
      </c>
      <c r="AE2465" s="113"/>
      <c r="AF2465" s="60"/>
    </row>
    <row r="2466" spans="1:32">
      <c r="A2466" s="99" t="s">
        <v>803</v>
      </c>
      <c r="B2466" s="87">
        <v>0</v>
      </c>
      <c r="C2466" s="21" t="s">
        <v>338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334.08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566.07999999999993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566.1</v>
      </c>
      <c r="AD2466" s="48">
        <f>(ROUND(AC2466-AC2462,1)/AC2462)</f>
        <v>-6.1505305039787794E-2</v>
      </c>
      <c r="AE2466" s="113"/>
      <c r="AF2466" s="60"/>
    </row>
    <row r="2467" spans="1:32">
      <c r="A2467" s="99" t="s">
        <v>653</v>
      </c>
      <c r="B2467" s="87"/>
      <c r="C2467" s="21" t="s">
        <v>339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334.08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566.07999999999993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566.1</v>
      </c>
      <c r="AD2467" s="48">
        <f>(ROUND(AC2467-AC2462,1)/AC2462)</f>
        <v>-6.1505305039787794E-2</v>
      </c>
      <c r="AE2467" s="113"/>
      <c r="AF2467" s="60"/>
    </row>
    <row r="2468" spans="1:32">
      <c r="A2468" s="99" t="s">
        <v>594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120.64000000000001</v>
      </c>
      <c r="T2468" s="14">
        <f>(O2468/100)*(K2468*$K$9)</f>
        <v>318.75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196.04000000000002</v>
      </c>
      <c r="Y2468" s="14">
        <f t="shared" si="799"/>
        <v>506.25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702.3</v>
      </c>
      <c r="AD2468" s="48">
        <f>(ROUND(AC2468-AC2462,1)/AC2462)</f>
        <v>0.16429045092838193</v>
      </c>
      <c r="AE2468" s="113"/>
      <c r="AF2468" s="60"/>
    </row>
    <row r="2469" spans="1:32">
      <c r="A2469" s="99" t="s">
        <v>829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187.5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120.64000000000001</v>
      </c>
      <c r="T2469" s="14">
        <f>(O2469/100)*(K2469*$J$10)</f>
        <v>0</v>
      </c>
      <c r="U2469" s="14">
        <f>(P2469/100)*(K2469*$K$10)+(P2469/100)*(L2469*$L$10)</f>
        <v>318.75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196.04000000000002</v>
      </c>
      <c r="Y2469" s="14">
        <f t="shared" si="799"/>
        <v>0</v>
      </c>
      <c r="Z2469" s="14">
        <f t="shared" si="800"/>
        <v>506.25</v>
      </c>
      <c r="AA2469" s="14">
        <f t="shared" si="801"/>
        <v>0</v>
      </c>
      <c r="AB2469" s="14">
        <f t="shared" si="803"/>
        <v>0</v>
      </c>
      <c r="AC2469" s="15">
        <f t="shared" si="802"/>
        <v>702.3</v>
      </c>
      <c r="AD2469" s="48">
        <f>(ROUND(AC2469-AC2462,1)/AC2462)</f>
        <v>0.16429045092838193</v>
      </c>
      <c r="AE2469" s="113"/>
      <c r="AF2469" s="60"/>
    </row>
    <row r="2470" spans="1:32">
      <c r="A2470" s="99" t="s">
        <v>830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120.64000000000001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318.75</v>
      </c>
      <c r="W2470" s="14">
        <f>(R2470/100)*(K2470*$K$11)+(R2470/100)*(L2470*$L$11)</f>
        <v>0</v>
      </c>
      <c r="X2470" s="14">
        <f t="shared" si="798"/>
        <v>196.04000000000002</v>
      </c>
      <c r="Y2470" s="14">
        <f t="shared" si="799"/>
        <v>0</v>
      </c>
      <c r="Z2470" s="14">
        <f t="shared" si="800"/>
        <v>0</v>
      </c>
      <c r="AA2470" s="14">
        <f t="shared" si="801"/>
        <v>506.25</v>
      </c>
      <c r="AB2470" s="14">
        <f t="shared" si="803"/>
        <v>0</v>
      </c>
      <c r="AC2470" s="15">
        <f t="shared" si="802"/>
        <v>702.3</v>
      </c>
      <c r="AD2470" s="48">
        <f>(ROUND(AC2470-AC2462,1)/AC2462)</f>
        <v>0.16429045092838193</v>
      </c>
      <c r="AE2470" s="113"/>
      <c r="AF2470" s="60"/>
    </row>
    <row r="2471" spans="1:32">
      <c r="A2471" s="99" t="s">
        <v>831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120.64000000000001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318.75</v>
      </c>
      <c r="X2471" s="14">
        <f t="shared" si="798"/>
        <v>196.04000000000002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506.25</v>
      </c>
      <c r="AC2471" s="15">
        <f t="shared" si="802"/>
        <v>702.3</v>
      </c>
      <c r="AD2471" s="48">
        <f>(ROUND(AC2471-AC2462,1)/AC2462)</f>
        <v>0.16429045092838193</v>
      </c>
      <c r="AE2471" s="113"/>
      <c r="AF2471" s="60"/>
    </row>
    <row r="2472" spans="1:32">
      <c r="A2472" s="99" t="s">
        <v>832</v>
      </c>
      <c r="B2472" s="87"/>
      <c r="C2472" s="21" t="s">
        <v>327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522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696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696</v>
      </c>
      <c r="AD2472" s="48">
        <f>(ROUND(AC2472-AC2462,1)/AC2462)</f>
        <v>0.15384615384615383</v>
      </c>
      <c r="AE2472" s="113"/>
      <c r="AF2472" s="60"/>
    </row>
    <row r="2473" spans="1:32">
      <c r="A2473" s="99" t="s">
        <v>833</v>
      </c>
      <c r="B2473" s="87"/>
      <c r="C2473" s="21" t="s">
        <v>328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522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696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696</v>
      </c>
      <c r="AD2473" s="48">
        <f>(ROUND(AC2473-AC2462,1)/AC2462)</f>
        <v>0.15384615384615383</v>
      </c>
      <c r="AE2473" s="113"/>
      <c r="AF2473" s="60"/>
    </row>
    <row r="2474" spans="1:32">
      <c r="A2474" s="99"/>
      <c r="B2474" s="87"/>
      <c r="C2474" s="21" t="s">
        <v>329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522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696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696</v>
      </c>
      <c r="AD2474" s="48">
        <f>(ROUND(AC2474-AC2462,1)/AC2462)</f>
        <v>0.15384615384615383</v>
      </c>
      <c r="AE2474" s="113"/>
      <c r="AF2474" s="60"/>
    </row>
    <row r="2475" spans="1:32">
      <c r="A2475" s="99"/>
      <c r="B2475" s="87"/>
      <c r="C2475" s="21" t="s">
        <v>325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476.06400000000008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661.6640000000001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661.7</v>
      </c>
      <c r="AD2475" s="48">
        <f>(ROUND(AC2475-AC2462,1)/AC2462)</f>
        <v>9.6982758620689655E-2</v>
      </c>
      <c r="AE2475" s="113"/>
      <c r="AF2475" s="60"/>
    </row>
    <row r="2476" spans="1:32">
      <c r="A2476" s="99"/>
      <c r="B2476" s="87"/>
      <c r="C2476" s="21" t="s">
        <v>326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542.88000000000011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728.48000000000013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728.5</v>
      </c>
      <c r="AD2476" s="48">
        <f>(ROUND(AC2476-AC2462,1)/AC2462)</f>
        <v>0.20772546419098142</v>
      </c>
      <c r="AE2476" s="113" t="s">
        <v>799</v>
      </c>
      <c r="AF2476" s="60"/>
    </row>
    <row r="2477" spans="1:32">
      <c r="A2477" s="106" t="s">
        <v>0</v>
      </c>
      <c r="B2477" s="88" t="s">
        <v>111</v>
      </c>
      <c r="C2477" s="50" t="s">
        <v>243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380.80000000000007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604.80000000000007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604.79999999999995</v>
      </c>
      <c r="AD2477" s="58">
        <v>0</v>
      </c>
      <c r="AE2477" s="113"/>
      <c r="AF2477" s="60"/>
    </row>
    <row r="2478" spans="1:32">
      <c r="A2478" s="99" t="s">
        <v>800</v>
      </c>
      <c r="B2478" s="89">
        <v>0</v>
      </c>
      <c r="C2478" s="21" t="s">
        <v>324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515.20000000000005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694.40000000000009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694.4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801</v>
      </c>
      <c r="B2479" s="89">
        <v>8</v>
      </c>
      <c r="C2479" s="21" t="s">
        <v>834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342.72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566.72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566.70000000000005</v>
      </c>
      <c r="AD2479" s="48">
        <f>(ROUND(AC2479-AC2477,1)/AC2477)</f>
        <v>-6.2996031746031758E-2</v>
      </c>
      <c r="AE2479" s="113"/>
      <c r="AF2479" s="60"/>
    </row>
    <row r="2480" spans="1:32">
      <c r="A2480" s="99" t="s">
        <v>802</v>
      </c>
      <c r="B2480" s="89">
        <v>0</v>
      </c>
      <c r="C2480" s="21" t="s">
        <v>337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342.72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566.72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566.70000000000005</v>
      </c>
      <c r="AD2480" s="48">
        <f>(ROUND(AC2480-AC2477,1)/AC2477)</f>
        <v>-6.2996031746031758E-2</v>
      </c>
      <c r="AE2480" s="113"/>
      <c r="AF2480" s="60"/>
    </row>
    <row r="2481" spans="1:32">
      <c r="A2481" s="99" t="s">
        <v>803</v>
      </c>
      <c r="B2481" s="89">
        <v>0</v>
      </c>
      <c r="C2481" s="21" t="s">
        <v>338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342.72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566.72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566.70000000000005</v>
      </c>
      <c r="AD2481" s="48">
        <f>(ROUND(AC2481-AC2477,1)/AC2477)</f>
        <v>-6.2996031746031758E-2</v>
      </c>
      <c r="AE2481" s="113"/>
      <c r="AF2481" s="60"/>
    </row>
    <row r="2482" spans="1:32">
      <c r="A2482" s="99" t="s">
        <v>653</v>
      </c>
      <c r="B2482" s="89"/>
      <c r="C2482" s="21" t="s">
        <v>339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342.72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566.72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566.70000000000005</v>
      </c>
      <c r="AD2482" s="48">
        <f>(ROUND(AC2482-AC2477,1)/AC2477)</f>
        <v>-6.2996031746031758E-2</v>
      </c>
      <c r="AE2482" s="113"/>
      <c r="AF2482" s="60"/>
    </row>
    <row r="2483" spans="1:32">
      <c r="A2483" s="99" t="s">
        <v>594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324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196.56</v>
      </c>
      <c r="Y2483" s="14">
        <f t="shared" si="805"/>
        <v>504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700.6</v>
      </c>
      <c r="AD2483" s="48">
        <f>(ROUND(AC2483-AC2477,1)/AC2477)</f>
        <v>0.1583994708994709</v>
      </c>
      <c r="AE2483" s="113"/>
      <c r="AF2483" s="60"/>
    </row>
    <row r="2484" spans="1:32">
      <c r="A2484" s="99" t="s">
        <v>829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324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196.56</v>
      </c>
      <c r="Y2484" s="14">
        <f t="shared" si="805"/>
        <v>0</v>
      </c>
      <c r="Z2484" s="14">
        <f t="shared" si="806"/>
        <v>504</v>
      </c>
      <c r="AA2484" s="14">
        <f t="shared" si="807"/>
        <v>0</v>
      </c>
      <c r="AB2484" s="14">
        <f t="shared" si="809"/>
        <v>0</v>
      </c>
      <c r="AC2484" s="15">
        <f t="shared" si="808"/>
        <v>700.6</v>
      </c>
      <c r="AD2484" s="48">
        <f>(ROUND(AC2484-AC2477,1)/AC2477)</f>
        <v>0.1583994708994709</v>
      </c>
      <c r="AE2484" s="113"/>
      <c r="AF2484" s="60"/>
    </row>
    <row r="2485" spans="1:32">
      <c r="A2485" s="99" t="s">
        <v>830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324</v>
      </c>
      <c r="W2485" s="14">
        <f>(R2485/100)*(K2485*$K$11)+(R2485/100)*(L2485*$L$11)</f>
        <v>0</v>
      </c>
      <c r="X2485" s="14">
        <f t="shared" si="804"/>
        <v>196.56</v>
      </c>
      <c r="Y2485" s="14">
        <f t="shared" si="805"/>
        <v>0</v>
      </c>
      <c r="Z2485" s="14">
        <f t="shared" si="806"/>
        <v>0</v>
      </c>
      <c r="AA2485" s="14">
        <f t="shared" si="807"/>
        <v>504</v>
      </c>
      <c r="AB2485" s="14">
        <f t="shared" si="809"/>
        <v>0</v>
      </c>
      <c r="AC2485" s="15">
        <f t="shared" si="808"/>
        <v>700.6</v>
      </c>
      <c r="AD2485" s="48">
        <f>(ROUND(AC2485-AC2477,1)/AC2477)</f>
        <v>0.1583994708994709</v>
      </c>
      <c r="AE2485" s="113"/>
      <c r="AF2485" s="60"/>
    </row>
    <row r="2486" spans="1:32">
      <c r="A2486" s="99" t="s">
        <v>831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324</v>
      </c>
      <c r="X2486" s="14">
        <f t="shared" si="804"/>
        <v>196.56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504</v>
      </c>
      <c r="AC2486" s="15">
        <f t="shared" si="808"/>
        <v>700.6</v>
      </c>
      <c r="AD2486" s="48">
        <f>(ROUND(AC2486-AC2477,1)/AC2477)</f>
        <v>0.1583994708994709</v>
      </c>
      <c r="AE2486" s="113"/>
      <c r="AF2486" s="60"/>
    </row>
    <row r="2487" spans="1:32">
      <c r="A2487" s="99" t="s">
        <v>832</v>
      </c>
      <c r="B2487" s="89"/>
      <c r="C2487" s="21" t="s">
        <v>327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530.88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698.88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698.9</v>
      </c>
      <c r="AD2487" s="48">
        <f>(ROUND(AC2487-AC2477,1)/AC2477)</f>
        <v>0.15558862433862433</v>
      </c>
      <c r="AE2487" s="113"/>
      <c r="AF2487" s="60"/>
    </row>
    <row r="2488" spans="1:32">
      <c r="A2488" s="99" t="s">
        <v>833</v>
      </c>
      <c r="B2488" s="89"/>
      <c r="C2488" s="21" t="s">
        <v>328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530.88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698.88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698.9</v>
      </c>
      <c r="AD2488" s="48">
        <f>(ROUND(AC2488-AC2477,1)/AC2477)</f>
        <v>0.15558862433862433</v>
      </c>
      <c r="AE2488" s="113"/>
      <c r="AF2488" s="60"/>
    </row>
    <row r="2489" spans="1:32">
      <c r="A2489" s="99"/>
      <c r="B2489" s="89"/>
      <c r="C2489" s="21" t="s">
        <v>329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530.88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698.88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698.9</v>
      </c>
      <c r="AD2489" s="48">
        <f>(ROUND(AC2489-AC2477,1)/AC2477)</f>
        <v>0.15558862433862433</v>
      </c>
      <c r="AE2489" s="113"/>
      <c r="AF2489" s="60"/>
    </row>
    <row r="2490" spans="1:32">
      <c r="A2490" s="99"/>
      <c r="B2490" s="89"/>
      <c r="C2490" s="21" t="s">
        <v>325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555.5200000000001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734.72000000000014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734.7</v>
      </c>
      <c r="AD2490" s="48">
        <f>(ROUND(AC2490-AC2477,1)/AC2477)</f>
        <v>0.21478174603174605</v>
      </c>
      <c r="AE2490" s="113"/>
      <c r="AF2490" s="60"/>
    </row>
    <row r="2491" spans="1:32">
      <c r="A2491" s="99"/>
      <c r="B2491" s="89"/>
      <c r="C2491" s="21" t="s">
        <v>326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474.88000000000005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654.08000000000004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654.1</v>
      </c>
      <c r="AD2491" s="48">
        <f>(ROUND(AC2491-AC2477,1)/AC2477)</f>
        <v>8.1514550264550262E-2</v>
      </c>
      <c r="AE2491" s="113" t="s">
        <v>799</v>
      </c>
      <c r="AF2491" s="60"/>
    </row>
    <row r="2492" spans="1:32">
      <c r="A2492" s="106" t="s">
        <v>0</v>
      </c>
      <c r="B2492" s="86" t="s">
        <v>112</v>
      </c>
      <c r="C2492" s="50" t="s">
        <v>243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387.59999999999997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615.59999999999991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615.6</v>
      </c>
      <c r="AD2492" s="58">
        <v>0</v>
      </c>
      <c r="AE2492" s="113"/>
      <c r="AF2492" s="60"/>
    </row>
    <row r="2493" spans="1:32">
      <c r="A2493" s="99" t="s">
        <v>800</v>
      </c>
      <c r="B2493" s="87">
        <v>20</v>
      </c>
      <c r="C2493" s="21" t="s">
        <v>324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524.4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706.8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706.8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801</v>
      </c>
      <c r="B2494" s="87">
        <v>0</v>
      </c>
      <c r="C2494" s="21" t="s">
        <v>834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348.84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576.83999999999992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576.79999999999995</v>
      </c>
      <c r="AD2494" s="48">
        <f>(ROUND(AC2494-AC2492,1)/AC2492)</f>
        <v>-6.3027940220922674E-2</v>
      </c>
      <c r="AE2494" s="113"/>
      <c r="AF2494" s="60"/>
    </row>
    <row r="2495" spans="1:32">
      <c r="A2495" s="99" t="s">
        <v>802</v>
      </c>
      <c r="B2495" s="87">
        <v>0</v>
      </c>
      <c r="C2495" s="21" t="s">
        <v>337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348.84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576.83999999999992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576.79999999999995</v>
      </c>
      <c r="AD2495" s="48">
        <f>(ROUND(AC2495-AC2492,1)/AC2492)</f>
        <v>-6.3027940220922674E-2</v>
      </c>
      <c r="AE2495" s="113"/>
      <c r="AF2495" s="60"/>
    </row>
    <row r="2496" spans="1:32">
      <c r="A2496" s="99" t="s">
        <v>803</v>
      </c>
      <c r="B2496" s="87">
        <v>0</v>
      </c>
      <c r="C2496" s="21" t="s">
        <v>338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348.84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576.83999999999992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576.79999999999995</v>
      </c>
      <c r="AD2496" s="48">
        <f>(ROUND(AC2496-AC2492,1)/AC2492)</f>
        <v>-6.3027940220922674E-2</v>
      </c>
      <c r="AE2496" s="113"/>
      <c r="AF2496" s="60"/>
    </row>
    <row r="2497" spans="1:32">
      <c r="A2497" s="99" t="s">
        <v>653</v>
      </c>
      <c r="B2497" s="87"/>
      <c r="C2497" s="21" t="s">
        <v>339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348.84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576.83999999999992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576.79999999999995</v>
      </c>
      <c r="AD2497" s="48">
        <f>(ROUND(AC2497-AC2492,1)/AC2492)</f>
        <v>-6.3027940220922674E-2</v>
      </c>
      <c r="AE2497" s="113"/>
      <c r="AF2497" s="60"/>
    </row>
    <row r="2498" spans="1:32">
      <c r="A2498" s="99" t="s">
        <v>594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123.75999999999999</v>
      </c>
      <c r="T2498" s="14">
        <f>(O2498/100)*(K2498*$K$9)</f>
        <v>337.5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196.56</v>
      </c>
      <c r="Y2498" s="14">
        <f t="shared" si="805"/>
        <v>525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721.6</v>
      </c>
      <c r="AD2498" s="48">
        <f>(ROUND(AC2498-AC2492,1)/AC2492)</f>
        <v>0.17218973359324236</v>
      </c>
      <c r="AE2498" s="113"/>
      <c r="AF2498" s="60"/>
    </row>
    <row r="2499" spans="1:32">
      <c r="A2499" s="99" t="s">
        <v>829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187.5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123.75999999999999</v>
      </c>
      <c r="T2499" s="14">
        <f>(O2499/100)*(K2499*$J$10)</f>
        <v>0</v>
      </c>
      <c r="U2499" s="14">
        <f>(P2499/100)*(K2499*$K$10)+(P2499/100)*(L2499*$L$10)</f>
        <v>337.5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196.56</v>
      </c>
      <c r="Y2499" s="14">
        <f t="shared" si="805"/>
        <v>0</v>
      </c>
      <c r="Z2499" s="14">
        <f t="shared" si="806"/>
        <v>525</v>
      </c>
      <c r="AA2499" s="14">
        <f t="shared" si="807"/>
        <v>0</v>
      </c>
      <c r="AB2499" s="14">
        <f t="shared" si="811"/>
        <v>0</v>
      </c>
      <c r="AC2499" s="15">
        <f t="shared" si="810"/>
        <v>721.6</v>
      </c>
      <c r="AD2499" s="48">
        <f>(ROUND(AC2499-AC2492,1)/AC2492)</f>
        <v>0.17218973359324236</v>
      </c>
      <c r="AE2499" s="113"/>
      <c r="AF2499" s="60"/>
    </row>
    <row r="2500" spans="1:32">
      <c r="A2500" s="99" t="s">
        <v>830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123.75999999999999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337.5</v>
      </c>
      <c r="W2500" s="14">
        <f>(R2500/100)*(K2500*$K$11)+(R2500/100)*(L2500*$L$11)</f>
        <v>0</v>
      </c>
      <c r="X2500" s="14">
        <f t="shared" si="804"/>
        <v>196.56</v>
      </c>
      <c r="Y2500" s="14">
        <f t="shared" si="805"/>
        <v>0</v>
      </c>
      <c r="Z2500" s="14">
        <f t="shared" si="806"/>
        <v>0</v>
      </c>
      <c r="AA2500" s="14">
        <f t="shared" si="807"/>
        <v>525</v>
      </c>
      <c r="AB2500" s="14">
        <f t="shared" si="811"/>
        <v>0</v>
      </c>
      <c r="AC2500" s="15">
        <f t="shared" si="810"/>
        <v>721.6</v>
      </c>
      <c r="AD2500" s="48">
        <f>(ROUND(AC2500-AC2492,1)/AC2492)</f>
        <v>0.17218973359324236</v>
      </c>
      <c r="AE2500" s="113"/>
      <c r="AF2500" s="60"/>
    </row>
    <row r="2501" spans="1:32">
      <c r="A2501" s="99" t="s">
        <v>831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123.75999999999999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337.5</v>
      </c>
      <c r="X2501" s="14">
        <f t="shared" si="804"/>
        <v>196.56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525</v>
      </c>
      <c r="AC2501" s="15">
        <f t="shared" si="810"/>
        <v>721.6</v>
      </c>
      <c r="AD2501" s="48">
        <f>(ROUND(AC2501-AC2492,1)/AC2492)</f>
        <v>0.17218973359324236</v>
      </c>
      <c r="AE2501" s="113"/>
      <c r="AF2501" s="60"/>
    </row>
    <row r="2502" spans="1:32">
      <c r="A2502" s="99" t="s">
        <v>832</v>
      </c>
      <c r="B2502" s="87"/>
      <c r="C2502" s="21" t="s">
        <v>327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536.94000000000005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707.94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707.9</v>
      </c>
      <c r="AD2502" s="48">
        <f>(ROUND(AC2502-AC2492,1)/AC2492)</f>
        <v>0.14993502274204026</v>
      </c>
      <c r="AE2502" s="113"/>
      <c r="AF2502" s="60"/>
    </row>
    <row r="2503" spans="1:32">
      <c r="A2503" s="99" t="s">
        <v>833</v>
      </c>
      <c r="B2503" s="87"/>
      <c r="C2503" s="21" t="s">
        <v>328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536.94000000000005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707.94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707.9</v>
      </c>
      <c r="AD2503" s="48">
        <f>(ROUND(AC2503-AC2492,1)/AC2492)</f>
        <v>0.14993502274204026</v>
      </c>
      <c r="AE2503" s="113"/>
      <c r="AF2503" s="60"/>
    </row>
    <row r="2504" spans="1:32">
      <c r="A2504" s="99"/>
      <c r="B2504" s="87"/>
      <c r="C2504" s="21" t="s">
        <v>329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536.94000000000005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707.94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707.9</v>
      </c>
      <c r="AD2504" s="48">
        <f>(ROUND(AC2504-AC2492,1)/AC2492)</f>
        <v>0.14993502274204026</v>
      </c>
      <c r="AE2504" s="113"/>
      <c r="AF2504" s="63"/>
    </row>
    <row r="2505" spans="1:32">
      <c r="A2505" s="99"/>
      <c r="B2505" s="87"/>
      <c r="C2505" s="21" t="s">
        <v>325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492.48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674.88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674.9</v>
      </c>
      <c r="AD2505" s="48">
        <f>(ROUND(AC2505-AC2492,1)/AC2492)</f>
        <v>9.6328784925276148E-2</v>
      </c>
      <c r="AE2505" s="113"/>
      <c r="AF2505" s="60"/>
    </row>
    <row r="2506" spans="1:32">
      <c r="A2506" s="99"/>
      <c r="B2506" s="87"/>
      <c r="C2506" s="21" t="s">
        <v>326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588.24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770.64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770.6</v>
      </c>
      <c r="AD2506" s="48">
        <f>(ROUND(AC2506-AC2492,1)/AC2492)</f>
        <v>0.25178687459389215</v>
      </c>
      <c r="AE2506" s="113" t="s">
        <v>799</v>
      </c>
      <c r="AF2506" s="60"/>
    </row>
    <row r="2507" spans="1:32">
      <c r="A2507" s="106" t="s">
        <v>0</v>
      </c>
      <c r="B2507" s="88" t="s">
        <v>113</v>
      </c>
      <c r="C2507" s="50" t="s">
        <v>243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380.8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604.79999999999995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604.79999999999995</v>
      </c>
      <c r="AD2507" s="58">
        <v>0</v>
      </c>
      <c r="AE2507" s="113"/>
      <c r="AF2507" s="60"/>
    </row>
    <row r="2508" spans="1:32">
      <c r="A2508" s="99" t="s">
        <v>800</v>
      </c>
      <c r="B2508" s="89">
        <v>25</v>
      </c>
      <c r="C2508" s="21" t="s">
        <v>324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515.20000000000005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694.40000000000009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694.4</v>
      </c>
      <c r="AD2508" s="48">
        <f>(ROUND(AC2508-AC2507,1)/AC2507)</f>
        <v>0.14814814814814814</v>
      </c>
      <c r="AE2508" s="113"/>
      <c r="AF2508" s="60"/>
    </row>
    <row r="2509" spans="1:32">
      <c r="A2509" s="99" t="s">
        <v>801</v>
      </c>
      <c r="B2509" s="89">
        <v>0</v>
      </c>
      <c r="C2509" s="21" t="s">
        <v>834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342.72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566.72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566.70000000000005</v>
      </c>
      <c r="AD2509" s="48">
        <f>(ROUND(AC2509-AC2507,1)/AC2507)</f>
        <v>-6.2996031746031758E-2</v>
      </c>
      <c r="AE2509" s="113"/>
      <c r="AF2509" s="60"/>
    </row>
    <row r="2510" spans="1:32">
      <c r="A2510" s="99" t="s">
        <v>802</v>
      </c>
      <c r="B2510" s="89">
        <v>0</v>
      </c>
      <c r="C2510" s="21" t="s">
        <v>337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342.72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566.72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566.70000000000005</v>
      </c>
      <c r="AD2510" s="48">
        <f>(ROUND(AC2510-AC2507,1)/AC2507)</f>
        <v>-6.2996031746031758E-2</v>
      </c>
      <c r="AE2510" s="113"/>
      <c r="AF2510" s="60"/>
    </row>
    <row r="2511" spans="1:32">
      <c r="A2511" s="99" t="s">
        <v>803</v>
      </c>
      <c r="B2511" s="89">
        <v>0</v>
      </c>
      <c r="C2511" s="21" t="s">
        <v>338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342.72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566.72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566.70000000000005</v>
      </c>
      <c r="AD2511" s="48">
        <f>(ROUND(AC2511-AC2507,1)/AC2507)</f>
        <v>-6.2996031746031758E-2</v>
      </c>
      <c r="AE2511" s="113"/>
      <c r="AF2511" s="60"/>
    </row>
    <row r="2512" spans="1:32">
      <c r="A2512" s="99" t="s">
        <v>653</v>
      </c>
      <c r="B2512" s="89"/>
      <c r="C2512" s="21" t="s">
        <v>339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342.72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566.72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566.70000000000005</v>
      </c>
      <c r="AD2512" s="48">
        <f>(ROUND(AC2512-AC2507,1)/AC2507)</f>
        <v>-6.2996031746031758E-2</v>
      </c>
      <c r="AE2512" s="113"/>
      <c r="AF2512" s="60"/>
    </row>
    <row r="2513" spans="1:32">
      <c r="A2513" s="99" t="s">
        <v>594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123.76</v>
      </c>
      <c r="T2513" s="14">
        <f>(O2513/100)*(K2513*$K$9)</f>
        <v>318.60000000000002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196.56</v>
      </c>
      <c r="Y2513" s="14">
        <f t="shared" si="805"/>
        <v>495.6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692.2</v>
      </c>
      <c r="AD2513" s="48">
        <f>(ROUND(AC2513-AC2507,1)/AC2507)</f>
        <v>0.14451058201058203</v>
      </c>
      <c r="AE2513" s="113"/>
      <c r="AF2513" s="60"/>
    </row>
    <row r="2514" spans="1:32">
      <c r="A2514" s="99" t="s">
        <v>829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177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123.76</v>
      </c>
      <c r="T2514" s="14">
        <f>(O2514/100)*(K2514*$J$10)</f>
        <v>0</v>
      </c>
      <c r="U2514" s="14">
        <f>(P2514/100)*(K2514*$K$10)+(P2514/100)*(L2514*$L$10)</f>
        <v>318.60000000000002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196.56</v>
      </c>
      <c r="Y2514" s="14">
        <f t="shared" si="805"/>
        <v>0</v>
      </c>
      <c r="Z2514" s="14">
        <f t="shared" si="806"/>
        <v>495.6</v>
      </c>
      <c r="AA2514" s="14">
        <f t="shared" si="807"/>
        <v>0</v>
      </c>
      <c r="AB2514" s="14">
        <f t="shared" si="813"/>
        <v>0</v>
      </c>
      <c r="AC2514" s="15">
        <f t="shared" si="812"/>
        <v>692.2</v>
      </c>
      <c r="AD2514" s="48">
        <f>(ROUND(AC2514-AC2507,1)/AC2507)</f>
        <v>0.14451058201058203</v>
      </c>
      <c r="AE2514" s="113"/>
      <c r="AF2514" s="60"/>
    </row>
    <row r="2515" spans="1:32">
      <c r="A2515" s="99" t="s">
        <v>830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123.76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318.60000000000002</v>
      </c>
      <c r="W2515" s="14">
        <f>(R2515/100)*(K2515*$K$11)+(R2515/100)*(L2515*$L$11)</f>
        <v>0</v>
      </c>
      <c r="X2515" s="14">
        <f t="shared" si="804"/>
        <v>196.56</v>
      </c>
      <c r="Y2515" s="14">
        <f t="shared" si="805"/>
        <v>0</v>
      </c>
      <c r="Z2515" s="14">
        <f t="shared" si="806"/>
        <v>0</v>
      </c>
      <c r="AA2515" s="14">
        <f t="shared" si="807"/>
        <v>495.6</v>
      </c>
      <c r="AB2515" s="14">
        <f t="shared" si="813"/>
        <v>0</v>
      </c>
      <c r="AC2515" s="15">
        <f t="shared" si="812"/>
        <v>692.2</v>
      </c>
      <c r="AD2515" s="48">
        <f>(ROUND(AC2515-AC2507,1)/AC2507)</f>
        <v>0.14451058201058203</v>
      </c>
      <c r="AE2515" s="113"/>
      <c r="AF2515" s="60"/>
    </row>
    <row r="2516" spans="1:32">
      <c r="A2516" s="99" t="s">
        <v>831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123.76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318.60000000000002</v>
      </c>
      <c r="X2516" s="14">
        <f t="shared" si="804"/>
        <v>196.56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495.6</v>
      </c>
      <c r="AC2516" s="15">
        <f t="shared" si="812"/>
        <v>692.2</v>
      </c>
      <c r="AD2516" s="48">
        <f>(ROUND(AC2516-AC2507,1)/AC2507)</f>
        <v>0.14451058201058203</v>
      </c>
      <c r="AE2516" s="113"/>
      <c r="AF2516" s="60"/>
    </row>
    <row r="2517" spans="1:32">
      <c r="A2517" s="99" t="s">
        <v>832</v>
      </c>
      <c r="B2517" s="89"/>
      <c r="C2517" s="21" t="s">
        <v>327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527.52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695.52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695.5</v>
      </c>
      <c r="AD2517" s="48">
        <f>(ROUND(AC2517-AC2507,1)/AC2507)</f>
        <v>0.14996693121693122</v>
      </c>
      <c r="AE2517" s="113"/>
      <c r="AF2517" s="60"/>
    </row>
    <row r="2518" spans="1:32">
      <c r="A2518" s="99" t="s">
        <v>833</v>
      </c>
      <c r="B2518" s="89"/>
      <c r="C2518" s="21" t="s">
        <v>328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527.52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695.52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695.5</v>
      </c>
      <c r="AD2518" s="48">
        <f>(ROUND(AC2518-AC2507,1)/AC2507)</f>
        <v>0.14996693121693122</v>
      </c>
      <c r="AE2518" s="113"/>
      <c r="AF2518" s="60"/>
    </row>
    <row r="2519" spans="1:32">
      <c r="A2519" s="99"/>
      <c r="B2519" s="89"/>
      <c r="C2519" s="21" t="s">
        <v>329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527.52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695.52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695.5</v>
      </c>
      <c r="AD2519" s="48">
        <f>(ROUND(AC2519-AC2507,1)/AC2507)</f>
        <v>0.14996693121693122</v>
      </c>
      <c r="AE2519" s="113"/>
      <c r="AF2519" s="60"/>
    </row>
    <row r="2520" spans="1:32">
      <c r="A2520" s="99"/>
      <c r="B2520" s="89"/>
      <c r="C2520" s="21" t="s">
        <v>325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470.40000000000003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649.6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649.6</v>
      </c>
      <c r="AD2520" s="48">
        <f>(ROUND(AC2520-AC2507,1)/AC2507)</f>
        <v>7.407407407407407E-2</v>
      </c>
      <c r="AE2520" s="113"/>
      <c r="AF2520" s="60"/>
    </row>
    <row r="2521" spans="1:32">
      <c r="A2521" s="99"/>
      <c r="B2521" s="89"/>
      <c r="C2521" s="21" t="s">
        <v>326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560.00000000000011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739.20000000000016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739.2</v>
      </c>
      <c r="AD2521" s="48">
        <f>(ROUND(AC2521-AC2507,1)/AC2507)</f>
        <v>0.22222222222222224</v>
      </c>
      <c r="AE2521" s="113" t="s">
        <v>799</v>
      </c>
      <c r="AF2521" s="60"/>
    </row>
    <row r="2522" spans="1:32">
      <c r="A2522" s="106" t="s">
        <v>0</v>
      </c>
      <c r="B2522" s="86" t="s">
        <v>882</v>
      </c>
      <c r="C2522" s="50" t="s">
        <v>243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377.59999999999997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613.59999999999991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613.6</v>
      </c>
      <c r="AD2522" s="58">
        <v>0</v>
      </c>
      <c r="AE2522" s="113"/>
      <c r="AF2522" s="60"/>
    </row>
    <row r="2523" spans="1:32">
      <c r="A2523" s="99" t="s">
        <v>800</v>
      </c>
      <c r="B2523" s="87">
        <v>12</v>
      </c>
      <c r="C2523" s="21" t="s">
        <v>324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566.40000000000009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755.2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755.2</v>
      </c>
      <c r="AD2523" s="48">
        <f>(ROUND(AC2523-AC2522,1)/AC2522)</f>
        <v>0.23076923076923075</v>
      </c>
      <c r="AE2523" s="113"/>
      <c r="AF2523" s="60"/>
    </row>
    <row r="2524" spans="1:32">
      <c r="A2524" s="99" t="s">
        <v>801</v>
      </c>
      <c r="B2524" s="87">
        <v>18</v>
      </c>
      <c r="C2524" s="21" t="s">
        <v>834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339.84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575.83999999999992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575.79999999999995</v>
      </c>
      <c r="AD2524" s="48">
        <f>(ROUND(AC2524-AC2522,1)/AC2522)</f>
        <v>-6.1603650586701426E-2</v>
      </c>
      <c r="AE2524" s="113"/>
      <c r="AF2524" s="60"/>
    </row>
    <row r="2525" spans="1:32">
      <c r="A2525" s="99" t="s">
        <v>802</v>
      </c>
      <c r="B2525" s="87">
        <v>0</v>
      </c>
      <c r="C2525" s="21" t="s">
        <v>337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339.84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575.83999999999992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575.79999999999995</v>
      </c>
      <c r="AD2525" s="48">
        <f>(ROUND(AC2525-AC2522,1)/AC2522)</f>
        <v>-6.1603650586701426E-2</v>
      </c>
      <c r="AE2525" s="113"/>
      <c r="AF2525" s="60"/>
    </row>
    <row r="2526" spans="1:32">
      <c r="A2526" s="99" t="s">
        <v>803</v>
      </c>
      <c r="B2526" s="87">
        <v>0</v>
      </c>
      <c r="C2526" s="21" t="s">
        <v>338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339.84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575.83999999999992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575.79999999999995</v>
      </c>
      <c r="AD2526" s="48">
        <f>(ROUND(AC2526-AC2522,1)/AC2522)</f>
        <v>-6.1603650586701426E-2</v>
      </c>
      <c r="AE2526" s="113"/>
      <c r="AF2526" s="60"/>
    </row>
    <row r="2527" spans="1:32">
      <c r="A2527" s="99" t="s">
        <v>653</v>
      </c>
      <c r="B2527" s="87"/>
      <c r="C2527" s="21" t="s">
        <v>339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339.84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575.83999999999992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575.79999999999995</v>
      </c>
      <c r="AD2527" s="48">
        <f>(ROUND(AC2527-AC2522,1)/AC2522)</f>
        <v>-6.1603650586701426E-2</v>
      </c>
      <c r="AE2527" s="113"/>
      <c r="AF2527" s="60"/>
    </row>
    <row r="2528" spans="1:32">
      <c r="A2528" s="99" t="s">
        <v>594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122.72</v>
      </c>
      <c r="T2528" s="14">
        <f>(O2528/100)*(K2528*$K$9)</f>
        <v>331.5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199.42000000000002</v>
      </c>
      <c r="Y2528" s="14">
        <f t="shared" si="815"/>
        <v>526.5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725.9</v>
      </c>
      <c r="AD2528" s="48">
        <f>(ROUND(AC2528-AC2522,1)/AC2522)</f>
        <v>0.18301825293350715</v>
      </c>
      <c r="AE2528" s="113"/>
      <c r="AF2528" s="60"/>
    </row>
    <row r="2529" spans="1:32">
      <c r="A2529" s="99" t="s">
        <v>829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195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122.72</v>
      </c>
      <c r="T2529" s="14">
        <f>(O2529/100)*(K2529*$J$10)</f>
        <v>0</v>
      </c>
      <c r="U2529" s="14">
        <f>(P2529/100)*(K2529*$K$10)+(P2529/100)*(L2529*$L$10)</f>
        <v>331.5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199.42000000000002</v>
      </c>
      <c r="Y2529" s="14">
        <f t="shared" si="815"/>
        <v>0</v>
      </c>
      <c r="Z2529" s="14">
        <f t="shared" si="816"/>
        <v>526.5</v>
      </c>
      <c r="AA2529" s="14">
        <f t="shared" si="817"/>
        <v>0</v>
      </c>
      <c r="AB2529" s="14">
        <f t="shared" si="819"/>
        <v>0</v>
      </c>
      <c r="AC2529" s="15">
        <f t="shared" si="818"/>
        <v>725.9</v>
      </c>
      <c r="AD2529" s="48">
        <f>(ROUND(AC2529-AC2522,1)/AC2522)</f>
        <v>0.18301825293350715</v>
      </c>
      <c r="AE2529" s="113"/>
      <c r="AF2529" s="60"/>
    </row>
    <row r="2530" spans="1:32">
      <c r="A2530" s="99" t="s">
        <v>830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122.72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331.5</v>
      </c>
      <c r="W2530" s="14">
        <f>(R2530/100)*(K2530*$K$11)+(R2530/100)*(L2530*$L$11)</f>
        <v>0</v>
      </c>
      <c r="X2530" s="14">
        <f t="shared" si="814"/>
        <v>199.42000000000002</v>
      </c>
      <c r="Y2530" s="14">
        <f t="shared" si="815"/>
        <v>0</v>
      </c>
      <c r="Z2530" s="14">
        <f t="shared" si="816"/>
        <v>0</v>
      </c>
      <c r="AA2530" s="14">
        <f t="shared" si="817"/>
        <v>526.5</v>
      </c>
      <c r="AB2530" s="14">
        <f t="shared" si="819"/>
        <v>0</v>
      </c>
      <c r="AC2530" s="15">
        <f t="shared" si="818"/>
        <v>725.9</v>
      </c>
      <c r="AD2530" s="48">
        <f>(ROUND(AC2530-AC2522,1)/AC2522)</f>
        <v>0.18301825293350715</v>
      </c>
      <c r="AE2530" s="113"/>
      <c r="AF2530" s="60"/>
    </row>
    <row r="2531" spans="1:32">
      <c r="A2531" s="99" t="s">
        <v>831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122.72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331.5</v>
      </c>
      <c r="X2531" s="14">
        <f t="shared" si="814"/>
        <v>199.42000000000002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526.5</v>
      </c>
      <c r="AC2531" s="15">
        <f t="shared" si="818"/>
        <v>725.9</v>
      </c>
      <c r="AD2531" s="48">
        <f>(ROUND(AC2531-AC2522,1)/AC2522)</f>
        <v>0.18301825293350715</v>
      </c>
      <c r="AE2531" s="113"/>
      <c r="AF2531" s="60"/>
    </row>
    <row r="2532" spans="1:32">
      <c r="A2532" s="99" t="s">
        <v>832</v>
      </c>
      <c r="B2532" s="87"/>
      <c r="C2532" s="21" t="s">
        <v>327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531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708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708</v>
      </c>
      <c r="AD2532" s="48">
        <f>(ROUND(AC2532-AC2522,1)/AC2522)</f>
        <v>0.15384615384615385</v>
      </c>
      <c r="AE2532" s="113"/>
      <c r="AF2532" s="60"/>
    </row>
    <row r="2533" spans="1:32">
      <c r="A2533" s="99" t="s">
        <v>833</v>
      </c>
      <c r="B2533" s="87"/>
      <c r="C2533" s="21" t="s">
        <v>328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531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708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708</v>
      </c>
      <c r="AD2533" s="48">
        <f>(ROUND(AC2533-AC2522,1)/AC2522)</f>
        <v>0.15384615384615385</v>
      </c>
      <c r="AE2533" s="113"/>
      <c r="AF2533" s="60"/>
    </row>
    <row r="2534" spans="1:32">
      <c r="A2534" s="99"/>
      <c r="B2534" s="87"/>
      <c r="C2534" s="21" t="s">
        <v>329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531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708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708</v>
      </c>
      <c r="AD2534" s="48">
        <f>(ROUND(AC2534-AC2522,1)/AC2522)</f>
        <v>0.15384615384615385</v>
      </c>
      <c r="AE2534" s="111"/>
      <c r="AF2534" s="60"/>
    </row>
    <row r="2535" spans="1:32">
      <c r="A2535" s="99"/>
      <c r="B2535" s="87"/>
      <c r="C2535" s="21" t="s">
        <v>325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505.04000000000008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693.84000000000015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693.8</v>
      </c>
      <c r="AD2535" s="48">
        <f>(ROUND(AC2535-AC2522,1)/AC2522)</f>
        <v>0.13070404172099087</v>
      </c>
      <c r="AE2535" s="113"/>
      <c r="AF2535" s="60"/>
    </row>
    <row r="2536" spans="1:32">
      <c r="A2536" s="99"/>
      <c r="B2536" s="87"/>
      <c r="C2536" s="21" t="s">
        <v>326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505.04000000000008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693.84000000000015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693.8</v>
      </c>
      <c r="AD2536" s="48">
        <f>(ROUND(AC2536-AC2522,1)/AC2522)</f>
        <v>0.13070404172099087</v>
      </c>
      <c r="AE2536" s="113"/>
      <c r="AF2536" s="60"/>
    </row>
    <row r="2537" spans="1:32">
      <c r="A2537" s="106" t="s">
        <v>0</v>
      </c>
      <c r="B2537" s="86" t="s">
        <v>557</v>
      </c>
      <c r="C2537" s="50" t="s">
        <v>243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358.4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614.4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614.4</v>
      </c>
      <c r="AD2537" s="58">
        <v>0</v>
      </c>
      <c r="AE2537" s="113" t="s">
        <v>799</v>
      </c>
      <c r="AF2537" s="60"/>
    </row>
    <row r="2538" spans="1:32">
      <c r="A2538" s="99" t="s">
        <v>800</v>
      </c>
      <c r="B2538" s="87">
        <v>20</v>
      </c>
      <c r="C2538" s="21" t="s">
        <v>324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506.88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711.68000000000006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711.7</v>
      </c>
      <c r="AD2538" s="48">
        <f>(ROUND(AC2538-AC2537,1)/AC2537)</f>
        <v>0.15836588541666666</v>
      </c>
      <c r="AE2538" s="113"/>
      <c r="AF2538" s="60"/>
    </row>
    <row r="2539" spans="1:32">
      <c r="A2539" s="99" t="s">
        <v>801</v>
      </c>
      <c r="B2539" s="87">
        <v>0</v>
      </c>
      <c r="C2539" s="21" t="s">
        <v>834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322.56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578.55999999999995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578.6</v>
      </c>
      <c r="AD2539" s="48">
        <f>(ROUND(AC2539-AC2537,1)/AC2537)</f>
        <v>-5.8268229166666664E-2</v>
      </c>
      <c r="AE2539" s="113"/>
      <c r="AF2539" s="60"/>
    </row>
    <row r="2540" spans="1:32">
      <c r="A2540" s="99" t="s">
        <v>802</v>
      </c>
      <c r="B2540" s="87">
        <v>0</v>
      </c>
      <c r="C2540" s="21" t="s">
        <v>337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322.56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578.55999999999995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578.6</v>
      </c>
      <c r="AD2540" s="48">
        <f>(ROUND(AC2540-AC2537,1)/AC2537)</f>
        <v>-5.8268229166666664E-2</v>
      </c>
      <c r="AE2540" s="113"/>
      <c r="AF2540" s="60"/>
    </row>
    <row r="2541" spans="1:32">
      <c r="A2541" s="99" t="s">
        <v>803</v>
      </c>
      <c r="B2541" s="87">
        <v>0</v>
      </c>
      <c r="C2541" s="21" t="s">
        <v>338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322.56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578.55999999999995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578.6</v>
      </c>
      <c r="AD2541" s="48">
        <f>(ROUND(AC2541-AC2537,1)/AC2537)</f>
        <v>-5.8268229166666664E-2</v>
      </c>
      <c r="AE2541" s="113"/>
      <c r="AF2541" s="60"/>
    </row>
    <row r="2542" spans="1:32">
      <c r="A2542" s="99" t="s">
        <v>653</v>
      </c>
      <c r="B2542" s="87"/>
      <c r="C2542" s="21" t="s">
        <v>339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322.56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578.55999999999995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578.6</v>
      </c>
      <c r="AD2542" s="48">
        <f>(ROUND(AC2542-AC2537,1)/AC2537)</f>
        <v>-5.8268229166666664E-2</v>
      </c>
      <c r="AE2542" s="113"/>
      <c r="AF2542" s="60"/>
    </row>
    <row r="2543" spans="1:32">
      <c r="A2543" s="99" t="s">
        <v>594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315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199.68</v>
      </c>
      <c r="Y2543" s="14">
        <f t="shared" si="821"/>
        <v>525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724.7</v>
      </c>
      <c r="AD2543" s="48">
        <f>(ROUND(AC2543-AC2537,1)/AC2537)</f>
        <v>0.17952473958333334</v>
      </c>
      <c r="AE2543" s="113"/>
      <c r="AF2543" s="60"/>
    </row>
    <row r="2544" spans="1:32">
      <c r="A2544" s="99" t="s">
        <v>829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210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315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199.68</v>
      </c>
      <c r="Y2544" s="14">
        <f t="shared" si="821"/>
        <v>0</v>
      </c>
      <c r="Z2544" s="14">
        <f t="shared" si="822"/>
        <v>525</v>
      </c>
      <c r="AA2544" s="14">
        <f t="shared" si="823"/>
        <v>0</v>
      </c>
      <c r="AB2544" s="14">
        <f t="shared" si="826"/>
        <v>0</v>
      </c>
      <c r="AC2544" s="15">
        <f t="shared" si="825"/>
        <v>724.7</v>
      </c>
      <c r="AD2544" s="48">
        <f>(ROUND(AC2544-AC2537,1)/AC2537)</f>
        <v>0.17952473958333334</v>
      </c>
      <c r="AE2544" s="113"/>
      <c r="AF2544" s="60"/>
    </row>
    <row r="2545" spans="1:32">
      <c r="A2545" s="99" t="s">
        <v>830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315</v>
      </c>
      <c r="W2545" s="14">
        <f>(R2545/100)*(K2545*$K$11)+(R2545/100)*(L2545*$L$11)</f>
        <v>0</v>
      </c>
      <c r="X2545" s="14">
        <f t="shared" si="820"/>
        <v>199.68</v>
      </c>
      <c r="Y2545" s="14">
        <f t="shared" si="821"/>
        <v>0</v>
      </c>
      <c r="Z2545" s="14">
        <f t="shared" si="822"/>
        <v>0</v>
      </c>
      <c r="AA2545" s="14">
        <f t="shared" si="823"/>
        <v>525</v>
      </c>
      <c r="AB2545" s="14">
        <f t="shared" si="826"/>
        <v>0</v>
      </c>
      <c r="AC2545" s="15">
        <f t="shared" si="825"/>
        <v>724.7</v>
      </c>
      <c r="AD2545" s="48">
        <f>(ROUND(AC2545-AC2537,1)/AC2537)</f>
        <v>0.17952473958333334</v>
      </c>
      <c r="AE2545" s="113"/>
      <c r="AF2545" s="60"/>
    </row>
    <row r="2546" spans="1:32">
      <c r="A2546" s="99" t="s">
        <v>831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315</v>
      </c>
      <c r="X2546" s="14">
        <f t="shared" si="820"/>
        <v>199.68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525</v>
      </c>
      <c r="AC2546" s="15">
        <f t="shared" si="825"/>
        <v>724.7</v>
      </c>
      <c r="AD2546" s="48">
        <f>(ROUND(AC2546-AC2537,1)/AC2537)</f>
        <v>0.17952473958333334</v>
      </c>
      <c r="AE2546" s="113"/>
      <c r="AF2546" s="60"/>
    </row>
    <row r="2547" spans="1:32">
      <c r="A2547" s="99" t="s">
        <v>832</v>
      </c>
      <c r="B2547" s="87"/>
      <c r="C2547" s="21" t="s">
        <v>327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518.4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710.4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710.4</v>
      </c>
      <c r="AD2547" s="48">
        <f>(ROUND(AC2547-AC2537,1)/AC2537)</f>
        <v>0.15625</v>
      </c>
      <c r="AE2547" s="113"/>
      <c r="AF2547" s="60"/>
    </row>
    <row r="2548" spans="1:32">
      <c r="A2548" s="99" t="s">
        <v>833</v>
      </c>
      <c r="B2548" s="87"/>
      <c r="C2548" s="21" t="s">
        <v>328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518.4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710.4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710.4</v>
      </c>
      <c r="AD2548" s="48">
        <f>(ROUND(AC2548-AC2537,1)/AC2537)</f>
        <v>0.15625</v>
      </c>
      <c r="AE2548" s="113"/>
      <c r="AF2548" s="60"/>
    </row>
    <row r="2549" spans="1:32">
      <c r="A2549" s="99"/>
      <c r="B2549" s="87"/>
      <c r="C2549" s="21" t="s">
        <v>329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518.4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710.4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710.4</v>
      </c>
      <c r="AD2549" s="48">
        <f>(ROUND(AC2549-AC2537,1)/AC2537)</f>
        <v>0.15625</v>
      </c>
      <c r="AE2549" s="113"/>
      <c r="AF2549" s="60"/>
    </row>
    <row r="2550" spans="1:32">
      <c r="A2550" s="99"/>
      <c r="B2550" s="87"/>
      <c r="C2550" s="21" t="s">
        <v>325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452.608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657.40800000000002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657.4</v>
      </c>
      <c r="AD2550" s="48">
        <f>(ROUND(AC2550-AC2537,1)/AC2537)</f>
        <v>6.9986979166666671E-2</v>
      </c>
      <c r="AE2550" s="113"/>
      <c r="AF2550" s="60"/>
    </row>
    <row r="2551" spans="1:32">
      <c r="A2551" s="99"/>
      <c r="B2551" s="87"/>
      <c r="C2551" s="21" t="s">
        <v>326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558.08000000000004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762.88000000000011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762.9</v>
      </c>
      <c r="AD2551" s="48">
        <f>(ROUND(AC2551-AC2537,1)/AC2537)</f>
        <v>0.24169921875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243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371.19999999999993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603.19999999999993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603.20000000000005</v>
      </c>
      <c r="AD2552" s="58">
        <v>0</v>
      </c>
      <c r="AE2552" s="113" t="s">
        <v>799</v>
      </c>
      <c r="AF2552" s="60"/>
    </row>
    <row r="2553" spans="1:32">
      <c r="A2553" s="99" t="s">
        <v>800</v>
      </c>
      <c r="B2553" s="89">
        <v>20</v>
      </c>
      <c r="C2553" s="21" t="s">
        <v>324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510.40000000000009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696.00000000000011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696</v>
      </c>
      <c r="AD2553" s="48">
        <f>(ROUND(AC2553-AC2552,1)/AC2552)</f>
        <v>0.15384615384615383</v>
      </c>
      <c r="AE2553" s="113"/>
      <c r="AF2553" s="60"/>
    </row>
    <row r="2554" spans="1:32">
      <c r="A2554" s="99" t="s">
        <v>801</v>
      </c>
      <c r="B2554" s="89">
        <v>0</v>
      </c>
      <c r="C2554" s="21" t="s">
        <v>834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334.08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566.07999999999993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566.1</v>
      </c>
      <c r="AD2554" s="48">
        <f>(ROUND(AC2554-AC2552,1)/AC2552)</f>
        <v>-6.1505305039787794E-2</v>
      </c>
      <c r="AE2554" s="113"/>
      <c r="AF2554" s="60"/>
    </row>
    <row r="2555" spans="1:32">
      <c r="A2555" s="99" t="s">
        <v>802</v>
      </c>
      <c r="B2555" s="89">
        <v>0</v>
      </c>
      <c r="C2555" s="21" t="s">
        <v>337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334.08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566.07999999999993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566.1</v>
      </c>
      <c r="AD2555" s="48">
        <f>(ROUND(AC2555-AC2552,1)/AC2552)</f>
        <v>-6.1505305039787794E-2</v>
      </c>
      <c r="AE2555" s="113"/>
      <c r="AF2555" s="60"/>
    </row>
    <row r="2556" spans="1:32">
      <c r="A2556" s="99" t="s">
        <v>803</v>
      </c>
      <c r="B2556" s="89">
        <v>0</v>
      </c>
      <c r="C2556" s="21" t="s">
        <v>338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334.08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566.07999999999993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566.1</v>
      </c>
      <c r="AD2556" s="48">
        <f>(ROUND(AC2556-AC2552,1)/AC2552)</f>
        <v>-6.1505305039787794E-2</v>
      </c>
      <c r="AE2556" s="113"/>
      <c r="AF2556" s="60"/>
    </row>
    <row r="2557" spans="1:32">
      <c r="A2557" s="99" t="s">
        <v>653</v>
      </c>
      <c r="B2557" s="89"/>
      <c r="C2557" s="21" t="s">
        <v>339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334.08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566.07999999999993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566.1</v>
      </c>
      <c r="AD2557" s="48">
        <f>(ROUND(AC2557-AC2552,1)/AC2552)</f>
        <v>-6.1505305039787794E-2</v>
      </c>
      <c r="AE2557" s="113"/>
      <c r="AF2557" s="60"/>
    </row>
    <row r="2558" spans="1:32">
      <c r="A2558" s="99" t="s">
        <v>594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116.48</v>
      </c>
      <c r="T2558" s="14">
        <f>(O2558/100)*(K2558*$K$9)</f>
        <v>331.5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189.28</v>
      </c>
      <c r="Y2558" s="14">
        <f t="shared" si="828"/>
        <v>526.5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715.8</v>
      </c>
      <c r="AD2558" s="48">
        <f>(ROUND(AC2558-AC2552,1)/AC2552)</f>
        <v>0.18667108753315648</v>
      </c>
      <c r="AE2558" s="113"/>
      <c r="AF2558" s="60"/>
    </row>
    <row r="2559" spans="1:32">
      <c r="A2559" s="99" t="s">
        <v>829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116.48</v>
      </c>
      <c r="T2559" s="14">
        <f>(O2559/100)*(K2559*$J$10)</f>
        <v>0</v>
      </c>
      <c r="U2559" s="14">
        <f>(P2559/100)*(K2559*$K$10)+(P2559/100)*(L2559*$L$10)</f>
        <v>331.5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189.28</v>
      </c>
      <c r="Y2559" s="14">
        <f t="shared" si="828"/>
        <v>0</v>
      </c>
      <c r="Z2559" s="14">
        <f t="shared" si="829"/>
        <v>526.5</v>
      </c>
      <c r="AA2559" s="14">
        <f t="shared" si="830"/>
        <v>0</v>
      </c>
      <c r="AB2559" s="14">
        <f t="shared" si="832"/>
        <v>0</v>
      </c>
      <c r="AC2559" s="15">
        <f t="shared" si="831"/>
        <v>715.8</v>
      </c>
      <c r="AD2559" s="48">
        <f>(ROUND(AC2559-AC2552,1)/AC2552)</f>
        <v>0.18667108753315648</v>
      </c>
      <c r="AE2559" s="113"/>
      <c r="AF2559" s="60"/>
    </row>
    <row r="2560" spans="1:32">
      <c r="A2560" s="99" t="s">
        <v>830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116.48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331.5</v>
      </c>
      <c r="W2560" s="14">
        <f>(R2560/100)*(K2560*$K$11)+(R2560/100)*(L2560*$L$11)</f>
        <v>0</v>
      </c>
      <c r="X2560" s="14">
        <f t="shared" si="827"/>
        <v>189.28</v>
      </c>
      <c r="Y2560" s="14">
        <f t="shared" si="828"/>
        <v>0</v>
      </c>
      <c r="Z2560" s="14">
        <f t="shared" si="829"/>
        <v>0</v>
      </c>
      <c r="AA2560" s="14">
        <f t="shared" si="830"/>
        <v>526.5</v>
      </c>
      <c r="AB2560" s="14">
        <f t="shared" si="832"/>
        <v>0</v>
      </c>
      <c r="AC2560" s="15">
        <f t="shared" si="831"/>
        <v>715.8</v>
      </c>
      <c r="AD2560" s="48">
        <f>(ROUND(AC2560-AC2552,1)/AC2552)</f>
        <v>0.18667108753315648</v>
      </c>
      <c r="AE2560" s="113"/>
      <c r="AF2560" s="60"/>
    </row>
    <row r="2561" spans="1:32">
      <c r="A2561" s="99" t="s">
        <v>831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116.48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331.5</v>
      </c>
      <c r="X2561" s="14">
        <f t="shared" si="827"/>
        <v>189.28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526.5</v>
      </c>
      <c r="AC2561" s="15">
        <f t="shared" si="831"/>
        <v>715.8</v>
      </c>
      <c r="AD2561" s="48">
        <f>(ROUND(AC2561-AC2552,1)/AC2552)</f>
        <v>0.18667108753315648</v>
      </c>
      <c r="AE2561" s="113"/>
      <c r="AF2561" s="60"/>
    </row>
    <row r="2562" spans="1:32">
      <c r="A2562" s="99" t="s">
        <v>832</v>
      </c>
      <c r="B2562" s="89"/>
      <c r="C2562" s="21" t="s">
        <v>327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522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696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696</v>
      </c>
      <c r="AD2562" s="48">
        <f>(ROUND(AC2562-AC2552,1)/AC2552)</f>
        <v>0.15384615384615383</v>
      </c>
      <c r="AE2562" s="113"/>
      <c r="AF2562" s="60"/>
    </row>
    <row r="2563" spans="1:32">
      <c r="A2563" s="99" t="s">
        <v>833</v>
      </c>
      <c r="B2563" s="89"/>
      <c r="C2563" s="21" t="s">
        <v>328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522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696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696</v>
      </c>
      <c r="AD2563" s="48">
        <f>(ROUND(AC2563-AC2552,1)/AC2552)</f>
        <v>0.15384615384615383</v>
      </c>
      <c r="AE2563" s="113"/>
      <c r="AF2563" s="60"/>
    </row>
    <row r="2564" spans="1:32">
      <c r="A2564" s="99"/>
      <c r="B2564" s="89"/>
      <c r="C2564" s="21" t="s">
        <v>329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522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696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696</v>
      </c>
      <c r="AD2564" s="48">
        <f>(ROUND(AC2564-AC2552,1)/AC2552)</f>
        <v>0.15384615384615383</v>
      </c>
      <c r="AE2564" s="113"/>
      <c r="AF2564" s="60"/>
    </row>
    <row r="2565" spans="1:32">
      <c r="A2565" s="99"/>
      <c r="B2565" s="89"/>
      <c r="C2565" s="21" t="s">
        <v>325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454.72000000000008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640.32000000000016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640.29999999999995</v>
      </c>
      <c r="AD2565" s="48">
        <f>(ROUND(AC2565-AC2552,1)/AC2552)</f>
        <v>6.1505305039787794E-2</v>
      </c>
      <c r="AE2565" s="113"/>
      <c r="AF2565" s="60"/>
    </row>
    <row r="2566" spans="1:32">
      <c r="A2566" s="99"/>
      <c r="B2566" s="89"/>
      <c r="C2566" s="21" t="s">
        <v>326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570.72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756.32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756.3</v>
      </c>
      <c r="AD2566" s="48">
        <f>(ROUND(AC2566-AC2552,1)/AC2552)</f>
        <v>0.25381299734748008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241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259.20000000000005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40</v>
      </c>
      <c r="W2567" s="52">
        <f>(R2567/100)*(K2567*$K$3)+(R2567/100)*(L2567*$L$3)</f>
        <v>0</v>
      </c>
      <c r="X2567" s="52">
        <f t="shared" si="820"/>
        <v>475.20000000000005</v>
      </c>
      <c r="Y2567" s="52">
        <f t="shared" si="821"/>
        <v>0</v>
      </c>
      <c r="Z2567" s="52">
        <f t="shared" si="822"/>
        <v>0</v>
      </c>
      <c r="AA2567" s="52">
        <f t="shared" si="823"/>
        <v>140</v>
      </c>
      <c r="AB2567" s="52">
        <f>R2567+W2567</f>
        <v>0</v>
      </c>
      <c r="AC2567" s="53">
        <f>ROUND(X2567+Y2567+Z2567+AA2567+AB2567,1)</f>
        <v>615.20000000000005</v>
      </c>
      <c r="AD2567" s="58"/>
      <c r="AE2567" s="113" t="s">
        <v>799</v>
      </c>
      <c r="AF2567" s="60"/>
    </row>
    <row r="2568" spans="1:32">
      <c r="A2568" s="99" t="s">
        <v>800</v>
      </c>
      <c r="B2568" s="91">
        <v>18</v>
      </c>
      <c r="C2568" s="21" t="s">
        <v>324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423.36000000000007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32</v>
      </c>
      <c r="W2568" s="14">
        <f>(R2568/100)*(K2568*$K$4)+(R2568/100)*(L2568*$L$4)</f>
        <v>0</v>
      </c>
      <c r="X2568" s="14">
        <f t="shared" si="820"/>
        <v>596.16000000000008</v>
      </c>
      <c r="Y2568" s="14">
        <f t="shared" si="821"/>
        <v>0</v>
      </c>
      <c r="Z2568" s="14">
        <f t="shared" si="822"/>
        <v>0</v>
      </c>
      <c r="AA2568" s="14">
        <f t="shared" si="823"/>
        <v>112</v>
      </c>
      <c r="AB2568" s="14">
        <f>R2568+W2568</f>
        <v>0</v>
      </c>
      <c r="AC2568" s="15">
        <f>ROUND(X2568+Y2568+Z2568+AA2568+AB2568,1)</f>
        <v>708.2</v>
      </c>
      <c r="AD2568" s="48">
        <f>(ROUND(AC2568-AC2567,1)/AC2567)</f>
        <v>0.15117035110533159</v>
      </c>
      <c r="AE2568" s="113"/>
      <c r="AF2568" s="60"/>
    </row>
    <row r="2569" spans="1:32">
      <c r="A2569" s="99" t="s">
        <v>801</v>
      </c>
      <c r="B2569" s="91">
        <v>14</v>
      </c>
      <c r="C2569" s="21" t="s">
        <v>834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233.28000000000003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36</v>
      </c>
      <c r="W2569" s="14">
        <f>(R2569/100)*(K2569*$K$5)+(R2569/100)*(L2569*$L$5)</f>
        <v>0</v>
      </c>
      <c r="X2569" s="14">
        <f t="shared" si="820"/>
        <v>449.28000000000003</v>
      </c>
      <c r="Y2569" s="14">
        <f t="shared" si="821"/>
        <v>0</v>
      </c>
      <c r="Z2569" s="14">
        <f t="shared" si="822"/>
        <v>0</v>
      </c>
      <c r="AA2569" s="14">
        <f t="shared" si="823"/>
        <v>136</v>
      </c>
      <c r="AB2569" s="14">
        <f>R2569+W2569</f>
        <v>0</v>
      </c>
      <c r="AC2569" s="15">
        <f t="shared" ref="AC2569:AC2581" si="833">ROUND(X2569+Y2569+Z2569+AA2569+AB2569,1)</f>
        <v>585.29999999999995</v>
      </c>
      <c r="AD2569" s="48">
        <f>(ROUND(AC2569-AC2567,1)/AC2567)</f>
        <v>-4.8602080624187249E-2</v>
      </c>
      <c r="AE2569" s="113"/>
      <c r="AF2569" s="60"/>
    </row>
    <row r="2570" spans="1:32">
      <c r="A2570" s="99" t="s">
        <v>802</v>
      </c>
      <c r="B2570" s="91">
        <v>0</v>
      </c>
      <c r="C2570" s="21" t="s">
        <v>337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233.28000000000003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36</v>
      </c>
      <c r="W2570" s="14">
        <f>(R2570/100)*(K2570*$K$6)+(R2570/100)*(L2570*$L$6)</f>
        <v>0</v>
      </c>
      <c r="X2570" s="14">
        <f t="shared" si="820"/>
        <v>449.28000000000003</v>
      </c>
      <c r="Y2570" s="14">
        <f t="shared" si="821"/>
        <v>0</v>
      </c>
      <c r="Z2570" s="14">
        <f t="shared" si="822"/>
        <v>0</v>
      </c>
      <c r="AA2570" s="14">
        <f t="shared" si="823"/>
        <v>136</v>
      </c>
      <c r="AB2570" s="14">
        <f t="shared" ref="AB2570:AB2581" si="834">R2570+W2570</f>
        <v>0</v>
      </c>
      <c r="AC2570" s="15">
        <f t="shared" si="833"/>
        <v>585.29999999999995</v>
      </c>
      <c r="AD2570" s="48">
        <f>(ROUND(AC2570-AC2567,1)/AC2567)</f>
        <v>-4.8602080624187249E-2</v>
      </c>
      <c r="AE2570" s="113"/>
      <c r="AF2570" s="60"/>
    </row>
    <row r="2571" spans="1:32">
      <c r="A2571" s="99" t="s">
        <v>803</v>
      </c>
      <c r="B2571" s="91">
        <v>0</v>
      </c>
      <c r="C2571" s="21" t="s">
        <v>338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233.28000000000003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36</v>
      </c>
      <c r="W2571" s="14">
        <f>(R2571/100)*(K2571*$K$7)+(R2571/100)*(L2571*$L$7)</f>
        <v>0</v>
      </c>
      <c r="X2571" s="14">
        <f t="shared" si="820"/>
        <v>449.28000000000003</v>
      </c>
      <c r="Y2571" s="14">
        <f t="shared" si="821"/>
        <v>0</v>
      </c>
      <c r="Z2571" s="14">
        <f t="shared" si="822"/>
        <v>0</v>
      </c>
      <c r="AA2571" s="14">
        <f t="shared" si="823"/>
        <v>136</v>
      </c>
      <c r="AB2571" s="14">
        <f t="shared" si="834"/>
        <v>0</v>
      </c>
      <c r="AC2571" s="15">
        <f t="shared" si="833"/>
        <v>585.29999999999995</v>
      </c>
      <c r="AD2571" s="48">
        <f>(ROUND(AC2571-AC2567,1)/AC2567)</f>
        <v>-4.8602080624187249E-2</v>
      </c>
      <c r="AE2571" s="113"/>
      <c r="AF2571" s="60"/>
    </row>
    <row r="2572" spans="1:32">
      <c r="A2572" s="99" t="s">
        <v>653</v>
      </c>
      <c r="B2572" s="91"/>
      <c r="C2572" s="21" t="s">
        <v>339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233.28000000000003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36</v>
      </c>
      <c r="W2572" s="14">
        <f>(R2572/100)*(K2572*$K$8)+(R2572/100)*(L2572*$L$8)</f>
        <v>0</v>
      </c>
      <c r="X2572" s="14">
        <f t="shared" si="820"/>
        <v>449.28000000000003</v>
      </c>
      <c r="Y2572" s="14">
        <f t="shared" si="821"/>
        <v>0</v>
      </c>
      <c r="Z2572" s="14">
        <f t="shared" si="822"/>
        <v>0</v>
      </c>
      <c r="AA2572" s="14">
        <f t="shared" si="823"/>
        <v>136</v>
      </c>
      <c r="AB2572" s="14">
        <f t="shared" si="834"/>
        <v>0</v>
      </c>
      <c r="AC2572" s="15">
        <f t="shared" si="833"/>
        <v>585.29999999999995</v>
      </c>
      <c r="AD2572" s="48">
        <f>(ROUND(AC2572-AC2567,1)/AC2567)</f>
        <v>-4.8602080624187249E-2</v>
      </c>
      <c r="AE2572" s="113"/>
      <c r="AF2572" s="60"/>
    </row>
    <row r="2573" spans="1:32">
      <c r="A2573" s="99" t="s">
        <v>594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93.600000000000009</v>
      </c>
      <c r="T2573" s="14">
        <f>(O2573/100)*(K2573*$K$9)</f>
        <v>351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171.60000000000002</v>
      </c>
      <c r="Y2573" s="14">
        <f t="shared" si="821"/>
        <v>546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717.6</v>
      </c>
      <c r="AD2573" s="48">
        <f>(ROUND(AC2573-AC2567,1)/AC2567)</f>
        <v>0.16644993498049415</v>
      </c>
      <c r="AE2573" s="113"/>
      <c r="AF2573" s="60"/>
    </row>
    <row r="2574" spans="1:32">
      <c r="A2574" s="99" t="s">
        <v>829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195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93.600000000000009</v>
      </c>
      <c r="T2574" s="14">
        <f>(O2574/100)*(K2574*$J$10)</f>
        <v>0</v>
      </c>
      <c r="U2574" s="14">
        <f>(P2574/100)*(K2574*$K$10)+(P2574/100)*(L2574*$L$10)</f>
        <v>351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171.60000000000002</v>
      </c>
      <c r="Y2574" s="14">
        <f t="shared" si="821"/>
        <v>0</v>
      </c>
      <c r="Z2574" s="14">
        <f t="shared" si="822"/>
        <v>546</v>
      </c>
      <c r="AA2574" s="14">
        <f t="shared" si="823"/>
        <v>0</v>
      </c>
      <c r="AB2574" s="14">
        <f t="shared" si="834"/>
        <v>0</v>
      </c>
      <c r="AC2574" s="15">
        <f t="shared" si="833"/>
        <v>717.6</v>
      </c>
      <c r="AD2574" s="48">
        <f>(ROUND(AC2574-AC2567,1)/AC2567)</f>
        <v>0.16644993498049415</v>
      </c>
      <c r="AE2574" s="113"/>
      <c r="AF2574" s="60"/>
    </row>
    <row r="2575" spans="1:32">
      <c r="A2575" s="99" t="s">
        <v>830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93.600000000000009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390</v>
      </c>
      <c r="W2575" s="14">
        <f>(R2575/100)*(K2575*$K$11)+(R2575/100)*(L2575*$L$11)</f>
        <v>0</v>
      </c>
      <c r="X2575" s="14">
        <f t="shared" si="820"/>
        <v>171.60000000000002</v>
      </c>
      <c r="Y2575" s="14">
        <f t="shared" si="821"/>
        <v>0</v>
      </c>
      <c r="Z2575" s="14">
        <f t="shared" si="822"/>
        <v>0</v>
      </c>
      <c r="AA2575" s="14">
        <f t="shared" si="823"/>
        <v>585</v>
      </c>
      <c r="AB2575" s="14">
        <f t="shared" si="834"/>
        <v>0</v>
      </c>
      <c r="AC2575" s="15">
        <f t="shared" si="833"/>
        <v>756.6</v>
      </c>
      <c r="AD2575" s="48">
        <f>(ROUND(AC2575-AC2567,1)/AC2567)</f>
        <v>0.22984395318595577</v>
      </c>
      <c r="AE2575" s="113"/>
      <c r="AF2575" s="60"/>
    </row>
    <row r="2576" spans="1:32">
      <c r="A2576" s="99" t="s">
        <v>831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93.600000000000009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351</v>
      </c>
      <c r="X2576" s="14">
        <f t="shared" si="820"/>
        <v>171.60000000000002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546</v>
      </c>
      <c r="AC2576" s="15">
        <f t="shared" si="833"/>
        <v>717.6</v>
      </c>
      <c r="AD2576" s="48">
        <f>(ROUND(AC2576-AC2567,1)/AC2567)</f>
        <v>0.16644993498049415</v>
      </c>
      <c r="AE2576" s="113"/>
      <c r="AF2576" s="60"/>
    </row>
    <row r="2577" spans="1:32">
      <c r="A2577" s="99" t="s">
        <v>832</v>
      </c>
      <c r="B2577" s="91"/>
      <c r="C2577" s="21" t="s">
        <v>327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356.40000000000003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105</v>
      </c>
      <c r="W2577" s="14">
        <f>(R2577/100)*(K2577*$K$13)+(R2577/100)*(L2577*$L$13)+(R2577/100)*(M2577*$M$13)</f>
        <v>0</v>
      </c>
      <c r="X2577" s="14">
        <f>N2577+S2577</f>
        <v>518.40000000000009</v>
      </c>
      <c r="Y2577" s="14">
        <f t="shared" si="821"/>
        <v>0</v>
      </c>
      <c r="Z2577" s="14">
        <f t="shared" si="822"/>
        <v>0</v>
      </c>
      <c r="AA2577" s="14">
        <f t="shared" si="823"/>
        <v>180</v>
      </c>
      <c r="AB2577" s="14">
        <f t="shared" si="834"/>
        <v>0</v>
      </c>
      <c r="AC2577" s="15">
        <f t="shared" si="833"/>
        <v>698.4</v>
      </c>
      <c r="AD2577" s="48">
        <f>(ROUND(AC2577-AC2567,1)/AC2567)</f>
        <v>0.1352405721716515</v>
      </c>
      <c r="AE2577" s="113"/>
      <c r="AF2577" s="60"/>
    </row>
    <row r="2578" spans="1:32">
      <c r="A2578" s="99" t="s">
        <v>833</v>
      </c>
      <c r="B2578" s="91"/>
      <c r="C2578" s="21" t="s">
        <v>328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558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738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738</v>
      </c>
      <c r="AD2578" s="48">
        <f>(ROUND(AC2578-AC2567,1)/AC2567)</f>
        <v>0.19960988296488943</v>
      </c>
      <c r="AE2578" s="113"/>
      <c r="AF2578" s="60"/>
    </row>
    <row r="2579" spans="1:32">
      <c r="A2579" s="99"/>
      <c r="B2579" s="91"/>
      <c r="C2579" s="21" t="s">
        <v>329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558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738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738</v>
      </c>
      <c r="AD2579" s="48">
        <f>(ROUND(AC2579-AC2567,1)/AC2567)</f>
        <v>0.19960988296488943</v>
      </c>
      <c r="AE2579" s="113"/>
      <c r="AF2579" s="60"/>
    </row>
    <row r="2580" spans="1:32">
      <c r="A2580" s="99"/>
      <c r="B2580" s="91"/>
      <c r="C2580" s="21" t="s">
        <v>325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395.71200000000005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32</v>
      </c>
      <c r="W2580" s="14">
        <f>(R2580/100)*(K2580*$K$16)+(R2580/100)*(L2580*$L$16)</f>
        <v>0</v>
      </c>
      <c r="X2580" s="14">
        <f t="shared" si="820"/>
        <v>568.51200000000006</v>
      </c>
      <c r="Y2580" s="14">
        <f t="shared" si="821"/>
        <v>0</v>
      </c>
      <c r="Z2580" s="14">
        <f t="shared" si="822"/>
        <v>0</v>
      </c>
      <c r="AA2580" s="14">
        <f t="shared" si="823"/>
        <v>112</v>
      </c>
      <c r="AB2580" s="14">
        <f t="shared" si="834"/>
        <v>0</v>
      </c>
      <c r="AC2580" s="15">
        <f t="shared" si="833"/>
        <v>680.5</v>
      </c>
      <c r="AD2580" s="48">
        <f>(ROUND(AC2580-AC2567,1)/AC2567)</f>
        <v>0.10614434330299088</v>
      </c>
      <c r="AE2580" s="113"/>
      <c r="AF2580" s="60"/>
    </row>
    <row r="2581" spans="1:32">
      <c r="A2581" s="99"/>
      <c r="B2581" s="91"/>
      <c r="C2581" s="21" t="s">
        <v>326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488.16000000000008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32</v>
      </c>
      <c r="W2581" s="14">
        <f>(R2581/100)*(K2581*$K$17)+(R2581/100)*(L2581*$L$17)</f>
        <v>0</v>
      </c>
      <c r="X2581" s="14">
        <f t="shared" si="820"/>
        <v>660.96</v>
      </c>
      <c r="Y2581" s="14">
        <f t="shared" si="821"/>
        <v>0</v>
      </c>
      <c r="Z2581" s="14">
        <f t="shared" si="822"/>
        <v>0</v>
      </c>
      <c r="AA2581" s="14">
        <f t="shared" si="823"/>
        <v>112</v>
      </c>
      <c r="AB2581" s="14">
        <f t="shared" si="834"/>
        <v>0</v>
      </c>
      <c r="AC2581" s="15">
        <f t="shared" si="833"/>
        <v>773</v>
      </c>
      <c r="AD2581" s="48">
        <f>(ROUND(AC2581-AC2567,1)/AC2567)</f>
        <v>0.25650195058517555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241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396.00000000000006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616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616</v>
      </c>
      <c r="AD2582" s="58"/>
      <c r="AE2582" s="113" t="s">
        <v>799</v>
      </c>
      <c r="AF2582" s="60"/>
    </row>
    <row r="2583" spans="1:32">
      <c r="A2583" s="99" t="s">
        <v>800</v>
      </c>
      <c r="B2583" s="93">
        <v>25</v>
      </c>
      <c r="C2583" s="21" t="s">
        <v>324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536.79999999999995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712.8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712.8</v>
      </c>
      <c r="AD2583" s="48">
        <f>(ROUND(AC2583-AC2582,1)/AC2582)</f>
        <v>0.15714285714285714</v>
      </c>
      <c r="AE2583" s="113"/>
      <c r="AF2583" s="60"/>
    </row>
    <row r="2584" spans="1:32">
      <c r="A2584" s="99" t="s">
        <v>801</v>
      </c>
      <c r="B2584" s="93">
        <v>0</v>
      </c>
      <c r="C2584" s="21" t="s">
        <v>834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356.40000000000003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576.40000000000009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576.4</v>
      </c>
      <c r="AD2584" s="48">
        <f>(ROUND(AC2584-AC2582,1)/AC2582)</f>
        <v>-6.4285714285714293E-2</v>
      </c>
      <c r="AE2584" s="113"/>
      <c r="AF2584" s="60"/>
    </row>
    <row r="2585" spans="1:32">
      <c r="A2585" s="99" t="s">
        <v>802</v>
      </c>
      <c r="B2585" s="93">
        <v>0</v>
      </c>
      <c r="C2585" s="21" t="s">
        <v>337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356.40000000000003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576.40000000000009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576.4</v>
      </c>
      <c r="AD2585" s="48">
        <f>(ROUND(AC2585-AC2582,1)/AC2582)</f>
        <v>-6.4285714285714293E-2</v>
      </c>
      <c r="AE2585" s="113"/>
      <c r="AF2585" s="60"/>
    </row>
    <row r="2586" spans="1:32">
      <c r="A2586" s="99" t="s">
        <v>803</v>
      </c>
      <c r="B2586" s="93">
        <v>0</v>
      </c>
      <c r="C2586" s="21" t="s">
        <v>338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356.40000000000003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576.40000000000009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576.4</v>
      </c>
      <c r="AD2586" s="48">
        <f>(ROUND(AC2586-AC2582,1)/AC2582)</f>
        <v>-6.4285714285714293E-2</v>
      </c>
      <c r="AE2586" s="113"/>
      <c r="AF2586" s="60"/>
    </row>
    <row r="2587" spans="1:32">
      <c r="A2587" s="99" t="s">
        <v>653</v>
      </c>
      <c r="B2587" s="93"/>
      <c r="C2587" s="21" t="s">
        <v>339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356.40000000000003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576.40000000000009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576.4</v>
      </c>
      <c r="AD2587" s="48">
        <f>(ROUND(AC2587-AC2582,1)/AC2582)</f>
        <v>-6.4285714285714293E-2</v>
      </c>
      <c r="AE2587" s="113"/>
      <c r="AF2587" s="60"/>
    </row>
    <row r="2588" spans="1:32">
      <c r="A2588" s="99" t="s">
        <v>594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128.69999999999999</v>
      </c>
      <c r="T2588" s="14">
        <f>(O2588/100)*(K2588*$K$9)</f>
        <v>342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200.2</v>
      </c>
      <c r="Y2588" s="14">
        <f t="shared" si="836"/>
        <v>522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722.2</v>
      </c>
      <c r="AD2588" s="48">
        <f>(ROUND(AC2588-AC2582,1)/AC2582)</f>
        <v>0.17240259740259742</v>
      </c>
      <c r="AE2588" s="113"/>
      <c r="AF2588" s="60"/>
    </row>
    <row r="2589" spans="1:32">
      <c r="A2589" s="99" t="s">
        <v>829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180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128.69999999999999</v>
      </c>
      <c r="T2589" s="14">
        <f>(O2589/100)*(K2589*$J$10)</f>
        <v>0</v>
      </c>
      <c r="U2589" s="14">
        <f>(P2589/100)*(K2589*$K$10)+(P2589/100)*(L2589*$L$10)</f>
        <v>342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200.2</v>
      </c>
      <c r="Y2589" s="14">
        <f t="shared" si="836"/>
        <v>0</v>
      </c>
      <c r="Z2589" s="14">
        <f t="shared" si="837"/>
        <v>522</v>
      </c>
      <c r="AA2589" s="14">
        <f t="shared" si="838"/>
        <v>0</v>
      </c>
      <c r="AB2589" s="14">
        <f t="shared" si="840"/>
        <v>0</v>
      </c>
      <c r="AC2589" s="15">
        <f t="shared" si="839"/>
        <v>722.2</v>
      </c>
      <c r="AD2589" s="48">
        <f>(ROUND(AC2589-AC2582,1)/AC2582)</f>
        <v>0.17240259740259742</v>
      </c>
      <c r="AE2589" s="113"/>
      <c r="AF2589" s="60"/>
    </row>
    <row r="2590" spans="1:32">
      <c r="A2590" s="99" t="s">
        <v>830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128.69999999999999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342</v>
      </c>
      <c r="W2590" s="14">
        <f>(R2590/100)*(K2590*$K$11)+(R2590/100)*(L2590*$L$11)</f>
        <v>0</v>
      </c>
      <c r="X2590" s="14">
        <f t="shared" si="835"/>
        <v>200.2</v>
      </c>
      <c r="Y2590" s="14">
        <f t="shared" si="836"/>
        <v>0</v>
      </c>
      <c r="Z2590" s="14">
        <f t="shared" si="837"/>
        <v>0</v>
      </c>
      <c r="AA2590" s="14">
        <f t="shared" si="838"/>
        <v>522</v>
      </c>
      <c r="AB2590" s="14">
        <f t="shared" si="840"/>
        <v>0</v>
      </c>
      <c r="AC2590" s="15">
        <f t="shared" si="839"/>
        <v>722.2</v>
      </c>
      <c r="AD2590" s="48">
        <f>(ROUND(AC2590-AC2582,1)/AC2582)</f>
        <v>0.17240259740259742</v>
      </c>
      <c r="AE2590" s="113"/>
      <c r="AF2590" s="60"/>
    </row>
    <row r="2591" spans="1:32">
      <c r="A2591" s="99" t="s">
        <v>831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128.69999999999999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342</v>
      </c>
      <c r="X2591" s="14">
        <f t="shared" si="835"/>
        <v>200.2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522</v>
      </c>
      <c r="AC2591" s="15">
        <f t="shared" si="839"/>
        <v>722.2</v>
      </c>
      <c r="AD2591" s="48">
        <f>(ROUND(AC2591-AC2582,1)/AC2582)</f>
        <v>0.17240259740259742</v>
      </c>
      <c r="AE2591" s="113"/>
      <c r="AF2591" s="60"/>
    </row>
    <row r="2592" spans="1:32">
      <c r="A2592" s="99" t="s">
        <v>832</v>
      </c>
      <c r="B2592" s="93"/>
      <c r="C2592" s="21" t="s">
        <v>327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544.5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709.5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709.5</v>
      </c>
      <c r="AD2592" s="48">
        <f>(ROUND(AC2592-AC2582,1)/AC2582)</f>
        <v>0.15178571428571427</v>
      </c>
      <c r="AE2592" s="113"/>
      <c r="AF2592" s="60"/>
    </row>
    <row r="2593" spans="1:32">
      <c r="A2593" s="99" t="s">
        <v>833</v>
      </c>
      <c r="B2593" s="93"/>
      <c r="C2593" s="21" t="s">
        <v>328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544.5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709.5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709.5</v>
      </c>
      <c r="AD2593" s="48">
        <f>(ROUND(AC2593-AC2582,1)/AC2582)</f>
        <v>0.15178571428571427</v>
      </c>
      <c r="AE2593" s="113"/>
      <c r="AF2593" s="60"/>
    </row>
    <row r="2594" spans="1:32">
      <c r="A2594" s="99"/>
      <c r="B2594" s="93"/>
      <c r="C2594" s="21" t="s">
        <v>329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544.5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709.5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709.5</v>
      </c>
      <c r="AD2594" s="48">
        <f>(ROUND(AC2594-AC2582,1)/AC2582)</f>
        <v>0.15178571428571427</v>
      </c>
      <c r="AE2594" s="113"/>
      <c r="AF2594" s="60"/>
    </row>
    <row r="2595" spans="1:32">
      <c r="A2595" s="99"/>
      <c r="B2595" s="93"/>
      <c r="C2595" s="21" t="s">
        <v>325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466.4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642.4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642.4</v>
      </c>
      <c r="AD2595" s="48">
        <f>(ROUND(AC2595-AC2582,1)/AC2582)</f>
        <v>4.2857142857142858E-2</v>
      </c>
      <c r="AE2595" s="113"/>
      <c r="AF2595" s="60"/>
    </row>
    <row r="2596" spans="1:32">
      <c r="A2596" s="99"/>
      <c r="B2596" s="93"/>
      <c r="C2596" s="21" t="s">
        <v>326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585.20000000000005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761.2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761.2</v>
      </c>
      <c r="AD2596" s="48">
        <f>(ROUND(AC2596-AC2582,1)/AC2582)</f>
        <v>0.23571428571428571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241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391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621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621</v>
      </c>
      <c r="AD2597" s="58"/>
      <c r="AE2597" s="113" t="s">
        <v>799</v>
      </c>
      <c r="AF2597" s="60"/>
    </row>
    <row r="2598" spans="1:32">
      <c r="A2598" s="99" t="s">
        <v>800</v>
      </c>
      <c r="B2598" s="91">
        <v>18</v>
      </c>
      <c r="C2598" s="21" t="s">
        <v>324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529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713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713</v>
      </c>
      <c r="AD2598" s="48">
        <f>(ROUND(AC2598-AC2597,1)/AC2597)</f>
        <v>0.14814814814814814</v>
      </c>
      <c r="AE2598" s="113"/>
      <c r="AF2598" s="60"/>
    </row>
    <row r="2599" spans="1:32">
      <c r="A2599" s="99" t="s">
        <v>801</v>
      </c>
      <c r="B2599" s="91">
        <v>18</v>
      </c>
      <c r="C2599" s="21" t="s">
        <v>834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351.9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581.9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581.9</v>
      </c>
      <c r="AD2599" s="48">
        <f>(ROUND(AC2599-AC2597,1)/AC2597)</f>
        <v>-6.2962962962962971E-2</v>
      </c>
      <c r="AE2599" s="113"/>
      <c r="AF2599" s="60"/>
    </row>
    <row r="2600" spans="1:32">
      <c r="A2600" s="99" t="s">
        <v>802</v>
      </c>
      <c r="B2600" s="91">
        <v>0</v>
      </c>
      <c r="C2600" s="21" t="s">
        <v>337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351.9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581.9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581.9</v>
      </c>
      <c r="AD2600" s="48">
        <f>(ROUND(AC2600-AC2597,1)/AC2597)</f>
        <v>-6.2962962962962971E-2</v>
      </c>
      <c r="AE2600" s="113"/>
      <c r="AF2600" s="60"/>
    </row>
    <row r="2601" spans="1:32">
      <c r="A2601" s="99" t="s">
        <v>803</v>
      </c>
      <c r="B2601" s="91">
        <v>0</v>
      </c>
      <c r="C2601" s="21" t="s">
        <v>338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351.9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581.9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581.9</v>
      </c>
      <c r="AD2601" s="48">
        <f>(ROUND(AC2601-AC2597,1)/AC2597)</f>
        <v>-6.2962962962962971E-2</v>
      </c>
      <c r="AE2601" s="113"/>
      <c r="AF2601" s="60"/>
    </row>
    <row r="2602" spans="1:32">
      <c r="A2602" s="99" t="s">
        <v>653</v>
      </c>
      <c r="B2602" s="91"/>
      <c r="C2602" s="21" t="s">
        <v>339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351.9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581.9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581.9</v>
      </c>
      <c r="AD2602" s="48">
        <f>(ROUND(AC2602-AC2597,1)/AC2597)</f>
        <v>-6.2962962962962971E-2</v>
      </c>
      <c r="AE2602" s="113"/>
      <c r="AF2602" s="60"/>
    </row>
    <row r="2603" spans="1:32">
      <c r="A2603" s="99" t="s">
        <v>594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125.97000000000003</v>
      </c>
      <c r="T2603" s="14">
        <f>(O2603/100)*(K2603*$K$9)</f>
        <v>337.5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200.07000000000005</v>
      </c>
      <c r="Y2603" s="14">
        <f t="shared" si="842"/>
        <v>525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725.1</v>
      </c>
      <c r="AD2603" s="48">
        <f>(ROUND(AC2603-AC2597,1)/AC2597)</f>
        <v>0.16763285024154589</v>
      </c>
      <c r="AE2603" s="113"/>
      <c r="AF2603" s="60"/>
    </row>
    <row r="2604" spans="1:32">
      <c r="A2604" s="99" t="s">
        <v>829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187.5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125.97000000000003</v>
      </c>
      <c r="T2604" s="14">
        <f>(O2604/100)*(K2604*$J$10)</f>
        <v>0</v>
      </c>
      <c r="U2604" s="14">
        <f>(P2604/100)*(K2604*$K$10)+(P2604/100)*(L2604*$L$10)</f>
        <v>337.5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200.07000000000005</v>
      </c>
      <c r="Y2604" s="14">
        <f t="shared" si="842"/>
        <v>0</v>
      </c>
      <c r="Z2604" s="14">
        <f t="shared" si="843"/>
        <v>525</v>
      </c>
      <c r="AA2604" s="14">
        <f t="shared" si="844"/>
        <v>0</v>
      </c>
      <c r="AB2604" s="14">
        <f t="shared" si="846"/>
        <v>0</v>
      </c>
      <c r="AC2604" s="15">
        <f t="shared" si="845"/>
        <v>725.1</v>
      </c>
      <c r="AD2604" s="48">
        <f>(ROUND(AC2604-AC2597,1)/AC2597)</f>
        <v>0.16763285024154589</v>
      </c>
      <c r="AE2604" s="113"/>
      <c r="AF2604" s="60"/>
    </row>
    <row r="2605" spans="1:32">
      <c r="A2605" s="99" t="s">
        <v>830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125.97000000000003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337.5</v>
      </c>
      <c r="W2605" s="14">
        <f>(R2605/100)*(K2605*$K$11)+(R2605/100)*(L2605*$L$11)</f>
        <v>0</v>
      </c>
      <c r="X2605" s="14">
        <f t="shared" si="841"/>
        <v>200.07000000000005</v>
      </c>
      <c r="Y2605" s="14">
        <f t="shared" si="842"/>
        <v>0</v>
      </c>
      <c r="Z2605" s="14">
        <f t="shared" si="843"/>
        <v>0</v>
      </c>
      <c r="AA2605" s="14">
        <f t="shared" si="844"/>
        <v>525</v>
      </c>
      <c r="AB2605" s="14">
        <f t="shared" si="846"/>
        <v>0</v>
      </c>
      <c r="AC2605" s="15">
        <f t="shared" si="845"/>
        <v>725.1</v>
      </c>
      <c r="AD2605" s="48">
        <f>(ROUND(AC2605-AC2597,1)/AC2597)</f>
        <v>0.16763285024154589</v>
      </c>
      <c r="AE2605" s="113"/>
      <c r="AF2605" s="60"/>
    </row>
    <row r="2606" spans="1:32">
      <c r="A2606" s="99" t="s">
        <v>831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125.97000000000003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337.5</v>
      </c>
      <c r="X2606" s="14">
        <f t="shared" si="841"/>
        <v>200.07000000000005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525</v>
      </c>
      <c r="AC2606" s="15">
        <f t="shared" si="845"/>
        <v>725.1</v>
      </c>
      <c r="AD2606" s="48">
        <f>(ROUND(AC2606-AC2597,1)/AC2597)</f>
        <v>0.16763285024154589</v>
      </c>
      <c r="AE2606" s="113"/>
      <c r="AF2606" s="60"/>
    </row>
    <row r="2607" spans="1:32">
      <c r="A2607" s="99" t="s">
        <v>832</v>
      </c>
      <c r="B2607" s="91"/>
      <c r="C2607" s="21" t="s">
        <v>327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541.65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714.15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714.2</v>
      </c>
      <c r="AD2607" s="48">
        <f>(ROUND(AC2607-AC2597,1)/AC2597)</f>
        <v>0.15008051529790661</v>
      </c>
      <c r="AE2607" s="113"/>
      <c r="AF2607" s="60"/>
    </row>
    <row r="2608" spans="1:32">
      <c r="A2608" s="99" t="s">
        <v>833</v>
      </c>
      <c r="B2608" s="91"/>
      <c r="C2608" s="21" t="s">
        <v>328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541.65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714.15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714.2</v>
      </c>
      <c r="AD2608" s="48">
        <f>(ROUND(AC2608-AC2597,1)/AC2597)</f>
        <v>0.15008051529790661</v>
      </c>
      <c r="AE2608" s="113"/>
      <c r="AF2608" s="60"/>
    </row>
    <row r="2609" spans="1:32">
      <c r="A2609" s="99"/>
      <c r="B2609" s="91"/>
      <c r="C2609" s="21" t="s">
        <v>329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541.65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714.15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714.2</v>
      </c>
      <c r="AD2609" s="48">
        <f>(ROUND(AC2609-AC2597,1)/AC2597)</f>
        <v>0.15008051529790661</v>
      </c>
      <c r="AE2609" s="113"/>
      <c r="AF2609" s="60"/>
    </row>
    <row r="2610" spans="1:32">
      <c r="A2610" s="99"/>
      <c r="B2610" s="91"/>
      <c r="C2610" s="21" t="s">
        <v>325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496.80000000000007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680.80000000000007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680.8</v>
      </c>
      <c r="AD2610" s="48">
        <f>(ROUND(AC2610-AC2597,1)/AC2597)</f>
        <v>9.6296296296296297E-2</v>
      </c>
      <c r="AE2610" s="113"/>
      <c r="AF2610" s="60"/>
    </row>
    <row r="2611" spans="1:32">
      <c r="A2611" s="99"/>
      <c r="B2611" s="91"/>
      <c r="C2611" s="21" t="s">
        <v>326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561.20000000000005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745.2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745.2</v>
      </c>
      <c r="AD2611" s="48">
        <f>(ROUND(AC2611-AC2597,1)/AC2597)</f>
        <v>0.2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242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240</v>
      </c>
      <c r="T2612" s="52">
        <f>(O2612/100)*(K2612*$K$3)</f>
        <v>0</v>
      </c>
      <c r="U2612" s="52">
        <f>(P2612/100)*(K2612*$K$3)+(P2612/100)*(L2612*$L$3)</f>
        <v>40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480</v>
      </c>
      <c r="Y2612" s="52">
        <f t="shared" si="821"/>
        <v>0</v>
      </c>
      <c r="Z2612" s="52">
        <f t="shared" si="822"/>
        <v>140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620</v>
      </c>
      <c r="AD2612" s="58"/>
      <c r="AE2612" s="113"/>
      <c r="AF2612" s="60"/>
    </row>
    <row r="2613" spans="1:32">
      <c r="A2613" s="99" t="s">
        <v>800</v>
      </c>
      <c r="B2613" s="93">
        <v>32</v>
      </c>
      <c r="C2613" s="21" t="s">
        <v>324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408</v>
      </c>
      <c r="T2613" s="14">
        <f>(O2613/100)*(K2613*$K$4)</f>
        <v>0</v>
      </c>
      <c r="U2613" s="14">
        <f>(P2613/100)*(K2613*$K$4)+(P2613/100)*(L2613*$L$4)</f>
        <v>32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600</v>
      </c>
      <c r="Y2613" s="14">
        <f t="shared" ref="Y2613:Y2642" si="848">O2613+T2613</f>
        <v>0</v>
      </c>
      <c r="Z2613" s="14">
        <f t="shared" ref="Z2613:Z2642" si="849">P2613+U2613</f>
        <v>112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712</v>
      </c>
      <c r="AD2613" s="48">
        <f>(ROUND(AC2613-AC2612,1)/AC2612)</f>
        <v>0.14838709677419354</v>
      </c>
      <c r="AE2613" s="113" t="s">
        <v>799</v>
      </c>
      <c r="AF2613" s="60"/>
    </row>
    <row r="2614" spans="1:32">
      <c r="A2614" s="99" t="s">
        <v>801</v>
      </c>
      <c r="B2614" s="93">
        <v>0</v>
      </c>
      <c r="C2614" s="21" t="s">
        <v>834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216</v>
      </c>
      <c r="T2614" s="14">
        <f>(O2614/100)*(K2614*$K$5)</f>
        <v>0</v>
      </c>
      <c r="U2614" s="14">
        <f>(P2614/100)*(K2614*$K$5)+(P2614/100)*(L2614*$L$5)</f>
        <v>36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456</v>
      </c>
      <c r="Y2614" s="14">
        <f t="shared" si="848"/>
        <v>0</v>
      </c>
      <c r="Z2614" s="14">
        <f t="shared" si="849"/>
        <v>136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592</v>
      </c>
      <c r="AD2614" s="48">
        <f>(ROUND(AC2614-AC2612,1)/AC2612)</f>
        <v>-4.5161290322580643E-2</v>
      </c>
      <c r="AE2614" s="113"/>
      <c r="AF2614" s="60"/>
    </row>
    <row r="2615" spans="1:32">
      <c r="A2615" s="99" t="s">
        <v>802</v>
      </c>
      <c r="B2615" s="93">
        <v>0</v>
      </c>
      <c r="C2615" s="21" t="s">
        <v>337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216</v>
      </c>
      <c r="T2615" s="14">
        <f>(O2615/100)*(K2615*$K$6)</f>
        <v>0</v>
      </c>
      <c r="U2615" s="14">
        <f>(P2615/100)*(K2615*$K$6)+(P2615/100)*(L2615*$L$6)</f>
        <v>36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456</v>
      </c>
      <c r="Y2615" s="14">
        <f t="shared" si="848"/>
        <v>0</v>
      </c>
      <c r="Z2615" s="14">
        <f t="shared" si="849"/>
        <v>136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592</v>
      </c>
      <c r="AD2615" s="48">
        <f>(ROUND(AC2615-AC2612,1)/AC2612)</f>
        <v>-4.5161290322580643E-2</v>
      </c>
      <c r="AE2615" s="113"/>
      <c r="AF2615" s="60"/>
    </row>
    <row r="2616" spans="1:32">
      <c r="A2616" s="99" t="s">
        <v>803</v>
      </c>
      <c r="B2616" s="93">
        <v>0</v>
      </c>
      <c r="C2616" s="21" t="s">
        <v>338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216</v>
      </c>
      <c r="T2616" s="14">
        <f>(O2616/100)*(K2616*$K$7)</f>
        <v>0</v>
      </c>
      <c r="U2616" s="14">
        <f>(P2616/100)*(K2616*$K$7)+(P2616/100)*(L2616*$L$7)</f>
        <v>36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456</v>
      </c>
      <c r="Y2616" s="14">
        <f t="shared" si="848"/>
        <v>0</v>
      </c>
      <c r="Z2616" s="14">
        <f t="shared" si="849"/>
        <v>136</v>
      </c>
      <c r="AA2616" s="14">
        <f t="shared" si="850"/>
        <v>0</v>
      </c>
      <c r="AB2616" s="14">
        <f t="shared" si="852"/>
        <v>0</v>
      </c>
      <c r="AC2616" s="15">
        <f t="shared" si="851"/>
        <v>592</v>
      </c>
      <c r="AD2616" s="48">
        <f>(ROUND(AC2616-AC2612,1)/AC2612)</f>
        <v>-4.5161290322580643E-2</v>
      </c>
      <c r="AE2616" s="113"/>
      <c r="AF2616" s="60"/>
    </row>
    <row r="2617" spans="1:32">
      <c r="A2617" s="99" t="s">
        <v>653</v>
      </c>
      <c r="B2617" s="93"/>
      <c r="C2617" s="21" t="s">
        <v>339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216</v>
      </c>
      <c r="T2617" s="14">
        <f>(O2617/100)*(K2617*$K$8)</f>
        <v>0</v>
      </c>
      <c r="U2617" s="14">
        <f>(P2617/100)*(K2617*$K$8)+(P2617/100)*(L2617*$L$8)</f>
        <v>36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456</v>
      </c>
      <c r="Y2617" s="14">
        <f t="shared" si="848"/>
        <v>0</v>
      </c>
      <c r="Z2617" s="14">
        <f t="shared" si="849"/>
        <v>136</v>
      </c>
      <c r="AA2617" s="14">
        <f t="shared" si="850"/>
        <v>0</v>
      </c>
      <c r="AB2617" s="14">
        <f t="shared" si="852"/>
        <v>0</v>
      </c>
      <c r="AC2617" s="15">
        <f t="shared" si="851"/>
        <v>592</v>
      </c>
      <c r="AD2617" s="48">
        <f>(ROUND(AC2617-AC2612,1)/AC2612)</f>
        <v>-4.5161290322580643E-2</v>
      </c>
      <c r="AE2617" s="113"/>
      <c r="AF2617" s="60"/>
    </row>
    <row r="2618" spans="1:32">
      <c r="A2618" s="99" t="s">
        <v>594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78</v>
      </c>
      <c r="T2618" s="14">
        <f>(O2618/100)*(K2618*$K$9)</f>
        <v>360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156</v>
      </c>
      <c r="Y2618" s="14">
        <f t="shared" si="848"/>
        <v>585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741</v>
      </c>
      <c r="AD2618" s="48">
        <f>(ROUND(AC2618-AC2612,1)/AC2612)</f>
        <v>0.19516129032258064</v>
      </c>
      <c r="AE2618" s="113"/>
      <c r="AF2618" s="60"/>
    </row>
    <row r="2619" spans="1:32">
      <c r="A2619" s="99" t="s">
        <v>829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225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78</v>
      </c>
      <c r="T2619" s="14">
        <f>(O2619/100)*(K2619*$J$10)</f>
        <v>0</v>
      </c>
      <c r="U2619" s="14">
        <f>(P2619/100)*(K2619*$K$10)+(P2619/100)*(L2619*$L$10)</f>
        <v>405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156</v>
      </c>
      <c r="Y2619" s="14">
        <f t="shared" si="848"/>
        <v>0</v>
      </c>
      <c r="Z2619" s="14">
        <f t="shared" si="849"/>
        <v>630</v>
      </c>
      <c r="AA2619" s="14">
        <f t="shared" si="850"/>
        <v>0</v>
      </c>
      <c r="AB2619" s="14">
        <f t="shared" si="852"/>
        <v>0</v>
      </c>
      <c r="AC2619" s="15">
        <f t="shared" si="851"/>
        <v>786</v>
      </c>
      <c r="AD2619" s="48">
        <f>(ROUND(AC2619-AC2612,1)/AC2612)</f>
        <v>0.26774193548387099</v>
      </c>
      <c r="AE2619" s="113"/>
      <c r="AF2619" s="60"/>
    </row>
    <row r="2620" spans="1:32">
      <c r="A2620" s="99" t="s">
        <v>830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78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360</v>
      </c>
      <c r="W2620" s="14">
        <f>(R2620/100)*(K2620*$K$11)+(R2620/100)*(L2620*$L$11)</f>
        <v>0</v>
      </c>
      <c r="X2620" s="14">
        <f t="shared" si="847"/>
        <v>156</v>
      </c>
      <c r="Y2620" s="14">
        <f t="shared" si="848"/>
        <v>0</v>
      </c>
      <c r="Z2620" s="14">
        <f t="shared" si="849"/>
        <v>0</v>
      </c>
      <c r="AA2620" s="14">
        <f t="shared" si="850"/>
        <v>585</v>
      </c>
      <c r="AB2620" s="14">
        <f t="shared" si="852"/>
        <v>0</v>
      </c>
      <c r="AC2620" s="15">
        <f t="shared" si="851"/>
        <v>741</v>
      </c>
      <c r="AD2620" s="48">
        <f>(ROUND(AC2620-AC2612,1)/AC2612)</f>
        <v>0.19516129032258064</v>
      </c>
      <c r="AE2620" s="113"/>
      <c r="AF2620" s="60"/>
    </row>
    <row r="2621" spans="1:32">
      <c r="A2621" s="99" t="s">
        <v>831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78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360</v>
      </c>
      <c r="X2621" s="14">
        <f t="shared" si="847"/>
        <v>156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585</v>
      </c>
      <c r="AC2621" s="15">
        <f t="shared" si="851"/>
        <v>741</v>
      </c>
      <c r="AD2621" s="48">
        <f>(ROUND(AC2621-AC2612,1)/AC2612)</f>
        <v>0.19516129032258064</v>
      </c>
      <c r="AE2621" s="113"/>
      <c r="AF2621" s="60"/>
    </row>
    <row r="2622" spans="1:32">
      <c r="A2622" s="99" t="s">
        <v>832</v>
      </c>
      <c r="B2622" s="93"/>
      <c r="C2622" s="21" t="s">
        <v>327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360</v>
      </c>
      <c r="T2622" s="14">
        <f>(O2622/100)*(K2622*$K$13)+(O2622/100)*(M2622*$M$13)</f>
        <v>0</v>
      </c>
      <c r="U2622" s="14">
        <f>(P2622/100)*(K2622*$K$13)+(P2622/100)*(L2622*$L$13)+(P2622/100)*(M2622*$M$13)</f>
        <v>105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540</v>
      </c>
      <c r="Y2622" s="14">
        <f t="shared" si="848"/>
        <v>0</v>
      </c>
      <c r="Z2622" s="14">
        <f t="shared" si="849"/>
        <v>180</v>
      </c>
      <c r="AA2622" s="14">
        <f t="shared" si="850"/>
        <v>0</v>
      </c>
      <c r="AB2622" s="14">
        <f t="shared" si="852"/>
        <v>0</v>
      </c>
      <c r="AC2622" s="15">
        <f t="shared" si="851"/>
        <v>720</v>
      </c>
      <c r="AD2622" s="48">
        <f>(ROUND(AC2622-AC2612,1)/AC2612)</f>
        <v>0.16129032258064516</v>
      </c>
      <c r="AE2622" s="113"/>
      <c r="AF2622" s="60"/>
    </row>
    <row r="2623" spans="1:32">
      <c r="A2623" s="99" t="s">
        <v>833</v>
      </c>
      <c r="B2623" s="93"/>
      <c r="C2623" s="21" t="s">
        <v>328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525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735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735</v>
      </c>
      <c r="AD2623" s="48">
        <f>(ROUND(AC2623-AC2612,1)/AC2612)</f>
        <v>0.18548387096774194</v>
      </c>
      <c r="AE2623" s="113"/>
      <c r="AF2623" s="60"/>
    </row>
    <row r="2624" spans="1:32">
      <c r="A2624" s="99"/>
      <c r="B2624" s="93"/>
      <c r="C2624" s="21" t="s">
        <v>329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525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735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735</v>
      </c>
      <c r="AD2624" s="48">
        <f>(ROUND(AC2624-AC2612,1)/AC2612)</f>
        <v>0.18548387096774194</v>
      </c>
      <c r="AE2624" s="113"/>
      <c r="AF2624" s="60"/>
    </row>
    <row r="2625" spans="1:32">
      <c r="A2625" s="99"/>
      <c r="B2625" s="93"/>
      <c r="C2625" s="21" t="s">
        <v>325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358.08</v>
      </c>
      <c r="T2625" s="14">
        <f>(O2625/100)*(K2625*$K$16)</f>
        <v>0</v>
      </c>
      <c r="U2625" s="14">
        <f>(P2625/100)*(K2625*$K$16)+(P2625/100)*(L2625*$L$16)</f>
        <v>32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550.07999999999993</v>
      </c>
      <c r="Y2625" s="14">
        <f t="shared" si="848"/>
        <v>0</v>
      </c>
      <c r="Z2625" s="14">
        <f t="shared" si="849"/>
        <v>112</v>
      </c>
      <c r="AA2625" s="14">
        <f t="shared" si="850"/>
        <v>0</v>
      </c>
      <c r="AB2625" s="14">
        <f t="shared" si="852"/>
        <v>0</v>
      </c>
      <c r="AC2625" s="15">
        <f t="shared" si="851"/>
        <v>662.1</v>
      </c>
      <c r="AD2625" s="48">
        <f>(ROUND(AC2625-AC2612,1)/AC2612)</f>
        <v>6.7903225806451611E-2</v>
      </c>
      <c r="AE2625" s="113"/>
      <c r="AF2625" s="60"/>
    </row>
    <row r="2626" spans="1:32">
      <c r="A2626" s="99"/>
      <c r="B2626" s="93"/>
      <c r="C2626" s="21" t="s">
        <v>326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470.4</v>
      </c>
      <c r="T2626" s="14">
        <f>(O2626/100)*(K2626*$K$17)</f>
        <v>0</v>
      </c>
      <c r="U2626" s="14">
        <f>(P2626/100)*(K2626*$K$17)+(P2626/100)*(L2626*$L$17)</f>
        <v>32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662.4</v>
      </c>
      <c r="Y2626" s="14">
        <f t="shared" si="848"/>
        <v>0</v>
      </c>
      <c r="Z2626" s="14">
        <f t="shared" si="849"/>
        <v>112</v>
      </c>
      <c r="AA2626" s="14">
        <f t="shared" si="850"/>
        <v>0</v>
      </c>
      <c r="AB2626" s="14">
        <f t="shared" si="852"/>
        <v>0</v>
      </c>
      <c r="AC2626" s="15">
        <f t="shared" si="851"/>
        <v>774.4</v>
      </c>
      <c r="AD2626" s="48">
        <f>(ROUND(AC2626-AC2612,1)/AC2612)</f>
        <v>0.24903225806451615</v>
      </c>
      <c r="AE2626" s="113"/>
      <c r="AF2626" s="60"/>
    </row>
    <row r="2627" spans="1:32">
      <c r="A2627" s="107"/>
      <c r="B2627" s="149" t="s">
        <v>1022</v>
      </c>
      <c r="C2627" s="149"/>
      <c r="D2627" s="149"/>
      <c r="E2627" s="149"/>
      <c r="F2627" s="149"/>
      <c r="G2627" s="149"/>
      <c r="H2627" s="149"/>
      <c r="I2627" s="149"/>
      <c r="J2627" s="149"/>
      <c r="K2627" s="149"/>
      <c r="L2627" s="149"/>
      <c r="M2627" s="149"/>
      <c r="N2627" s="149"/>
      <c r="O2627" s="149"/>
      <c r="P2627" s="149"/>
      <c r="Q2627" s="149"/>
      <c r="R2627" s="149"/>
      <c r="S2627" s="149"/>
      <c r="T2627" s="149"/>
      <c r="U2627" s="149"/>
      <c r="V2627" s="149"/>
      <c r="W2627" s="149"/>
      <c r="X2627" s="149"/>
      <c r="Y2627" s="149"/>
      <c r="Z2627" s="149"/>
      <c r="AA2627" s="149"/>
      <c r="AB2627" s="149"/>
      <c r="AC2627" s="18">
        <v>500</v>
      </c>
      <c r="AD2627" s="18"/>
      <c r="AE2627" s="113" t="s">
        <v>799</v>
      </c>
      <c r="AF2627" s="60"/>
    </row>
    <row r="2628" spans="1:32">
      <c r="A2628" s="106" t="s">
        <v>0</v>
      </c>
      <c r="B2628" s="88" t="s">
        <v>119</v>
      </c>
      <c r="C2628" s="50" t="s">
        <v>243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313.59999999999997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509.59999999999997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509.6</v>
      </c>
      <c r="AD2628" s="58">
        <v>0</v>
      </c>
      <c r="AE2628" s="113"/>
      <c r="AF2628" s="60"/>
    </row>
    <row r="2629" spans="1:32">
      <c r="A2629" s="99" t="s">
        <v>800</v>
      </c>
      <c r="B2629" s="89">
        <v>18</v>
      </c>
      <c r="C2629" s="21" t="s">
        <v>324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431.2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588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588</v>
      </c>
      <c r="AD2629" s="48">
        <f>(ROUND(AC2629-AC2628,1)/AC2628)</f>
        <v>0.15384615384615385</v>
      </c>
      <c r="AE2629" s="113"/>
      <c r="AF2629" s="60"/>
    </row>
    <row r="2630" spans="1:32">
      <c r="A2630" s="99" t="s">
        <v>801</v>
      </c>
      <c r="B2630" s="89">
        <v>0</v>
      </c>
      <c r="C2630" s="21" t="s">
        <v>834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282.24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478.24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478.2</v>
      </c>
      <c r="AD2630" s="48">
        <f>(ROUND(AC2630-AC2628,1)/AC2628)</f>
        <v>-6.1616954474097325E-2</v>
      </c>
      <c r="AE2630" s="113"/>
      <c r="AF2630" s="60"/>
    </row>
    <row r="2631" spans="1:32">
      <c r="A2631" s="99" t="s">
        <v>802</v>
      </c>
      <c r="B2631" s="89">
        <v>0</v>
      </c>
      <c r="C2631" s="21" t="s">
        <v>337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282.24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478.24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478.2</v>
      </c>
      <c r="AD2631" s="48">
        <f>(ROUND(AC2631-AC2628,1)/AC2628)</f>
        <v>-6.1616954474097325E-2</v>
      </c>
      <c r="AE2631" s="113"/>
      <c r="AF2631" s="60"/>
    </row>
    <row r="2632" spans="1:32">
      <c r="A2632" s="99" t="s">
        <v>803</v>
      </c>
      <c r="B2632" s="89">
        <v>0</v>
      </c>
      <c r="C2632" s="21" t="s">
        <v>338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282.24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478.24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478.2</v>
      </c>
      <c r="AD2632" s="48">
        <f>(ROUND(AC2632-AC2628,1)/AC2628)</f>
        <v>-6.1616954474097325E-2</v>
      </c>
      <c r="AE2632" s="113"/>
      <c r="AF2632" s="60"/>
    </row>
    <row r="2633" spans="1:32">
      <c r="A2633" s="99" t="s">
        <v>653</v>
      </c>
      <c r="B2633" s="89"/>
      <c r="C2633" s="21" t="s">
        <v>339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282.24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478.24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478.2</v>
      </c>
      <c r="AD2633" s="48">
        <f>(ROUND(AC2633-AC2628,1)/AC2628)</f>
        <v>-6.1616954474097325E-2</v>
      </c>
      <c r="AE2633" s="113"/>
      <c r="AF2633" s="60"/>
    </row>
    <row r="2634" spans="1:32">
      <c r="A2634" s="99" t="s">
        <v>594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101.92</v>
      </c>
      <c r="T2634" s="14">
        <f>(O2634/100)*(K2634*$K$9)</f>
        <v>280.5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165.62</v>
      </c>
      <c r="Y2634" s="14">
        <f t="shared" si="848"/>
        <v>445.5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611.1</v>
      </c>
      <c r="AD2634" s="48">
        <f>(ROUND(AC2634-AC2628,1)/AC2628)</f>
        <v>0.19917582417582416</v>
      </c>
      <c r="AE2634" s="113"/>
      <c r="AF2634" s="60"/>
    </row>
    <row r="2635" spans="1:32">
      <c r="A2635" s="99" t="s">
        <v>829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165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101.92</v>
      </c>
      <c r="T2635" s="14">
        <f>(O2635/100)*(K2635*$J$10)</f>
        <v>0</v>
      </c>
      <c r="U2635" s="14">
        <f>(P2635/100)*(K2635*$K$10)+(P2635/100)*(L2635*$L$10)</f>
        <v>280.5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165.62</v>
      </c>
      <c r="Y2635" s="14">
        <f t="shared" si="848"/>
        <v>0</v>
      </c>
      <c r="Z2635" s="14">
        <f t="shared" si="849"/>
        <v>445.5</v>
      </c>
      <c r="AA2635" s="14">
        <f t="shared" si="850"/>
        <v>0</v>
      </c>
      <c r="AB2635" s="14">
        <f t="shared" si="852"/>
        <v>0</v>
      </c>
      <c r="AC2635" s="15">
        <f t="shared" si="853"/>
        <v>611.1</v>
      </c>
      <c r="AD2635" s="48">
        <f>(ROUND(AC2635-AC2628,1)/AC2628)</f>
        <v>0.19917582417582416</v>
      </c>
      <c r="AE2635" s="113"/>
      <c r="AF2635" s="60"/>
    </row>
    <row r="2636" spans="1:32">
      <c r="A2636" s="99" t="s">
        <v>830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101.92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280.5</v>
      </c>
      <c r="W2636" s="14">
        <f>(R2636/100)*(K2636*$K$11)+(R2636/100)*(L2636*$L$11)</f>
        <v>0</v>
      </c>
      <c r="X2636" s="14">
        <f t="shared" si="847"/>
        <v>165.62</v>
      </c>
      <c r="Y2636" s="14">
        <f t="shared" si="848"/>
        <v>0</v>
      </c>
      <c r="Z2636" s="14">
        <f t="shared" si="849"/>
        <v>0</v>
      </c>
      <c r="AA2636" s="14">
        <f t="shared" si="850"/>
        <v>445.5</v>
      </c>
      <c r="AB2636" s="14">
        <f t="shared" si="852"/>
        <v>0</v>
      </c>
      <c r="AC2636" s="15">
        <f t="shared" si="853"/>
        <v>611.1</v>
      </c>
      <c r="AD2636" s="48">
        <f>(ROUND(AC2636-AC2628,1)/AC2628)</f>
        <v>0.19917582417582416</v>
      </c>
      <c r="AE2636" s="113"/>
      <c r="AF2636" s="60"/>
    </row>
    <row r="2637" spans="1:32">
      <c r="A2637" s="99" t="s">
        <v>831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101.92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280.5</v>
      </c>
      <c r="X2637" s="14">
        <f t="shared" si="847"/>
        <v>165.62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445.5</v>
      </c>
      <c r="AC2637" s="15">
        <f t="shared" si="853"/>
        <v>611.1</v>
      </c>
      <c r="AD2637" s="48">
        <f>(ROUND(AC2637-AC2628,1)/AC2628)</f>
        <v>0.19917582417582416</v>
      </c>
      <c r="AE2637" s="113"/>
      <c r="AF2637" s="60"/>
    </row>
    <row r="2638" spans="1:32">
      <c r="A2638" s="99" t="s">
        <v>832</v>
      </c>
      <c r="B2638" s="89"/>
      <c r="C2638" s="21" t="s">
        <v>327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441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588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588</v>
      </c>
      <c r="AD2638" s="48">
        <f>(ROUND(AC2638-AC2628,1)/AC2628)</f>
        <v>0.15384615384615385</v>
      </c>
      <c r="AE2638" s="113"/>
      <c r="AF2638" s="60"/>
    </row>
    <row r="2639" spans="1:32">
      <c r="A2639" s="99" t="s">
        <v>833</v>
      </c>
      <c r="B2639" s="89"/>
      <c r="C2639" s="21" t="s">
        <v>328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441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588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588</v>
      </c>
      <c r="AD2639" s="48">
        <f>(ROUND(AC2639-AC2628,1)/AC2628)</f>
        <v>0.15384615384615385</v>
      </c>
      <c r="AE2639" s="113"/>
      <c r="AF2639" s="60"/>
    </row>
    <row r="2640" spans="1:32">
      <c r="A2640" s="99"/>
      <c r="B2640" s="89"/>
      <c r="C2640" s="21" t="s">
        <v>329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441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588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588</v>
      </c>
      <c r="AD2640" s="48">
        <f>(ROUND(AC2640-AC2628,1)/AC2628)</f>
        <v>0.15384615384615385</v>
      </c>
      <c r="AE2640" s="113"/>
      <c r="AF2640" s="60"/>
    </row>
    <row r="2641" spans="1:32">
      <c r="A2641" s="99"/>
      <c r="B2641" s="89"/>
      <c r="C2641" s="21" t="s">
        <v>325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384.16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540.96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541</v>
      </c>
      <c r="AD2641" s="48">
        <f>(ROUND(AC2641-AC2628,1)/AC2628)</f>
        <v>6.1616954474097325E-2</v>
      </c>
      <c r="AE2641" s="113"/>
      <c r="AF2641" s="60"/>
    </row>
    <row r="2642" spans="1:32">
      <c r="A2642" s="99"/>
      <c r="B2642" s="89"/>
      <c r="C2642" s="21" t="s">
        <v>326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482.16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638.96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639</v>
      </c>
      <c r="AD2642" s="48">
        <f>(ROUND(AC2642-AC2628,1)/AC2628)</f>
        <v>0.25392464678178966</v>
      </c>
      <c r="AE2642" s="113" t="s">
        <v>799</v>
      </c>
      <c r="AF2642" s="60"/>
    </row>
    <row r="2643" spans="1:32">
      <c r="A2643" s="107"/>
      <c r="B2643" s="149" t="s">
        <v>120</v>
      </c>
      <c r="C2643" s="149"/>
      <c r="D2643" s="149"/>
      <c r="E2643" s="149"/>
      <c r="F2643" s="149"/>
      <c r="G2643" s="149"/>
      <c r="H2643" s="149"/>
      <c r="I2643" s="149"/>
      <c r="J2643" s="149"/>
      <c r="K2643" s="149"/>
      <c r="L2643" s="149"/>
      <c r="M2643" s="149"/>
      <c r="N2643" s="149"/>
      <c r="O2643" s="149"/>
      <c r="P2643" s="149"/>
      <c r="Q2643" s="149"/>
      <c r="R2643" s="149"/>
      <c r="S2643" s="149"/>
      <c r="T2643" s="149"/>
      <c r="U2643" s="149"/>
      <c r="V2643" s="149"/>
      <c r="W2643" s="149"/>
      <c r="X2643" s="149"/>
      <c r="Y2643" s="149"/>
      <c r="Z2643" s="149"/>
      <c r="AA2643" s="149"/>
      <c r="AB2643" s="149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229</v>
      </c>
      <c r="C2644" s="21" t="s">
        <v>243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455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805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805</v>
      </c>
      <c r="AD2644" s="48">
        <v>0</v>
      </c>
      <c r="AE2644" s="113"/>
      <c r="AF2644" s="60"/>
    </row>
    <row r="2645" spans="1:32">
      <c r="A2645" s="99" t="s">
        <v>800</v>
      </c>
      <c r="B2645" s="87">
        <v>32</v>
      </c>
      <c r="C2645" s="21" t="s">
        <v>324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630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910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910</v>
      </c>
      <c r="AD2645" s="48">
        <f>(ROUND(AC2645-AC2644,1)/AC2644)</f>
        <v>0.13043478260869565</v>
      </c>
      <c r="AE2645" s="113"/>
      <c r="AF2645" s="60"/>
    </row>
    <row r="2646" spans="1:32">
      <c r="A2646" s="99" t="s">
        <v>801</v>
      </c>
      <c r="B2646" s="87">
        <v>8</v>
      </c>
      <c r="C2646" s="21" t="s">
        <v>834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409.5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759.5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759.5</v>
      </c>
      <c r="AD2646" s="48">
        <f>(ROUND(AC2646-AC2644,1)/AC2644)</f>
        <v>-5.6521739130434782E-2</v>
      </c>
      <c r="AE2646" s="113"/>
      <c r="AF2646" s="60"/>
    </row>
    <row r="2647" spans="1:32">
      <c r="A2647" s="99" t="s">
        <v>802</v>
      </c>
      <c r="B2647" s="87">
        <v>0</v>
      </c>
      <c r="C2647" s="21" t="s">
        <v>337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409.5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759.5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759.5</v>
      </c>
      <c r="AD2647" s="48">
        <f>(ROUND(AC2647-AC2644,1)/AC2644)</f>
        <v>-5.6521739130434782E-2</v>
      </c>
      <c r="AE2647" s="113"/>
      <c r="AF2647" s="60"/>
    </row>
    <row r="2648" spans="1:32">
      <c r="A2648" s="99" t="s">
        <v>803</v>
      </c>
      <c r="B2648" s="87">
        <v>0</v>
      </c>
      <c r="C2648" s="21" t="s">
        <v>338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409.5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759.5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759.5</v>
      </c>
      <c r="AD2648" s="48">
        <f>(ROUND(AC2648-AC2644,1)/AC2644)</f>
        <v>-5.6521739130434782E-2</v>
      </c>
      <c r="AE2648" s="113"/>
      <c r="AF2648" s="60"/>
    </row>
    <row r="2649" spans="1:32">
      <c r="A2649" s="99" t="s">
        <v>653</v>
      </c>
      <c r="B2649" s="87"/>
      <c r="C2649" s="21" t="s">
        <v>339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409.5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759.5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759.5</v>
      </c>
      <c r="AD2649" s="48">
        <f>(ROUND(AC2649-AC2644,1)/AC2644)</f>
        <v>-5.6521739130434782E-2</v>
      </c>
      <c r="AE2649" s="113"/>
      <c r="AF2649" s="60"/>
    </row>
    <row r="2650" spans="1:32">
      <c r="A2650" s="99" t="s">
        <v>594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143.65</v>
      </c>
      <c r="T2650" s="14">
        <f>(O2650/100)*(K2650*$K$9)</f>
        <v>399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254.15</v>
      </c>
      <c r="Y2650" s="14">
        <f t="shared" si="856"/>
        <v>684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938.2</v>
      </c>
      <c r="AD2650" s="48">
        <f>(ROUND(AC2650-AC2644,1)/AC2644)</f>
        <v>0.16546583850931676</v>
      </c>
      <c r="AE2650" s="113"/>
      <c r="AF2650" s="60"/>
    </row>
    <row r="2651" spans="1:32">
      <c r="A2651" s="99" t="s">
        <v>829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285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143.65</v>
      </c>
      <c r="T2651" s="14">
        <f>(O2651/100)*(K2651*$J$10)</f>
        <v>0</v>
      </c>
      <c r="U2651" s="14">
        <f>(P2651/100)*(K2651*$K$10)+(P2651/100)*(L2651*$L$10)</f>
        <v>399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254.15</v>
      </c>
      <c r="Y2651" s="14">
        <f t="shared" si="856"/>
        <v>0</v>
      </c>
      <c r="Z2651" s="14">
        <f t="shared" si="857"/>
        <v>684</v>
      </c>
      <c r="AA2651" s="14">
        <f t="shared" si="858"/>
        <v>0</v>
      </c>
      <c r="AB2651" s="14">
        <f t="shared" si="860"/>
        <v>0</v>
      </c>
      <c r="AC2651" s="15">
        <f t="shared" si="859"/>
        <v>938.2</v>
      </c>
      <c r="AD2651" s="48">
        <f>(ROUND(AC2651-AC2644,1)/AC2644)</f>
        <v>0.16546583850931676</v>
      </c>
      <c r="AE2651" s="113"/>
      <c r="AF2651" s="60"/>
    </row>
    <row r="2652" spans="1:32">
      <c r="A2652" s="99" t="s">
        <v>830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143.65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399</v>
      </c>
      <c r="W2652" s="14">
        <f>(R2652/100)*(K2652*$K$11)+(R2652/100)*(L2652*$L$11)</f>
        <v>0</v>
      </c>
      <c r="X2652" s="14">
        <f t="shared" si="855"/>
        <v>254.15</v>
      </c>
      <c r="Y2652" s="14">
        <f t="shared" si="856"/>
        <v>0</v>
      </c>
      <c r="Z2652" s="14">
        <f t="shared" si="857"/>
        <v>0</v>
      </c>
      <c r="AA2652" s="14">
        <f t="shared" si="858"/>
        <v>684</v>
      </c>
      <c r="AB2652" s="14">
        <f t="shared" si="860"/>
        <v>0</v>
      </c>
      <c r="AC2652" s="15">
        <f t="shared" si="859"/>
        <v>938.2</v>
      </c>
      <c r="AD2652" s="48">
        <f>(ROUND(AC2652-AC2644,1)/AC2644)</f>
        <v>0.16546583850931676</v>
      </c>
      <c r="AE2652" s="113"/>
      <c r="AF2652" s="60"/>
    </row>
    <row r="2653" spans="1:32">
      <c r="A2653" s="99" t="s">
        <v>831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143.65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399</v>
      </c>
      <c r="X2653" s="14">
        <f t="shared" si="855"/>
        <v>254.15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684</v>
      </c>
      <c r="AC2653" s="15">
        <f t="shared" si="859"/>
        <v>938.2</v>
      </c>
      <c r="AD2653" s="48">
        <f>(ROUND(AC2653-AC2644,1)/AC2644)</f>
        <v>0.16546583850931676</v>
      </c>
      <c r="AE2653" s="113"/>
      <c r="AF2653" s="60"/>
    </row>
    <row r="2654" spans="1:32">
      <c r="A2654" s="99" t="s">
        <v>832</v>
      </c>
      <c r="B2654" s="87"/>
      <c r="C2654" s="21" t="s">
        <v>327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666.75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929.25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929.3</v>
      </c>
      <c r="AD2654" s="48">
        <f>(ROUND(AC2654-AC2644,1)/AC2644)</f>
        <v>0.15440993788819876</v>
      </c>
      <c r="AE2654" s="113"/>
      <c r="AF2654" s="60"/>
    </row>
    <row r="2655" spans="1:32">
      <c r="A2655" s="99" t="s">
        <v>833</v>
      </c>
      <c r="B2655" s="87"/>
      <c r="C2655" s="21" t="s">
        <v>328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666.75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929.25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929.3</v>
      </c>
      <c r="AD2655" s="48">
        <f>(ROUND(AC2655-AC2644,1)/AC2644)</f>
        <v>0.15440993788819876</v>
      </c>
      <c r="AE2655" s="113"/>
      <c r="AF2655" s="60"/>
    </row>
    <row r="2656" spans="1:32">
      <c r="A2656" s="99"/>
      <c r="B2656" s="87"/>
      <c r="C2656" s="21" t="s">
        <v>329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666.75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929.25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929.3</v>
      </c>
      <c r="AD2656" s="48">
        <f>(ROUND(AC2656-AC2644,1)/AC2644)</f>
        <v>0.15440993788819876</v>
      </c>
      <c r="AE2656" s="113"/>
      <c r="AF2656" s="60"/>
    </row>
    <row r="2657" spans="1:32">
      <c r="A2657" s="99"/>
      <c r="B2657" s="87"/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595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875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875</v>
      </c>
      <c r="AD2657" s="48">
        <f>(ROUND(AC2657-AC2644,1)/AC2644)</f>
        <v>8.6956521739130432E-2</v>
      </c>
      <c r="AE2657" s="113" t="s">
        <v>799</v>
      </c>
      <c r="AF2657" s="60"/>
    </row>
    <row r="2658" spans="1:32">
      <c r="A2658" s="99"/>
      <c r="B2658" s="87"/>
      <c r="C2658" s="21" t="s">
        <v>326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994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994</v>
      </c>
      <c r="AD2658" s="48">
        <f>(ROUND(AC2658-AC2644,1)/AC2644)</f>
        <v>0.23478260869565218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243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470.4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806.4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806.4</v>
      </c>
      <c r="AD2659" s="58">
        <v>0</v>
      </c>
      <c r="AE2659" s="113"/>
      <c r="AF2659" s="60"/>
    </row>
    <row r="2660" spans="1:32">
      <c r="A2660" s="99" t="s">
        <v>800</v>
      </c>
      <c r="B2660" s="89">
        <v>24</v>
      </c>
      <c r="C2660" s="21" t="s">
        <v>324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638.40000000000009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907.2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907.2</v>
      </c>
      <c r="AD2660" s="48">
        <f>(ROUND(AC2660-AC2659,1)/AC2659)</f>
        <v>0.125</v>
      </c>
      <c r="AE2660" s="113"/>
      <c r="AF2660" s="60"/>
    </row>
    <row r="2661" spans="1:32">
      <c r="A2661" s="99" t="s">
        <v>801</v>
      </c>
      <c r="B2661" s="89">
        <v>10</v>
      </c>
      <c r="C2661" s="21" t="s">
        <v>834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423.35999999999996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759.3599999999999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759.4</v>
      </c>
      <c r="AD2661" s="48">
        <f>(ROUND(AC2661-AC2659,1)/AC2659)</f>
        <v>-5.828373015873016E-2</v>
      </c>
      <c r="AE2661" s="113"/>
      <c r="AF2661" s="60"/>
    </row>
    <row r="2662" spans="1:32">
      <c r="A2662" s="99" t="s">
        <v>802</v>
      </c>
      <c r="B2662" s="89">
        <v>0</v>
      </c>
      <c r="C2662" s="21" t="s">
        <v>337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423.35999999999996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759.3599999999999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759.4</v>
      </c>
      <c r="AD2662" s="48">
        <f>(ROUND(AC2662-AC2659,1)/AC2659)</f>
        <v>-5.828373015873016E-2</v>
      </c>
      <c r="AE2662" s="113"/>
      <c r="AF2662" s="60"/>
    </row>
    <row r="2663" spans="1:32">
      <c r="A2663" s="99" t="s">
        <v>803</v>
      </c>
      <c r="B2663" s="89">
        <v>0</v>
      </c>
      <c r="C2663" s="21" t="s">
        <v>338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423.35999999999996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759.3599999999999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759.4</v>
      </c>
      <c r="AD2663" s="48">
        <f>(ROUND(AC2663-AC2659,1)/AC2659)</f>
        <v>-5.828373015873016E-2</v>
      </c>
      <c r="AE2663" s="113"/>
      <c r="AF2663" s="60"/>
    </row>
    <row r="2664" spans="1:32">
      <c r="A2664" s="99" t="s">
        <v>653</v>
      </c>
      <c r="B2664" s="89"/>
      <c r="C2664" s="21" t="s">
        <v>339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423.35999999999996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759.3599999999999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759.4</v>
      </c>
      <c r="AD2664" s="48">
        <f>(ROUND(AC2664-AC2659,1)/AC2659)</f>
        <v>-5.828373015873016E-2</v>
      </c>
      <c r="AE2664" s="113"/>
      <c r="AF2664" s="60"/>
    </row>
    <row r="2665" spans="1:32">
      <c r="A2665" s="99" t="s">
        <v>594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149.24</v>
      </c>
      <c r="T2665" s="14">
        <f>(O2665/100)*(K2665*$K$9)</f>
        <v>405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255.84000000000003</v>
      </c>
      <c r="Y2665" s="14">
        <f t="shared" si="856"/>
        <v>675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930.8</v>
      </c>
      <c r="AD2665" s="48">
        <f>(ROUND(AC2665-AC2659,1)/AC2659)</f>
        <v>0.15426587301587302</v>
      </c>
      <c r="AE2665" s="113"/>
      <c r="AF2665" s="60"/>
    </row>
    <row r="2666" spans="1:32">
      <c r="A2666" s="99" t="s">
        <v>829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270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149.24</v>
      </c>
      <c r="T2666" s="14">
        <f>(O2666/100)*(K2666*$J$10)</f>
        <v>0</v>
      </c>
      <c r="U2666" s="14">
        <f>(P2666/100)*(K2666*$K$10)+(P2666/100)*(L2666*$L$10)</f>
        <v>405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255.84000000000003</v>
      </c>
      <c r="Y2666" s="14">
        <f t="shared" si="856"/>
        <v>0</v>
      </c>
      <c r="Z2666" s="14">
        <f t="shared" si="857"/>
        <v>675</v>
      </c>
      <c r="AA2666" s="14">
        <f t="shared" si="858"/>
        <v>0</v>
      </c>
      <c r="AB2666" s="14">
        <f t="shared" si="862"/>
        <v>0</v>
      </c>
      <c r="AC2666" s="15">
        <f t="shared" si="861"/>
        <v>930.8</v>
      </c>
      <c r="AD2666" s="48">
        <f>(ROUND(AC2666-AC2659,1)/AC2659)</f>
        <v>0.15426587301587302</v>
      </c>
      <c r="AE2666" s="113"/>
      <c r="AF2666" s="60"/>
    </row>
    <row r="2667" spans="1:32">
      <c r="A2667" s="99" t="s">
        <v>830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149.24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405</v>
      </c>
      <c r="W2667" s="14">
        <f>(R2667/100)*(K2667*$K$11)+(R2667/100)*(L2667*$L$11)</f>
        <v>0</v>
      </c>
      <c r="X2667" s="14">
        <f t="shared" si="855"/>
        <v>255.84000000000003</v>
      </c>
      <c r="Y2667" s="14">
        <f t="shared" si="856"/>
        <v>0</v>
      </c>
      <c r="Z2667" s="14">
        <f t="shared" si="857"/>
        <v>0</v>
      </c>
      <c r="AA2667" s="14">
        <f t="shared" si="858"/>
        <v>675</v>
      </c>
      <c r="AB2667" s="14">
        <f t="shared" si="862"/>
        <v>0</v>
      </c>
      <c r="AC2667" s="15">
        <f t="shared" si="861"/>
        <v>930.8</v>
      </c>
      <c r="AD2667" s="48">
        <f>(ROUND(AC2667-AC2659,1)/AC2659)</f>
        <v>0.15426587301587302</v>
      </c>
      <c r="AE2667" s="113"/>
      <c r="AF2667" s="60"/>
    </row>
    <row r="2668" spans="1:32">
      <c r="A2668" s="99" t="s">
        <v>831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149.24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405</v>
      </c>
      <c r="X2668" s="14">
        <f t="shared" si="855"/>
        <v>255.84000000000003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675</v>
      </c>
      <c r="AC2668" s="15">
        <f t="shared" si="861"/>
        <v>930.8</v>
      </c>
      <c r="AD2668" s="48">
        <f>(ROUND(AC2668-AC2659,1)/AC2659)</f>
        <v>0.15426587301587302</v>
      </c>
      <c r="AE2668" s="113"/>
      <c r="AF2668" s="60"/>
    </row>
    <row r="2669" spans="1:32">
      <c r="A2669" s="99" t="s">
        <v>832</v>
      </c>
      <c r="B2669" s="89"/>
      <c r="C2669" s="21" t="s">
        <v>327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680.40000000000009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932.40000000000009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932.4</v>
      </c>
      <c r="AD2669" s="48">
        <f>(ROUND(AC2669-AC2659,1)/AC2659)</f>
        <v>0.15625</v>
      </c>
      <c r="AE2669" s="113"/>
      <c r="AF2669" s="60"/>
    </row>
    <row r="2670" spans="1:32">
      <c r="A2670" s="99" t="s">
        <v>833</v>
      </c>
      <c r="B2670" s="89"/>
      <c r="C2670" s="21" t="s">
        <v>328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680.40000000000009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932.40000000000009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932.4</v>
      </c>
      <c r="AD2670" s="48">
        <f>(ROUND(AC2670-AC2659,1)/AC2659)</f>
        <v>0.15625</v>
      </c>
      <c r="AE2670" s="113"/>
      <c r="AF2670" s="60"/>
    </row>
    <row r="2671" spans="1:32">
      <c r="A2671" s="99"/>
      <c r="B2671" s="89"/>
      <c r="C2671" s="21" t="s">
        <v>329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680.40000000000009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932.40000000000009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932.4</v>
      </c>
      <c r="AD2671" s="48">
        <f>(ROUND(AC2671-AC2659,1)/AC2659)</f>
        <v>0.15625</v>
      </c>
      <c r="AE2671" s="113"/>
      <c r="AF2671" s="60"/>
    </row>
    <row r="2672" spans="1:32">
      <c r="A2672" s="99"/>
      <c r="B2672" s="89"/>
      <c r="C2672" s="21" t="s">
        <v>325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604.80000000000007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873.60000000000014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873.6</v>
      </c>
      <c r="AD2672" s="48">
        <f>(ROUND(AC2672-AC2659,1)/AC2659)</f>
        <v>8.3333333333333343E-2</v>
      </c>
      <c r="AE2672" s="113" t="s">
        <v>799</v>
      </c>
      <c r="AF2672" s="60"/>
    </row>
    <row r="2673" spans="1:32">
      <c r="A2673" s="99"/>
      <c r="B2673" s="89"/>
      <c r="C2673" s="21" t="s">
        <v>326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712.32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981.12000000000012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981.1</v>
      </c>
      <c r="AD2673" s="48">
        <f>(ROUND(AC2673-AC2659,1)/AC2659)</f>
        <v>0.21664186507936506</v>
      </c>
      <c r="AE2673" s="113"/>
      <c r="AF2673" s="60"/>
    </row>
    <row r="2674" spans="1:32">
      <c r="A2674" s="106" t="s">
        <v>0</v>
      </c>
      <c r="B2674" s="88" t="s">
        <v>544</v>
      </c>
      <c r="C2674" s="50" t="s">
        <v>243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444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814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814</v>
      </c>
      <c r="AD2674" s="58">
        <v>0</v>
      </c>
      <c r="AE2674" s="113"/>
      <c r="AF2674" s="60"/>
    </row>
    <row r="2675" spans="1:32">
      <c r="A2675" s="99" t="s">
        <v>800</v>
      </c>
      <c r="B2675" s="89">
        <v>32</v>
      </c>
      <c r="C2675" s="21" t="s">
        <v>324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629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925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925</v>
      </c>
      <c r="AD2675" s="48">
        <f>(ROUND(AC2675-AC2674,1)/AC2674)</f>
        <v>0.13636363636363635</v>
      </c>
      <c r="AE2675" s="113"/>
      <c r="AF2675" s="60"/>
    </row>
    <row r="2676" spans="1:32">
      <c r="A2676" s="99" t="s">
        <v>801</v>
      </c>
      <c r="B2676" s="89">
        <v>0</v>
      </c>
      <c r="C2676" s="21" t="s">
        <v>834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399.6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769.6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769.6</v>
      </c>
      <c r="AD2676" s="48">
        <f>(ROUND(AC2676-AC2674,1)/AC2674)</f>
        <v>-5.4545454545454543E-2</v>
      </c>
      <c r="AE2676" s="113"/>
      <c r="AF2676" s="60"/>
    </row>
    <row r="2677" spans="1:32">
      <c r="A2677" s="99" t="s">
        <v>802</v>
      </c>
      <c r="B2677" s="89">
        <v>0</v>
      </c>
      <c r="C2677" s="21" t="s">
        <v>337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399.6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769.6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769.6</v>
      </c>
      <c r="AD2677" s="48">
        <f>(ROUND(AC2677-AC2674,1)/AC2674)</f>
        <v>-5.4545454545454543E-2</v>
      </c>
      <c r="AE2677" s="113"/>
      <c r="AF2677" s="60"/>
    </row>
    <row r="2678" spans="1:32">
      <c r="A2678" s="99" t="s">
        <v>803</v>
      </c>
      <c r="B2678" s="89">
        <v>0</v>
      </c>
      <c r="C2678" s="21" t="s">
        <v>338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399.6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769.6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769.6</v>
      </c>
      <c r="AD2678" s="48">
        <f>(ROUND(AC2678-AC2674,1)/AC2674)</f>
        <v>-5.4545454545454543E-2</v>
      </c>
      <c r="AE2678" s="113"/>
      <c r="AF2678" s="60"/>
    </row>
    <row r="2679" spans="1:32">
      <c r="A2679" s="99" t="s">
        <v>653</v>
      </c>
      <c r="B2679" s="89"/>
      <c r="C2679" s="21" t="s">
        <v>339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399.6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769.6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769.6</v>
      </c>
      <c r="AD2679" s="48">
        <f>(ROUND(AC2679-AC2674,1)/AC2674)</f>
        <v>-5.4545454545454543E-2</v>
      </c>
      <c r="AE2679" s="113"/>
      <c r="AF2679" s="60"/>
    </row>
    <row r="2680" spans="1:32">
      <c r="A2680" s="99" t="s">
        <v>594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137.28000000000003</v>
      </c>
      <c r="T2680" s="14">
        <f>(O2680/100)*(K2680*$K$9)</f>
        <v>390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251.68000000000004</v>
      </c>
      <c r="Y2680" s="14">
        <f t="shared" si="864"/>
        <v>690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941.7</v>
      </c>
      <c r="AD2680" s="48">
        <f>(ROUND(AC2680-AC2674,1)/AC2674)</f>
        <v>0.15687960687960689</v>
      </c>
      <c r="AE2680" s="113"/>
      <c r="AF2680" s="60"/>
    </row>
    <row r="2681" spans="1:32">
      <c r="A2681" s="99" t="s">
        <v>829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300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137.28000000000003</v>
      </c>
      <c r="T2681" s="14">
        <f>(O2681/100)*(K2681*$J$10)</f>
        <v>0</v>
      </c>
      <c r="U2681" s="14">
        <f>(P2681/100)*(K2681*$K$10)+(P2681/100)*(L2681*$L$10)</f>
        <v>390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251.68000000000004</v>
      </c>
      <c r="Y2681" s="14">
        <f t="shared" si="864"/>
        <v>0</v>
      </c>
      <c r="Z2681" s="14">
        <f t="shared" si="865"/>
        <v>690</v>
      </c>
      <c r="AA2681" s="14">
        <f t="shared" si="866"/>
        <v>0</v>
      </c>
      <c r="AB2681" s="14">
        <f t="shared" si="869"/>
        <v>0</v>
      </c>
      <c r="AC2681" s="15">
        <f t="shared" si="868"/>
        <v>941.7</v>
      </c>
      <c r="AD2681" s="48">
        <f>(ROUND(AC2681-AC2674,1)/AC2674)</f>
        <v>0.15687960687960689</v>
      </c>
      <c r="AE2681" s="113"/>
      <c r="AF2681" s="60"/>
    </row>
    <row r="2682" spans="1:32">
      <c r="A2682" s="99" t="s">
        <v>830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137.28000000000003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390</v>
      </c>
      <c r="W2682" s="14">
        <f>(R2682/100)*(K2682*$K$11)+(R2682/100)*(L2682*$L$11)</f>
        <v>0</v>
      </c>
      <c r="X2682" s="14">
        <f t="shared" si="863"/>
        <v>251.68000000000004</v>
      </c>
      <c r="Y2682" s="14">
        <f t="shared" si="864"/>
        <v>0</v>
      </c>
      <c r="Z2682" s="14">
        <f t="shared" si="865"/>
        <v>0</v>
      </c>
      <c r="AA2682" s="14">
        <f t="shared" si="866"/>
        <v>690</v>
      </c>
      <c r="AB2682" s="14">
        <f t="shared" si="869"/>
        <v>0</v>
      </c>
      <c r="AC2682" s="15">
        <f t="shared" si="868"/>
        <v>941.7</v>
      </c>
      <c r="AD2682" s="48">
        <f>(ROUND(AC2682-AC2674,1)/AC2674)</f>
        <v>0.15687960687960689</v>
      </c>
      <c r="AE2682" s="113"/>
      <c r="AF2682" s="60"/>
    </row>
    <row r="2683" spans="1:32">
      <c r="A2683" s="99" t="s">
        <v>831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137.28000000000003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390</v>
      </c>
      <c r="X2683" s="14">
        <f t="shared" si="863"/>
        <v>251.68000000000004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690</v>
      </c>
      <c r="AC2683" s="15">
        <f t="shared" si="868"/>
        <v>941.7</v>
      </c>
      <c r="AD2683" s="48">
        <f>(ROUND(AC2683-AC2674,1)/AC2674)</f>
        <v>0.15687960687960689</v>
      </c>
      <c r="AE2683" s="113"/>
      <c r="AF2683" s="60"/>
    </row>
    <row r="2684" spans="1:32">
      <c r="A2684" s="99" t="s">
        <v>832</v>
      </c>
      <c r="B2684" s="89"/>
      <c r="C2684" s="21" t="s">
        <v>327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666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943.5</v>
      </c>
      <c r="AD2684" s="48">
        <f>(ROUND(AC2684-AC2674,1)/AC2674)</f>
        <v>0.15909090909090909</v>
      </c>
      <c r="AE2684" s="113"/>
      <c r="AF2684" s="60"/>
    </row>
    <row r="2685" spans="1:32">
      <c r="A2685" s="99" t="s">
        <v>833</v>
      </c>
      <c r="B2685" s="89"/>
      <c r="C2685" s="21" t="s">
        <v>328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666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943.5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943.5</v>
      </c>
      <c r="AD2685" s="48">
        <f>(ROUND(AC2685-AC2674,1)/AC2674)</f>
        <v>0.15909090909090909</v>
      </c>
      <c r="AE2685" s="113"/>
      <c r="AF2685" s="60"/>
    </row>
    <row r="2686" spans="1:32">
      <c r="A2686" s="99"/>
      <c r="B2686" s="89"/>
      <c r="C2686" s="21" t="s">
        <v>329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666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943.5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943.5</v>
      </c>
      <c r="AD2686" s="48">
        <f>(ROUND(AC2686-AC2674,1)/AC2674)</f>
        <v>0.15909090909090909</v>
      </c>
      <c r="AE2686" s="113"/>
      <c r="AF2686" s="60"/>
    </row>
    <row r="2687" spans="1:32">
      <c r="A2687" s="99"/>
      <c r="B2687" s="89"/>
      <c r="C2687" s="21" t="s">
        <v>325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592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888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888</v>
      </c>
      <c r="AD2687" s="48">
        <f>(ROUND(AC2687-AC2674,1)/AC2674)</f>
        <v>9.0909090909090912E-2</v>
      </c>
      <c r="AE2687" s="113" t="s">
        <v>799</v>
      </c>
      <c r="AF2687" s="60"/>
    </row>
    <row r="2688" spans="1:32">
      <c r="A2688" s="99"/>
      <c r="B2688" s="89"/>
      <c r="C2688" s="21" t="s">
        <v>326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725.2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1021.2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1021.2</v>
      </c>
      <c r="AD2688" s="48">
        <f>(ROUND(AC2688-AC2674,1)/AC2674)</f>
        <v>0.25454545454545452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476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816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816</v>
      </c>
      <c r="AD2689" s="58"/>
      <c r="AE2689" s="113"/>
      <c r="AF2689" s="60"/>
    </row>
    <row r="2690" spans="1:32">
      <c r="A2690" s="99" t="s">
        <v>800</v>
      </c>
      <c r="B2690" s="91">
        <v>36</v>
      </c>
      <c r="C2690" s="21" t="s">
        <v>324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673.2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945.2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945.2</v>
      </c>
      <c r="AD2690" s="48">
        <f>(ROUND(AC2690-AC2689,1)/AC2689)</f>
        <v>0.15833333333333333</v>
      </c>
      <c r="AE2690" s="113"/>
      <c r="AF2690" s="60"/>
    </row>
    <row r="2691" spans="1:32">
      <c r="A2691" s="99" t="s">
        <v>801</v>
      </c>
      <c r="B2691" s="91">
        <v>18</v>
      </c>
      <c r="C2691" s="21" t="s">
        <v>834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428.4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768.4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768.4</v>
      </c>
      <c r="AD2691" s="48">
        <f>(ROUND(AC2691-AC2689,1)/AC2689)</f>
        <v>-5.8333333333333334E-2</v>
      </c>
      <c r="AE2691" s="113"/>
      <c r="AF2691" s="60"/>
    </row>
    <row r="2692" spans="1:32">
      <c r="A2692" s="99" t="s">
        <v>802</v>
      </c>
      <c r="B2692" s="91">
        <v>0</v>
      </c>
      <c r="C2692" s="21" t="s">
        <v>337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428.4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768.4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768.4</v>
      </c>
      <c r="AD2692" s="48">
        <f>(ROUND(AC2692-AC2689,1)/AC2689)</f>
        <v>-5.8333333333333334E-2</v>
      </c>
      <c r="AE2692" s="113"/>
      <c r="AF2692" s="60"/>
    </row>
    <row r="2693" spans="1:32">
      <c r="A2693" s="99" t="s">
        <v>803</v>
      </c>
      <c r="B2693" s="91">
        <v>0</v>
      </c>
      <c r="C2693" s="21" t="s">
        <v>338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428.4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768.4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768.4</v>
      </c>
      <c r="AD2693" s="48">
        <f>(ROUND(AC2693-AC2689,1)/AC2689)</f>
        <v>-5.8333333333333334E-2</v>
      </c>
      <c r="AE2693" s="113"/>
      <c r="AF2693" s="60"/>
    </row>
    <row r="2694" spans="1:32">
      <c r="A2694" s="99" t="s">
        <v>653</v>
      </c>
      <c r="B2694" s="91"/>
      <c r="C2694" s="21" t="s">
        <v>339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428.4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768.4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768.4</v>
      </c>
      <c r="AD2694" s="48">
        <f>(ROUND(AC2694-AC2689,1)/AC2689)</f>
        <v>-5.8333333333333334E-2</v>
      </c>
      <c r="AE2694" s="113"/>
      <c r="AF2694" s="60"/>
    </row>
    <row r="2695" spans="1:32">
      <c r="A2695" s="99" t="s">
        <v>594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154.69999999999999</v>
      </c>
      <c r="T2695" s="14">
        <f>(O2695/100)*(K2695*$K$9)</f>
        <v>405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265.2</v>
      </c>
      <c r="Y2695" s="14">
        <f t="shared" si="871"/>
        <v>675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940.2</v>
      </c>
      <c r="AD2695" s="48">
        <f>(ROUND(AC2695-AC2689,1)/AC2689)</f>
        <v>0.15220588235294119</v>
      </c>
      <c r="AE2695" s="113"/>
      <c r="AF2695" s="60"/>
    </row>
    <row r="2696" spans="1:32">
      <c r="A2696" s="99" t="s">
        <v>829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154.69999999999999</v>
      </c>
      <c r="T2696" s="14">
        <f>(O2696/100)*(K2696*$J$10)</f>
        <v>0</v>
      </c>
      <c r="U2696" s="14">
        <f>(P2696/100)*(K2696*$K$10)+(P2696/100)*(L2696*$L$10)</f>
        <v>405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265.2</v>
      </c>
      <c r="Y2696" s="14">
        <f t="shared" si="871"/>
        <v>0</v>
      </c>
      <c r="Z2696" s="14">
        <f t="shared" si="872"/>
        <v>675</v>
      </c>
      <c r="AA2696" s="14">
        <f t="shared" si="873"/>
        <v>0</v>
      </c>
      <c r="AB2696" s="14">
        <f t="shared" si="875"/>
        <v>0</v>
      </c>
      <c r="AC2696" s="15">
        <f t="shared" si="874"/>
        <v>940.2</v>
      </c>
      <c r="AD2696" s="48">
        <f>(ROUND(AC2696-AC2689,1)/AC2689)</f>
        <v>0.15220588235294119</v>
      </c>
      <c r="AE2696" s="113"/>
      <c r="AF2696" s="60"/>
    </row>
    <row r="2697" spans="1:32">
      <c r="A2697" s="99" t="s">
        <v>830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154.69999999999999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405</v>
      </c>
      <c r="W2697" s="14">
        <f>(R2697/100)*(K2697*$K$11)+(R2697/100)*(L2697*$L$11)</f>
        <v>0</v>
      </c>
      <c r="X2697" s="14">
        <f t="shared" si="870"/>
        <v>265.2</v>
      </c>
      <c r="Y2697" s="14">
        <f t="shared" si="871"/>
        <v>0</v>
      </c>
      <c r="Z2697" s="14">
        <f t="shared" si="872"/>
        <v>0</v>
      </c>
      <c r="AA2697" s="14">
        <f t="shared" si="873"/>
        <v>675</v>
      </c>
      <c r="AB2697" s="14">
        <f t="shared" si="875"/>
        <v>0</v>
      </c>
      <c r="AC2697" s="15">
        <f t="shared" si="874"/>
        <v>940.2</v>
      </c>
      <c r="AD2697" s="48">
        <f>(ROUND(AC2697-AC2689,1)/AC2689)</f>
        <v>0.15220588235294119</v>
      </c>
      <c r="AE2697" s="113"/>
      <c r="AF2697" s="60"/>
    </row>
    <row r="2698" spans="1:32">
      <c r="A2698" s="99" t="s">
        <v>831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154.69999999999999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405</v>
      </c>
      <c r="X2698" s="14">
        <f t="shared" si="870"/>
        <v>265.2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675</v>
      </c>
      <c r="AC2698" s="15">
        <f t="shared" si="874"/>
        <v>940.2</v>
      </c>
      <c r="AD2698" s="48">
        <f>(ROUND(AC2698-AC2689,1)/AC2689)</f>
        <v>0.15220588235294119</v>
      </c>
      <c r="AE2698" s="113"/>
      <c r="AF2698" s="60"/>
    </row>
    <row r="2699" spans="1:32">
      <c r="A2699" s="99" t="s">
        <v>832</v>
      </c>
      <c r="B2699" s="91"/>
      <c r="C2699" s="21" t="s">
        <v>327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688.5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943.5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943.5</v>
      </c>
      <c r="AD2699" s="48">
        <f>(ROUND(AC2699-AC2689,1)/AC2689)</f>
        <v>0.15625</v>
      </c>
      <c r="AE2699" s="113"/>
      <c r="AF2699" s="60"/>
    </row>
    <row r="2700" spans="1:32">
      <c r="A2700" s="99" t="s">
        <v>833</v>
      </c>
      <c r="B2700" s="91"/>
      <c r="C2700" s="21" t="s">
        <v>328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688.5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943.5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943.5</v>
      </c>
      <c r="AD2700" s="48">
        <f>(ROUND(AC2700-AC2689,1)/AC2689)</f>
        <v>0.15625</v>
      </c>
      <c r="AE2700" s="113"/>
      <c r="AF2700" s="60"/>
    </row>
    <row r="2701" spans="1:32">
      <c r="A2701" s="99"/>
      <c r="B2701" s="91"/>
      <c r="C2701" s="21" t="s">
        <v>329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688.5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943.5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943.5</v>
      </c>
      <c r="AD2701" s="48">
        <f>(ROUND(AC2701-AC2689,1)/AC2689)</f>
        <v>0.15625</v>
      </c>
      <c r="AE2701" s="113"/>
      <c r="AF2701" s="60"/>
    </row>
    <row r="2702" spans="1:32">
      <c r="A2702" s="99"/>
      <c r="B2702" s="91"/>
      <c r="C2702" s="21" t="s">
        <v>325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601.12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873.12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873.1</v>
      </c>
      <c r="AD2702" s="48">
        <f>(ROUND(AC2702-AC2689,1)/AC2689)</f>
        <v>6.9975490196078433E-2</v>
      </c>
      <c r="AE2702" s="113" t="s">
        <v>799</v>
      </c>
      <c r="AF2702" s="60"/>
    </row>
    <row r="2703" spans="1:32">
      <c r="A2703" s="99"/>
      <c r="B2703" s="91"/>
      <c r="C2703" s="21" t="s">
        <v>326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769.7600000000001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1041.7600000000002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1041.8</v>
      </c>
      <c r="AD2703" s="48">
        <f>(ROUND(AC2703-AC2689,1)/AC2689)</f>
        <v>0.27671568627450982</v>
      </c>
      <c r="AE2703" s="113"/>
      <c r="AF2703" s="60"/>
    </row>
    <row r="2704" spans="1:32">
      <c r="A2704" s="106" t="s">
        <v>0</v>
      </c>
      <c r="B2704" s="92" t="s">
        <v>652</v>
      </c>
      <c r="C2704" s="50" t="s">
        <v>242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316.8</v>
      </c>
      <c r="T2704" s="52">
        <f>(O2704/100)*(K2704*$K$3)</f>
        <v>0</v>
      </c>
      <c r="U2704" s="52">
        <f>(P2704/100)*(K2704*$K$3)+(P2704/100)*(L2704*$L$3)</f>
        <v>64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580.79999999999995</v>
      </c>
      <c r="Y2704" s="52">
        <f t="shared" si="871"/>
        <v>0</v>
      </c>
      <c r="Z2704" s="52">
        <f t="shared" si="872"/>
        <v>224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804.8</v>
      </c>
      <c r="AD2704" s="58"/>
      <c r="AE2704" s="113"/>
      <c r="AF2704" s="60"/>
    </row>
    <row r="2705" spans="1:32">
      <c r="A2705" s="99" t="s">
        <v>800</v>
      </c>
      <c r="B2705" s="93">
        <v>40</v>
      </c>
      <c r="C2705" s="21" t="s">
        <v>324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501.6</v>
      </c>
      <c r="T2705" s="14">
        <f>(O2705/100)*(K2705*$K$4)</f>
        <v>0</v>
      </c>
      <c r="U2705" s="14">
        <f>(P2705/100)*(K2705*$K$4)+(P2705/100)*(L2705*$L$4)</f>
        <v>51.2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712.80000000000007</v>
      </c>
      <c r="Y2705" s="14">
        <f t="shared" ref="Y2705:Y2718" si="877">O2705+T2705</f>
        <v>0</v>
      </c>
      <c r="Z2705" s="14">
        <f t="shared" ref="Z2705:Z2718" si="878">P2705+U2705</f>
        <v>179.2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892</v>
      </c>
      <c r="AD2705" s="48">
        <f>(ROUND(AC2705-AC2704,1)/AC2704)</f>
        <v>0.10834990059642148</v>
      </c>
      <c r="AE2705" s="113"/>
      <c r="AF2705" s="60"/>
    </row>
    <row r="2706" spans="1:32">
      <c r="A2706" s="99" t="s">
        <v>801</v>
      </c>
      <c r="B2706" s="93">
        <v>0</v>
      </c>
      <c r="C2706" s="21" t="s">
        <v>834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285.12</v>
      </c>
      <c r="T2706" s="14">
        <f>(O2706/100)*(K2706*$K$5)</f>
        <v>0</v>
      </c>
      <c r="U2706" s="14">
        <f>(P2706/100)*(K2706*$K$5)+(P2706/100)*(L2706*$L$5)</f>
        <v>57.6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549.12</v>
      </c>
      <c r="Y2706" s="14">
        <f t="shared" si="877"/>
        <v>0</v>
      </c>
      <c r="Z2706" s="14">
        <f t="shared" si="878"/>
        <v>217.6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766.7</v>
      </c>
      <c r="AD2706" s="48">
        <f>(ROUND(AC2706-AC2704,1)/AC2704)</f>
        <v>-4.7340954274353884E-2</v>
      </c>
      <c r="AE2706" s="113"/>
      <c r="AF2706" s="60"/>
    </row>
    <row r="2707" spans="1:32">
      <c r="A2707" s="99" t="s">
        <v>802</v>
      </c>
      <c r="B2707" s="93">
        <v>0</v>
      </c>
      <c r="C2707" s="21" t="s">
        <v>337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285.12</v>
      </c>
      <c r="T2707" s="14">
        <f>(O2707/100)*(K2707*$K$6)</f>
        <v>0</v>
      </c>
      <c r="U2707" s="14">
        <f>(P2707/100)*(K2707*$K$6)+(P2707/100)*(L2707*$L$6)</f>
        <v>57.6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549.12</v>
      </c>
      <c r="Y2707" s="14">
        <f t="shared" si="877"/>
        <v>0</v>
      </c>
      <c r="Z2707" s="14">
        <f t="shared" si="878"/>
        <v>217.6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766.7</v>
      </c>
      <c r="AD2707" s="48">
        <f>(ROUND(AC2707-AC2704,1)/AC2704)</f>
        <v>-4.7340954274353884E-2</v>
      </c>
      <c r="AE2707" s="113"/>
      <c r="AF2707" s="60"/>
    </row>
    <row r="2708" spans="1:32">
      <c r="A2708" s="99" t="s">
        <v>803</v>
      </c>
      <c r="B2708" s="93">
        <v>0</v>
      </c>
      <c r="C2708" s="21" t="s">
        <v>338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285.12</v>
      </c>
      <c r="T2708" s="14">
        <f>(O2708/100)*(K2708*$K$7)</f>
        <v>0</v>
      </c>
      <c r="U2708" s="14">
        <f>(P2708/100)*(K2708*$K$7)+(P2708/100)*(L2708*$L$7)</f>
        <v>57.6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549.12</v>
      </c>
      <c r="Y2708" s="14">
        <f t="shared" si="877"/>
        <v>0</v>
      </c>
      <c r="Z2708" s="14">
        <f t="shared" si="878"/>
        <v>217.6</v>
      </c>
      <c r="AA2708" s="14">
        <f t="shared" si="879"/>
        <v>0</v>
      </c>
      <c r="AB2708" s="14">
        <f t="shared" si="881"/>
        <v>0</v>
      </c>
      <c r="AC2708" s="15">
        <f t="shared" si="880"/>
        <v>766.7</v>
      </c>
      <c r="AD2708" s="48">
        <f>(ROUND(AC2708-AC2704,1)/AC2704)</f>
        <v>-4.7340954274353884E-2</v>
      </c>
      <c r="AE2708" s="113"/>
      <c r="AF2708" s="60"/>
    </row>
    <row r="2709" spans="1:32">
      <c r="A2709" s="99" t="s">
        <v>653</v>
      </c>
      <c r="B2709" s="93"/>
      <c r="C2709" s="21" t="s">
        <v>339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285.12</v>
      </c>
      <c r="T2709" s="14">
        <f>(O2709/100)*(K2709*$K$8)</f>
        <v>0</v>
      </c>
      <c r="U2709" s="14">
        <f>(P2709/100)*(K2709*$K$8)+(P2709/100)*(L2709*$L$8)</f>
        <v>57.6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549.12</v>
      </c>
      <c r="Y2709" s="14">
        <f t="shared" si="877"/>
        <v>0</v>
      </c>
      <c r="Z2709" s="14">
        <f t="shared" si="878"/>
        <v>217.6</v>
      </c>
      <c r="AA2709" s="14">
        <f t="shared" si="879"/>
        <v>0</v>
      </c>
      <c r="AB2709" s="14">
        <f t="shared" si="881"/>
        <v>0</v>
      </c>
      <c r="AC2709" s="15">
        <f t="shared" si="880"/>
        <v>766.7</v>
      </c>
      <c r="AD2709" s="48">
        <f>(ROUND(AC2709-AC2704,1)/AC2704)</f>
        <v>-4.7340954274353884E-2</v>
      </c>
      <c r="AE2709" s="113"/>
      <c r="AF2709" s="60"/>
    </row>
    <row r="2710" spans="1:32">
      <c r="A2710" s="99" t="s">
        <v>594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102.96</v>
      </c>
      <c r="T2710" s="14">
        <f>(O2710/100)*(K2710*$K$9)</f>
        <v>486.00000000000006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188.76</v>
      </c>
      <c r="Y2710" s="14">
        <f t="shared" si="877"/>
        <v>756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944.8</v>
      </c>
      <c r="AD2710" s="48">
        <f>(ROUND(AC2710-AC2704,1)/AC2704)</f>
        <v>0.17395626242544732</v>
      </c>
      <c r="AE2710" s="113"/>
      <c r="AF2710" s="60"/>
    </row>
    <row r="2711" spans="1:32">
      <c r="A2711" s="99" t="s">
        <v>829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270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102.96</v>
      </c>
      <c r="T2711" s="14">
        <f>(O2711/100)*(K2711*$J$10)</f>
        <v>0</v>
      </c>
      <c r="U2711" s="14">
        <f>(P2711/100)*(K2711*$K$10)+(P2711/100)*(L2711*$L$10)</f>
        <v>540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188.76</v>
      </c>
      <c r="Y2711" s="14">
        <f t="shared" si="877"/>
        <v>0</v>
      </c>
      <c r="Z2711" s="14">
        <f t="shared" si="878"/>
        <v>810</v>
      </c>
      <c r="AA2711" s="14">
        <f t="shared" si="879"/>
        <v>0</v>
      </c>
      <c r="AB2711" s="14">
        <f t="shared" si="881"/>
        <v>0</v>
      </c>
      <c r="AC2711" s="15">
        <f t="shared" si="880"/>
        <v>998.8</v>
      </c>
      <c r="AD2711" s="48">
        <f>(ROUND(AC2711-AC2704,1)/AC2704)</f>
        <v>0.24105367793240559</v>
      </c>
      <c r="AE2711" s="113"/>
      <c r="AF2711" s="60"/>
    </row>
    <row r="2712" spans="1:32">
      <c r="A2712" s="99" t="s">
        <v>830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102.96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486.00000000000006</v>
      </c>
      <c r="W2712" s="14">
        <f>(R2712/100)*(K2712*$K$11)+(R2712/100)*(L2712*$L$11)</f>
        <v>0</v>
      </c>
      <c r="X2712" s="14">
        <f t="shared" si="876"/>
        <v>188.76</v>
      </c>
      <c r="Y2712" s="14">
        <f t="shared" si="877"/>
        <v>0</v>
      </c>
      <c r="Z2712" s="14">
        <f t="shared" si="878"/>
        <v>0</v>
      </c>
      <c r="AA2712" s="14">
        <f t="shared" si="879"/>
        <v>756</v>
      </c>
      <c r="AB2712" s="14">
        <f t="shared" si="881"/>
        <v>0</v>
      </c>
      <c r="AC2712" s="15">
        <f t="shared" si="880"/>
        <v>944.8</v>
      </c>
      <c r="AD2712" s="48">
        <f>(ROUND(AC2712-AC2704,1)/AC2704)</f>
        <v>0.17395626242544732</v>
      </c>
      <c r="AE2712" s="113"/>
      <c r="AF2712" s="60"/>
    </row>
    <row r="2713" spans="1:32">
      <c r="A2713" s="99" t="s">
        <v>831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102.96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486.00000000000006</v>
      </c>
      <c r="X2713" s="14">
        <f t="shared" si="876"/>
        <v>188.76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756</v>
      </c>
      <c r="AC2713" s="15">
        <f t="shared" si="880"/>
        <v>944.8</v>
      </c>
      <c r="AD2713" s="48">
        <f>(ROUND(AC2713-AC2704,1)/AC2704)</f>
        <v>0.17395626242544732</v>
      </c>
      <c r="AE2713" s="113"/>
      <c r="AF2713" s="60"/>
    </row>
    <row r="2714" spans="1:32">
      <c r="A2714" s="99" t="s">
        <v>832</v>
      </c>
      <c r="B2714" s="93"/>
      <c r="C2714" s="21" t="s">
        <v>327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435.6</v>
      </c>
      <c r="T2714" s="14">
        <f>(O2714/100)*(K2714*$K$13)+(O2714/100)*(M2714*$M$13)</f>
        <v>0</v>
      </c>
      <c r="U2714" s="14">
        <f>(P2714/100)*(K2714*$K$13)+(P2714/100)*(L2714*$L$13)+(P2714/100)*(M2714*$M$13)</f>
        <v>168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633.6</v>
      </c>
      <c r="Y2714" s="14">
        <f t="shared" si="877"/>
        <v>0</v>
      </c>
      <c r="Z2714" s="14">
        <f t="shared" si="878"/>
        <v>288</v>
      </c>
      <c r="AA2714" s="14">
        <f t="shared" si="879"/>
        <v>0</v>
      </c>
      <c r="AB2714" s="14">
        <f t="shared" si="881"/>
        <v>0</v>
      </c>
      <c r="AC2714" s="15">
        <f t="shared" si="880"/>
        <v>921.6</v>
      </c>
      <c r="AD2714" s="48">
        <f>(ROUND(AC2714-AC2704,1)/AC2704)</f>
        <v>0.14512922465208747</v>
      </c>
      <c r="AE2714" s="113"/>
      <c r="AF2714" s="60"/>
    </row>
    <row r="2715" spans="1:32">
      <c r="A2715" s="99" t="s">
        <v>833</v>
      </c>
      <c r="B2715" s="93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960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960</v>
      </c>
      <c r="AD2715" s="48">
        <f>(ROUND(AC2715-AC2704,1)/AC2704)</f>
        <v>0.19284294234592445</v>
      </c>
      <c r="AE2715" s="113"/>
      <c r="AF2715" s="63"/>
    </row>
    <row r="2716" spans="1:32">
      <c r="A2716" s="99"/>
      <c r="B2716" s="93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960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960</v>
      </c>
      <c r="AD2716" s="48">
        <f>(ROUND(AC2716-AC2704,1)/AC2704)</f>
        <v>0.19284294234592445</v>
      </c>
      <c r="AE2716" s="113"/>
      <c r="AF2716" s="60"/>
    </row>
    <row r="2717" spans="1:32">
      <c r="A2717" s="99"/>
      <c r="B2717" s="93"/>
      <c r="C2717" s="21" t="s">
        <v>325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460.41600000000005</v>
      </c>
      <c r="T2717" s="14">
        <f>(O2717/100)*(K2717*$K$16)</f>
        <v>0</v>
      </c>
      <c r="U2717" s="14">
        <f>(P2717/100)*(K2717*$K$16)+(P2717/100)*(L2717*$L$16)</f>
        <v>51.2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671.6160000000001</v>
      </c>
      <c r="Y2717" s="14">
        <f t="shared" si="877"/>
        <v>0</v>
      </c>
      <c r="Z2717" s="14">
        <f t="shared" si="878"/>
        <v>179.2</v>
      </c>
      <c r="AA2717" s="14">
        <f t="shared" si="879"/>
        <v>0</v>
      </c>
      <c r="AB2717" s="14">
        <f t="shared" si="881"/>
        <v>0</v>
      </c>
      <c r="AC2717" s="15">
        <f t="shared" si="880"/>
        <v>850.8</v>
      </c>
      <c r="AD2717" s="48">
        <f>(ROUND(AC2717-AC2704,1)/AC2704)</f>
        <v>5.7157057654075548E-2</v>
      </c>
      <c r="AE2717" s="113" t="s">
        <v>799</v>
      </c>
      <c r="AF2717" s="60"/>
    </row>
    <row r="2718" spans="1:32">
      <c r="A2718" s="99"/>
      <c r="B2718" s="93"/>
      <c r="C2718" s="21" t="s">
        <v>326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575.52</v>
      </c>
      <c r="T2718" s="14">
        <f>(O2718/100)*(K2718*$K$17)</f>
        <v>0</v>
      </c>
      <c r="U2718" s="14">
        <f>(P2718/100)*(K2718*$K$17)+(P2718/100)*(L2718*$L$17)</f>
        <v>51.2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786.72</v>
      </c>
      <c r="Y2718" s="14">
        <f t="shared" si="877"/>
        <v>0</v>
      </c>
      <c r="Z2718" s="14">
        <f t="shared" si="878"/>
        <v>179.2</v>
      </c>
      <c r="AA2718" s="14">
        <f t="shared" si="879"/>
        <v>0</v>
      </c>
      <c r="AB2718" s="14">
        <f t="shared" si="881"/>
        <v>0</v>
      </c>
      <c r="AC2718" s="15">
        <f t="shared" si="880"/>
        <v>965.9</v>
      </c>
      <c r="AD2718" s="48">
        <f>(ROUND(AC2718-AC2704,1)/AC2704)</f>
        <v>0.20017395626242546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242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300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96</v>
      </c>
      <c r="W2719" s="52">
        <f>(R2719/100)*(K2719*$K$3)+(R2719/100)*(L2719*$L$3)</f>
        <v>0</v>
      </c>
      <c r="X2719" s="52">
        <f t="shared" ref="X2719:X2779" si="882">N2719+S2719</f>
        <v>600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216</v>
      </c>
      <c r="AB2719" s="52">
        <f>R2719+W2719</f>
        <v>0</v>
      </c>
      <c r="AC2719" s="53">
        <f>ROUND(X2719+Y2719+Z2719+AA2719+AB2719,1)</f>
        <v>816</v>
      </c>
      <c r="AD2719" s="58"/>
      <c r="AE2719" s="113"/>
      <c r="AF2719" s="60"/>
    </row>
    <row r="2720" spans="1:32">
      <c r="A2720" s="99" t="s">
        <v>800</v>
      </c>
      <c r="B2720" s="91">
        <v>40</v>
      </c>
      <c r="C2720" s="21" t="s">
        <v>324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504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76.8</v>
      </c>
      <c r="W2720" s="14">
        <f>(R2720/100)*(K2720*$K$4)+(R2720/100)*(L2720*$L$4)</f>
        <v>0</v>
      </c>
      <c r="X2720" s="14">
        <f t="shared" si="882"/>
        <v>744</v>
      </c>
      <c r="Y2720" s="14">
        <f t="shared" si="883"/>
        <v>0</v>
      </c>
      <c r="Z2720" s="14">
        <f t="shared" si="884"/>
        <v>0</v>
      </c>
      <c r="AA2720" s="14">
        <f t="shared" si="885"/>
        <v>172.8</v>
      </c>
      <c r="AB2720" s="14">
        <f>R2720+W2720</f>
        <v>0</v>
      </c>
      <c r="AC2720" s="15">
        <f>ROUND(X2720+Y2720+Z2720+AA2720+AB2720,1)</f>
        <v>916.8</v>
      </c>
      <c r="AD2720" s="48">
        <f>(ROUND(AC2720-AC2719,1)/AC2719)</f>
        <v>0.12352941176470587</v>
      </c>
      <c r="AE2720" s="113"/>
      <c r="AF2720" s="60"/>
    </row>
    <row r="2721" spans="1:32">
      <c r="A2721" s="99" t="s">
        <v>801</v>
      </c>
      <c r="B2721" s="91">
        <v>0</v>
      </c>
      <c r="C2721" s="21" t="s">
        <v>834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270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86.399999999999991</v>
      </c>
      <c r="W2721" s="14">
        <f>(R2721/100)*(K2721*$K$5)+(R2721/100)*(L2721*$L$5)</f>
        <v>0</v>
      </c>
      <c r="X2721" s="14">
        <f t="shared" si="882"/>
        <v>570</v>
      </c>
      <c r="Y2721" s="14">
        <f t="shared" si="883"/>
        <v>0</v>
      </c>
      <c r="Z2721" s="14">
        <f t="shared" si="884"/>
        <v>0</v>
      </c>
      <c r="AA2721" s="14">
        <f t="shared" si="885"/>
        <v>206.39999999999998</v>
      </c>
      <c r="AB2721" s="14">
        <f>R2721+W2721</f>
        <v>0</v>
      </c>
      <c r="AC2721" s="15">
        <f t="shared" ref="AC2721:AC2733" si="886">ROUND(X2721+Y2721+Z2721+AA2721+AB2721,1)</f>
        <v>776.4</v>
      </c>
      <c r="AD2721" s="48">
        <f>(ROUND(AC2721-AC2719,1)/AC2719)</f>
        <v>-4.8529411764705883E-2</v>
      </c>
      <c r="AE2721" s="113"/>
      <c r="AF2721" s="60"/>
    </row>
    <row r="2722" spans="1:32">
      <c r="A2722" s="99" t="s">
        <v>802</v>
      </c>
      <c r="B2722" s="91">
        <v>0</v>
      </c>
      <c r="C2722" s="21" t="s">
        <v>337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270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86.399999999999991</v>
      </c>
      <c r="W2722" s="14">
        <f>(R2722/100)*(K2722*$K$6)+(R2722/100)*(L2722*$L$6)</f>
        <v>0</v>
      </c>
      <c r="X2722" s="14">
        <f t="shared" si="882"/>
        <v>570</v>
      </c>
      <c r="Y2722" s="14">
        <f t="shared" si="883"/>
        <v>0</v>
      </c>
      <c r="Z2722" s="14">
        <f t="shared" si="884"/>
        <v>0</v>
      </c>
      <c r="AA2722" s="14">
        <f t="shared" si="885"/>
        <v>206.39999999999998</v>
      </c>
      <c r="AB2722" s="14">
        <f t="shared" ref="AB2722:AB2733" si="887">R2722+W2722</f>
        <v>0</v>
      </c>
      <c r="AC2722" s="15">
        <f t="shared" si="886"/>
        <v>776.4</v>
      </c>
      <c r="AD2722" s="48">
        <f>(ROUND(AC2722-AC2719,1)/AC2719)</f>
        <v>-4.8529411764705883E-2</v>
      </c>
      <c r="AE2722" s="113"/>
      <c r="AF2722" s="60"/>
    </row>
    <row r="2723" spans="1:32">
      <c r="A2723" s="99" t="s">
        <v>803</v>
      </c>
      <c r="B2723" s="91">
        <v>0</v>
      </c>
      <c r="C2723" s="21" t="s">
        <v>338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270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86.399999999999991</v>
      </c>
      <c r="W2723" s="14">
        <f>(R2723/100)*(K2723*$K$7)+(R2723/100)*(L2723*$L$7)</f>
        <v>0</v>
      </c>
      <c r="X2723" s="14">
        <f t="shared" si="882"/>
        <v>570</v>
      </c>
      <c r="Y2723" s="14">
        <f t="shared" si="883"/>
        <v>0</v>
      </c>
      <c r="Z2723" s="14">
        <f t="shared" si="884"/>
        <v>0</v>
      </c>
      <c r="AA2723" s="14">
        <f t="shared" si="885"/>
        <v>206.39999999999998</v>
      </c>
      <c r="AB2723" s="14">
        <f t="shared" si="887"/>
        <v>0</v>
      </c>
      <c r="AC2723" s="15">
        <f t="shared" si="886"/>
        <v>776.4</v>
      </c>
      <c r="AD2723" s="48">
        <f>(ROUND(AC2723-AC2719,1)/AC2719)</f>
        <v>-4.8529411764705883E-2</v>
      </c>
      <c r="AE2723" s="113"/>
      <c r="AF2723" s="60"/>
    </row>
    <row r="2724" spans="1:32">
      <c r="A2724" s="99" t="s">
        <v>653</v>
      </c>
      <c r="B2724" s="91"/>
      <c r="C2724" s="21" t="s">
        <v>339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270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86.399999999999991</v>
      </c>
      <c r="W2724" s="14">
        <f>(R2724/100)*(K2724*$K$8)+(R2724/100)*(L2724*$L$8)</f>
        <v>0</v>
      </c>
      <c r="X2724" s="14">
        <f t="shared" si="882"/>
        <v>570</v>
      </c>
      <c r="Y2724" s="14">
        <f t="shared" si="883"/>
        <v>0</v>
      </c>
      <c r="Z2724" s="14">
        <f t="shared" si="884"/>
        <v>0</v>
      </c>
      <c r="AA2724" s="14">
        <f t="shared" si="885"/>
        <v>206.39999999999998</v>
      </c>
      <c r="AB2724" s="14">
        <f t="shared" si="887"/>
        <v>0</v>
      </c>
      <c r="AC2724" s="15">
        <f t="shared" si="886"/>
        <v>776.4</v>
      </c>
      <c r="AD2724" s="48">
        <f>(ROUND(AC2724-AC2719,1)/AC2719)</f>
        <v>-4.8529411764705883E-2</v>
      </c>
      <c r="AE2724" s="113"/>
      <c r="AF2724" s="60"/>
    </row>
    <row r="2725" spans="1:32">
      <c r="A2725" s="99" t="s">
        <v>594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97.5</v>
      </c>
      <c r="T2725" s="14">
        <f>(O2725/100)*(K2725*$K$9)</f>
        <v>495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195</v>
      </c>
      <c r="Y2725" s="14">
        <f t="shared" si="883"/>
        <v>742.5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937.5</v>
      </c>
      <c r="AD2725" s="48">
        <f>(ROUND(AC2725-AC2719,1)/AC2719)</f>
        <v>0.14889705882352941</v>
      </c>
      <c r="AE2725" s="113"/>
      <c r="AF2725" s="60"/>
    </row>
    <row r="2726" spans="1:32">
      <c r="A2726" s="99" t="s">
        <v>829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247.5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97.5</v>
      </c>
      <c r="T2726" s="14">
        <f>(O2726/100)*(K2726*$J$10)</f>
        <v>0</v>
      </c>
      <c r="U2726" s="14">
        <f>(P2726/100)*(K2726*$K$10)+(P2726/100)*(L2726*$L$10)</f>
        <v>495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195</v>
      </c>
      <c r="Y2726" s="14">
        <f t="shared" si="883"/>
        <v>0</v>
      </c>
      <c r="Z2726" s="14">
        <f t="shared" si="884"/>
        <v>742.5</v>
      </c>
      <c r="AA2726" s="14">
        <f t="shared" si="885"/>
        <v>0</v>
      </c>
      <c r="AB2726" s="14">
        <f t="shared" si="887"/>
        <v>0</v>
      </c>
      <c r="AC2726" s="15">
        <f t="shared" si="886"/>
        <v>937.5</v>
      </c>
      <c r="AD2726" s="48">
        <f>(ROUND(AC2726-AC2719,1)/AC2719)</f>
        <v>0.14889705882352941</v>
      </c>
      <c r="AE2726" s="113"/>
      <c r="AF2726" s="60"/>
    </row>
    <row r="2727" spans="1:32">
      <c r="A2727" s="99" t="s">
        <v>830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97.5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569.25</v>
      </c>
      <c r="W2727" s="14">
        <f>(R2727/100)*(K2727*$K$11)+(R2727/100)*(L2727*$L$11)</f>
        <v>0</v>
      </c>
      <c r="X2727" s="14">
        <f t="shared" si="882"/>
        <v>195</v>
      </c>
      <c r="Y2727" s="14">
        <f t="shared" si="883"/>
        <v>0</v>
      </c>
      <c r="Z2727" s="14">
        <f t="shared" si="884"/>
        <v>0</v>
      </c>
      <c r="AA2727" s="14">
        <f t="shared" si="885"/>
        <v>816.75</v>
      </c>
      <c r="AB2727" s="14">
        <f t="shared" si="887"/>
        <v>0</v>
      </c>
      <c r="AC2727" s="15">
        <f t="shared" si="886"/>
        <v>1011.8</v>
      </c>
      <c r="AD2727" s="48">
        <f>(ROUND(AC2727-AC2719,1)/AC2719)</f>
        <v>0.23995098039215687</v>
      </c>
      <c r="AE2727" s="113"/>
      <c r="AF2727" s="60"/>
    </row>
    <row r="2728" spans="1:32">
      <c r="A2728" s="99" t="s">
        <v>831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97.5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495</v>
      </c>
      <c r="X2728" s="14">
        <f t="shared" si="882"/>
        <v>195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742.5</v>
      </c>
      <c r="AC2728" s="15">
        <f t="shared" si="886"/>
        <v>937.5</v>
      </c>
      <c r="AD2728" s="48">
        <f>(ROUND(AC2728-AC2719,1)/AC2719)</f>
        <v>0.14889705882352941</v>
      </c>
      <c r="AE2728" s="113"/>
      <c r="AF2728" s="60"/>
    </row>
    <row r="2729" spans="1:32">
      <c r="A2729" s="99" t="s">
        <v>832</v>
      </c>
      <c r="B2729" s="91"/>
      <c r="C2729" s="21" t="s">
        <v>327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450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162</v>
      </c>
      <c r="W2729" s="14">
        <f>(R2729/100)*(K2729*$K$13)+(R2729/100)*(L2729*$L$13)+(R2729/100)*(M2729*$M$13)</f>
        <v>0</v>
      </c>
      <c r="X2729" s="14">
        <f>N2729+S2729</f>
        <v>675</v>
      </c>
      <c r="Y2729" s="14">
        <f t="shared" si="883"/>
        <v>0</v>
      </c>
      <c r="Z2729" s="14">
        <f t="shared" si="884"/>
        <v>0</v>
      </c>
      <c r="AA2729" s="14">
        <f t="shared" si="885"/>
        <v>252</v>
      </c>
      <c r="AB2729" s="14">
        <f t="shared" si="887"/>
        <v>0</v>
      </c>
      <c r="AC2729" s="15">
        <f t="shared" si="886"/>
        <v>927</v>
      </c>
      <c r="AD2729" s="48">
        <f>(ROUND(AC2729-AC2719,1)/AC2719)</f>
        <v>0.13602941176470587</v>
      </c>
      <c r="AE2729" s="113"/>
      <c r="AF2729" s="60"/>
    </row>
    <row r="2730" spans="1:32">
      <c r="A2730" s="99" t="s">
        <v>833</v>
      </c>
      <c r="B2730" s="91"/>
      <c r="C2730" s="21" t="s">
        <v>328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720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960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960</v>
      </c>
      <c r="AD2730" s="48">
        <f>(ROUND(AC2730-AC2719,1)/AC2719)</f>
        <v>0.17647058823529413</v>
      </c>
      <c r="AE2730" s="113"/>
      <c r="AF2730" s="60"/>
    </row>
    <row r="2731" spans="1:32">
      <c r="A2731" s="99"/>
      <c r="B2731" s="91"/>
      <c r="C2731" s="21" t="s">
        <v>329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720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960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960</v>
      </c>
      <c r="AD2731" s="48">
        <f>(ROUND(AC2731-AC2719,1)/AC2719)</f>
        <v>0.17647058823529413</v>
      </c>
      <c r="AE2731" s="113"/>
      <c r="AF2731" s="63"/>
    </row>
    <row r="2732" spans="1:32">
      <c r="A2732" s="99"/>
      <c r="B2732" s="91"/>
      <c r="C2732" s="21" t="s">
        <v>325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464.4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76.8</v>
      </c>
      <c r="W2732" s="14">
        <f>(R2732/100)*(K2732*$K$16)+(R2732/100)*(L2732*$L$16)</f>
        <v>0</v>
      </c>
      <c r="X2732" s="14">
        <f t="shared" si="882"/>
        <v>704.4</v>
      </c>
      <c r="Y2732" s="14">
        <f t="shared" si="883"/>
        <v>0</v>
      </c>
      <c r="Z2732" s="14">
        <f t="shared" si="884"/>
        <v>0</v>
      </c>
      <c r="AA2732" s="14">
        <f t="shared" si="885"/>
        <v>172.8</v>
      </c>
      <c r="AB2732" s="14">
        <f t="shared" si="887"/>
        <v>0</v>
      </c>
      <c r="AC2732" s="15">
        <f t="shared" si="886"/>
        <v>877.2</v>
      </c>
      <c r="AD2732" s="48">
        <f>(ROUND(AC2732-AC2719,1)/AC2719)</f>
        <v>7.4999999999999997E-2</v>
      </c>
      <c r="AE2732" s="113" t="s">
        <v>799</v>
      </c>
      <c r="AF2732" s="60"/>
    </row>
    <row r="2733" spans="1:32">
      <c r="A2733" s="99"/>
      <c r="B2733" s="91"/>
      <c r="C2733" s="21" t="s">
        <v>326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588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76.8</v>
      </c>
      <c r="W2733" s="14">
        <f>(R2733/100)*(K2733*$K$17)+(R2733/100)*(L2733*$L$17)</f>
        <v>0</v>
      </c>
      <c r="X2733" s="14">
        <f t="shared" si="882"/>
        <v>828</v>
      </c>
      <c r="Y2733" s="14">
        <f t="shared" si="883"/>
        <v>0</v>
      </c>
      <c r="Z2733" s="14">
        <f t="shared" si="884"/>
        <v>0</v>
      </c>
      <c r="AA2733" s="14">
        <f t="shared" si="885"/>
        <v>172.8</v>
      </c>
      <c r="AB2733" s="14">
        <f t="shared" si="887"/>
        <v>0</v>
      </c>
      <c r="AC2733" s="15">
        <f t="shared" si="886"/>
        <v>1000.8</v>
      </c>
      <c r="AD2733" s="48">
        <f>(ROUND(AC2733-AC2719,1)/AC2719)</f>
        <v>0.22647058823529412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242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499.20000000000005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811.2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811.2</v>
      </c>
      <c r="AD2734" s="58"/>
      <c r="AE2734" s="113"/>
      <c r="AF2734" s="60"/>
    </row>
    <row r="2735" spans="1:32">
      <c r="A2735" s="99" t="s">
        <v>800</v>
      </c>
      <c r="B2735" s="93">
        <v>40</v>
      </c>
      <c r="C2735" s="21" t="s">
        <v>324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686.4000000000002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936.00000000000023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936</v>
      </c>
      <c r="AD2735" s="48">
        <f>(ROUND(AC2735-AC2734,1)/AC2734)</f>
        <v>0.15384615384615383</v>
      </c>
      <c r="AE2735" s="113"/>
      <c r="AF2735" s="60"/>
    </row>
    <row r="2736" spans="1:32">
      <c r="A2736" s="99" t="s">
        <v>801</v>
      </c>
      <c r="B2736" s="93">
        <v>0</v>
      </c>
      <c r="C2736" s="21" t="s">
        <v>834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449.28000000000003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761.28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761.3</v>
      </c>
      <c r="AD2736" s="48">
        <f>(ROUND(AC2736-AC2734,1)/AC2734)</f>
        <v>-6.1513806706114393E-2</v>
      </c>
      <c r="AE2736" s="113"/>
      <c r="AF2736" s="60"/>
    </row>
    <row r="2737" spans="1:32">
      <c r="A2737" s="99" t="s">
        <v>802</v>
      </c>
      <c r="B2737" s="93">
        <v>0</v>
      </c>
      <c r="C2737" s="21" t="s">
        <v>337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449.28000000000003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761.28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761.3</v>
      </c>
      <c r="AD2737" s="48">
        <f>(ROUND(AC2737-AC2734,1)/AC2734)</f>
        <v>-6.1513806706114393E-2</v>
      </c>
      <c r="AE2737" s="113"/>
      <c r="AF2737" s="60"/>
    </row>
    <row r="2738" spans="1:32">
      <c r="A2738" s="99" t="s">
        <v>803</v>
      </c>
      <c r="B2738" s="93">
        <v>0</v>
      </c>
      <c r="C2738" s="21" t="s">
        <v>338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449.28000000000003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761.28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761.3</v>
      </c>
      <c r="AD2738" s="48">
        <f>(ROUND(AC2738-AC2734,1)/AC2734)</f>
        <v>-6.1513806706114393E-2</v>
      </c>
      <c r="AE2738" s="113"/>
      <c r="AF2738" s="60"/>
    </row>
    <row r="2739" spans="1:32">
      <c r="A2739" s="99" t="s">
        <v>653</v>
      </c>
      <c r="B2739" s="93"/>
      <c r="C2739" s="21" t="s">
        <v>339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449.28000000000003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761.28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761.3</v>
      </c>
      <c r="AD2739" s="48">
        <f>(ROUND(AC2739-AC2734,1)/AC2734)</f>
        <v>-6.1513806706114393E-2</v>
      </c>
      <c r="AE2739" s="113"/>
      <c r="AF2739" s="60"/>
    </row>
    <row r="2740" spans="1:32">
      <c r="A2740" s="99" t="s">
        <v>594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162.24</v>
      </c>
      <c r="T2740" s="14">
        <f>(O2740/100)*(K2740*$K$9)</f>
        <v>408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263.64</v>
      </c>
      <c r="Y2740" s="14">
        <f t="shared" si="889"/>
        <v>648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911.6</v>
      </c>
      <c r="AD2740" s="48">
        <f>(ROUND(AC2740-AC2734,1)/AC2734)</f>
        <v>0.12376725838264299</v>
      </c>
      <c r="AE2740" s="113"/>
      <c r="AF2740" s="60"/>
    </row>
    <row r="2741" spans="1:32">
      <c r="A2741" s="99" t="s">
        <v>829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162.24</v>
      </c>
      <c r="T2741" s="14">
        <f>(O2741/100)*(K2741*$J$10)</f>
        <v>0</v>
      </c>
      <c r="U2741" s="14">
        <f>(P2741/100)*(K2741*$K$10)+(P2741/100)*(L2741*$L$10)</f>
        <v>408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263.64</v>
      </c>
      <c r="Y2741" s="14">
        <f t="shared" si="889"/>
        <v>0</v>
      </c>
      <c r="Z2741" s="14">
        <f t="shared" si="890"/>
        <v>648</v>
      </c>
      <c r="AA2741" s="14">
        <f t="shared" si="891"/>
        <v>0</v>
      </c>
      <c r="AB2741" s="14">
        <f t="shared" si="893"/>
        <v>0</v>
      </c>
      <c r="AC2741" s="15">
        <f t="shared" si="892"/>
        <v>911.6</v>
      </c>
      <c r="AD2741" s="48">
        <f>(ROUND(AC2741-AC2734,1)/AC2734)</f>
        <v>0.12376725838264299</v>
      </c>
      <c r="AE2741" s="113"/>
      <c r="AF2741" s="60"/>
    </row>
    <row r="2742" spans="1:32">
      <c r="A2742" s="99" t="s">
        <v>830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162.24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408</v>
      </c>
      <c r="W2742" s="14">
        <f>(R2742/100)*(K2742*$K$11)+(R2742/100)*(L2742*$L$11)</f>
        <v>0</v>
      </c>
      <c r="X2742" s="14">
        <f t="shared" si="888"/>
        <v>263.64</v>
      </c>
      <c r="Y2742" s="14">
        <f t="shared" si="889"/>
        <v>0</v>
      </c>
      <c r="Z2742" s="14">
        <f t="shared" si="890"/>
        <v>0</v>
      </c>
      <c r="AA2742" s="14">
        <f t="shared" si="891"/>
        <v>648</v>
      </c>
      <c r="AB2742" s="14">
        <f t="shared" si="893"/>
        <v>0</v>
      </c>
      <c r="AC2742" s="15">
        <f t="shared" si="892"/>
        <v>911.6</v>
      </c>
      <c r="AD2742" s="48">
        <f>(ROUND(AC2742-AC2734,1)/AC2734)</f>
        <v>0.12376725838264299</v>
      </c>
      <c r="AE2742" s="113"/>
      <c r="AF2742" s="60"/>
    </row>
    <row r="2743" spans="1:32">
      <c r="A2743" s="99" t="s">
        <v>831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162.24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408</v>
      </c>
      <c r="X2743" s="14">
        <f t="shared" si="888"/>
        <v>263.64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648</v>
      </c>
      <c r="AC2743" s="15">
        <f t="shared" si="892"/>
        <v>911.6</v>
      </c>
      <c r="AD2743" s="48">
        <f>(ROUND(AC2743-AC2734,1)/AC2734)</f>
        <v>0.12376725838264299</v>
      </c>
      <c r="AE2743" s="113"/>
      <c r="AF2743" s="60"/>
    </row>
    <row r="2744" spans="1:32">
      <c r="A2744" s="99" t="s">
        <v>832</v>
      </c>
      <c r="B2744" s="93"/>
      <c r="C2744" s="21" t="s">
        <v>327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702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936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936</v>
      </c>
      <c r="AD2744" s="48">
        <f>(ROUND(AC2744-AC2734,1)/AC2734)</f>
        <v>0.15384615384615383</v>
      </c>
      <c r="AE2744" s="113"/>
      <c r="AF2744" s="60"/>
    </row>
    <row r="2745" spans="1:32">
      <c r="A2745" s="99" t="s">
        <v>833</v>
      </c>
      <c r="B2745" s="93"/>
      <c r="C2745" s="21" t="s">
        <v>328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702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936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936</v>
      </c>
      <c r="AD2745" s="48">
        <f>(ROUND(AC2745-AC2734,1)/AC2734)</f>
        <v>0.15384615384615383</v>
      </c>
      <c r="AE2745" s="113"/>
      <c r="AF2745" s="60"/>
    </row>
    <row r="2746" spans="1:32">
      <c r="A2746" s="99"/>
      <c r="B2746" s="93"/>
      <c r="C2746" s="21" t="s">
        <v>329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702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936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936</v>
      </c>
      <c r="AD2746" s="48">
        <f>(ROUND(AC2746-AC2734,1)/AC2734)</f>
        <v>0.15384615384615383</v>
      </c>
      <c r="AE2746" s="113"/>
      <c r="AF2746" s="60"/>
    </row>
    <row r="2747" spans="1:32">
      <c r="A2747" s="99"/>
      <c r="B2747" s="93"/>
      <c r="C2747" s="21" t="s">
        <v>325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601.53600000000006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851.13600000000008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851.1</v>
      </c>
      <c r="AD2747" s="48">
        <f>(ROUND(AC2747-AC2734,1)/AC2734)</f>
        <v>4.9186390532544373E-2</v>
      </c>
      <c r="AE2747" s="113" t="s">
        <v>799</v>
      </c>
      <c r="AF2747" s="60"/>
    </row>
    <row r="2748" spans="1:32">
      <c r="A2748" s="99"/>
      <c r="B2748" s="93"/>
      <c r="C2748" s="21" t="s">
        <v>326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742.56000000000017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992.1600000000002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992.2</v>
      </c>
      <c r="AD2748" s="48">
        <f>(ROUND(AC2748-AC2734,1)/AC2734)</f>
        <v>0.22312623274161733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241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525.6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817.6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817.6</v>
      </c>
      <c r="AD2749" s="58" t="s">
        <v>329</v>
      </c>
      <c r="AE2749" s="113"/>
      <c r="AF2749" s="60"/>
    </row>
    <row r="2750" spans="1:32">
      <c r="A2750" s="99" t="s">
        <v>800</v>
      </c>
      <c r="B2750" s="91">
        <v>32</v>
      </c>
      <c r="C2750" s="21" t="s">
        <v>324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700.80000000000007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934.40000000000009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934.4</v>
      </c>
      <c r="AD2750" s="48">
        <f>(ROUND(AC2750-AC2749,1)/AC2749)</f>
        <v>0.14285714285714285</v>
      </c>
      <c r="AE2750" s="113"/>
      <c r="AF2750" s="60"/>
    </row>
    <row r="2751" spans="1:32">
      <c r="A2751" s="99" t="s">
        <v>801</v>
      </c>
      <c r="B2751" s="91">
        <v>0</v>
      </c>
      <c r="C2751" s="21" t="s">
        <v>834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473.04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765.04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765</v>
      </c>
      <c r="AD2751" s="48">
        <f>(ROUND(AC2751-AC2749,1)/AC2749)</f>
        <v>-6.4334637964774954E-2</v>
      </c>
      <c r="AE2751" s="113"/>
      <c r="AF2751" s="60"/>
    </row>
    <row r="2752" spans="1:32">
      <c r="A2752" s="99" t="s">
        <v>802</v>
      </c>
      <c r="B2752" s="91">
        <v>0</v>
      </c>
      <c r="C2752" s="21" t="s">
        <v>337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473.04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765.04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765</v>
      </c>
      <c r="AD2752" s="48">
        <f>(ROUND(AC2752-AC2749,1)/AC2749)</f>
        <v>-6.4334637964774954E-2</v>
      </c>
      <c r="AE2752" s="113"/>
      <c r="AF2752" s="60"/>
    </row>
    <row r="2753" spans="1:32">
      <c r="A2753" s="99" t="s">
        <v>803</v>
      </c>
      <c r="B2753" s="91">
        <v>0</v>
      </c>
      <c r="C2753" s="21" t="s">
        <v>338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473.04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765.04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765</v>
      </c>
      <c r="AD2753" s="48">
        <f>(ROUND(AC2753-AC2749,1)/AC2749)</f>
        <v>-6.4334637964774954E-2</v>
      </c>
      <c r="AE2753" s="113"/>
      <c r="AF2753" s="60"/>
    </row>
    <row r="2754" spans="1:32">
      <c r="A2754" s="99" t="s">
        <v>653</v>
      </c>
      <c r="B2754" s="91"/>
      <c r="C2754" s="21" t="s">
        <v>339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473.04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765.04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765</v>
      </c>
      <c r="AD2754" s="48">
        <f>(ROUND(AC2754-AC2749,1)/AC2749)</f>
        <v>-6.4334637964774954E-2</v>
      </c>
      <c r="AE2754" s="113"/>
      <c r="AF2754" s="60"/>
    </row>
    <row r="2755" spans="1:32">
      <c r="A2755" s="99" t="s">
        <v>594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94.9</v>
      </c>
      <c r="T2755" s="14">
        <f>(O2755/100)*(K2755*$K$9)</f>
        <v>547.19999999999993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189.8</v>
      </c>
      <c r="Y2755" s="14">
        <f t="shared" si="883"/>
        <v>787.19999999999993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977</v>
      </c>
      <c r="AD2755" s="48">
        <f>(ROUND(AC2755-AC2749,1)/AC2749)</f>
        <v>0.19496086105675148</v>
      </c>
      <c r="AE2755" s="113"/>
      <c r="AF2755" s="60"/>
    </row>
    <row r="2756" spans="1:32">
      <c r="A2756" s="99" t="s">
        <v>829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240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182.20800000000003</v>
      </c>
      <c r="T2756" s="14">
        <f>(O2756/100)*(K2756*$J$10)</f>
        <v>0</v>
      </c>
      <c r="U2756" s="14">
        <f>(P2756/100)*(K2756*$K$10)+(P2756/100)*(L2756*$L$10)</f>
        <v>441.59999999999997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277.10800000000006</v>
      </c>
      <c r="Y2756" s="14">
        <f t="shared" si="883"/>
        <v>0</v>
      </c>
      <c r="Z2756" s="14">
        <f t="shared" si="884"/>
        <v>681.59999999999991</v>
      </c>
      <c r="AA2756" s="14">
        <f t="shared" si="885"/>
        <v>0</v>
      </c>
      <c r="AB2756" s="14">
        <f t="shared" si="895"/>
        <v>0</v>
      </c>
      <c r="AC2756" s="15">
        <f t="shared" si="894"/>
        <v>958.7</v>
      </c>
      <c r="AD2756" s="48">
        <f>(ROUND(AC2756-AC2749,1)/AC2749)</f>
        <v>0.17257827788649704</v>
      </c>
      <c r="AE2756" s="113"/>
      <c r="AF2756" s="60"/>
    </row>
    <row r="2757" spans="1:32">
      <c r="A2757" s="99" t="s">
        <v>830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242.94400000000002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374.4</v>
      </c>
      <c r="W2757" s="14">
        <f>(R2757/100)*(K2757*$K$11)+(R2757/100)*(L2757*$L$11)</f>
        <v>0</v>
      </c>
      <c r="X2757" s="14">
        <f t="shared" si="882"/>
        <v>337.84400000000005</v>
      </c>
      <c r="Y2757" s="14">
        <f t="shared" si="883"/>
        <v>0</v>
      </c>
      <c r="Z2757" s="14">
        <f t="shared" si="884"/>
        <v>0</v>
      </c>
      <c r="AA2757" s="14">
        <f t="shared" si="885"/>
        <v>614.4</v>
      </c>
      <c r="AB2757" s="14">
        <f t="shared" si="895"/>
        <v>0</v>
      </c>
      <c r="AC2757" s="15">
        <f t="shared" si="894"/>
        <v>952.2</v>
      </c>
      <c r="AD2757" s="48">
        <f>(ROUND(AC2757-AC2749,1)/AC2749)</f>
        <v>0.16462818003913893</v>
      </c>
      <c r="AE2757" s="113"/>
      <c r="AF2757" s="60"/>
    </row>
    <row r="2758" spans="1:32">
      <c r="A2758" s="99" t="s">
        <v>831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182.20800000000003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441.59999999999997</v>
      </c>
      <c r="X2758" s="14">
        <f t="shared" si="882"/>
        <v>277.10800000000006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681.59999999999991</v>
      </c>
      <c r="AC2758" s="15">
        <f t="shared" si="894"/>
        <v>958.7</v>
      </c>
      <c r="AD2758" s="48">
        <f>(ROUND(AC2758-AC2749,1)/AC2749)</f>
        <v>0.17257827788649704</v>
      </c>
      <c r="AE2758" s="113"/>
      <c r="AF2758" s="60"/>
    </row>
    <row r="2759" spans="1:32">
      <c r="A2759" s="99" t="s">
        <v>832</v>
      </c>
      <c r="B2759" s="91"/>
      <c r="C2759" s="21" t="s">
        <v>327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722.7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941.7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941.7</v>
      </c>
      <c r="AD2759" s="48">
        <f>(ROUND(AC2759-AC2749,1)/AC2749)</f>
        <v>0.15178571428571427</v>
      </c>
      <c r="AE2759" s="113"/>
      <c r="AF2759" s="60"/>
    </row>
    <row r="2760" spans="1:32">
      <c r="A2760" s="99" t="s">
        <v>833</v>
      </c>
      <c r="B2760" s="91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688.49999999999989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943.49999999999989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0.15398727984344424</v>
      </c>
      <c r="AE2760" s="111"/>
      <c r="AF2760" s="60"/>
    </row>
    <row r="2761" spans="1:32">
      <c r="A2761" s="99"/>
      <c r="B2761" s="91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688.49999999999989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943.49999999999989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0.15398727984344424</v>
      </c>
      <c r="AE2761" s="113"/>
      <c r="AF2761" s="60"/>
    </row>
    <row r="2762" spans="1:32">
      <c r="A2762" s="99"/>
      <c r="B2762" s="91"/>
      <c r="C2762" s="21" t="s">
        <v>325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638.89600000000007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872.49600000000009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872.5</v>
      </c>
      <c r="AD2762" s="48">
        <f>(ROUND(AC2762-AC2749,1)/AC2749)</f>
        <v>6.7147749510763202E-2</v>
      </c>
      <c r="AE2762" s="113"/>
      <c r="AF2762" s="60"/>
    </row>
    <row r="2763" spans="1:32">
      <c r="A2763" s="99"/>
      <c r="B2763" s="91"/>
      <c r="C2763" s="21" t="s">
        <v>326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759.2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992.80000000000007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992.8</v>
      </c>
      <c r="AD2763" s="48">
        <f>(ROUND(AC2763-AC2749,1)/AC2749)</f>
        <v>0.21428571428571427</v>
      </c>
      <c r="AE2763" s="113" t="s">
        <v>799</v>
      </c>
      <c r="AF2763" s="60"/>
    </row>
    <row r="2764" spans="1:32">
      <c r="A2764" s="106" t="s">
        <v>0</v>
      </c>
      <c r="B2764" s="92" t="s">
        <v>540</v>
      </c>
      <c r="C2764" s="50" t="s">
        <v>242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476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816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816</v>
      </c>
      <c r="AD2764" s="58"/>
      <c r="AE2764" s="113"/>
      <c r="AF2764" s="60"/>
    </row>
    <row r="2765" spans="1:32">
      <c r="A2765" s="99" t="s">
        <v>800</v>
      </c>
      <c r="B2765" s="93">
        <v>32</v>
      </c>
      <c r="C2765" s="21" t="s">
        <v>324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673.2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945.2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945.2</v>
      </c>
      <c r="AD2765" s="48">
        <f>(ROUND(AC2765-AC2764,1)/AC2764)</f>
        <v>0.15833333333333333</v>
      </c>
      <c r="AE2765" s="113"/>
      <c r="AF2765" s="60"/>
    </row>
    <row r="2766" spans="1:32">
      <c r="A2766" s="99" t="s">
        <v>801</v>
      </c>
      <c r="B2766" s="93">
        <v>0</v>
      </c>
      <c r="C2766" s="21" t="s">
        <v>834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428.4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768.4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768.4</v>
      </c>
      <c r="AD2766" s="48">
        <f>(ROUND(AC2766-AC2764,1)/AC2764)</f>
        <v>-5.8333333333333334E-2</v>
      </c>
      <c r="AE2766" s="113"/>
      <c r="AF2766" s="60"/>
    </row>
    <row r="2767" spans="1:32">
      <c r="A2767" s="99" t="s">
        <v>802</v>
      </c>
      <c r="B2767" s="93">
        <v>0</v>
      </c>
      <c r="C2767" s="21" t="s">
        <v>337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428.4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768.4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768.4</v>
      </c>
      <c r="AD2767" s="48">
        <f>(ROUND(AC2767-AC2764,1)/AC2764)</f>
        <v>-5.8333333333333334E-2</v>
      </c>
      <c r="AE2767" s="113"/>
      <c r="AF2767" s="60"/>
    </row>
    <row r="2768" spans="1:32">
      <c r="A2768" s="99" t="s">
        <v>803</v>
      </c>
      <c r="B2768" s="93">
        <v>0</v>
      </c>
      <c r="C2768" s="21" t="s">
        <v>338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428.4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768.4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768.4</v>
      </c>
      <c r="AD2768" s="48">
        <f>(ROUND(AC2768-AC2764,1)/AC2764)</f>
        <v>-5.8333333333333334E-2</v>
      </c>
      <c r="AE2768" s="113"/>
      <c r="AF2768" s="60"/>
    </row>
    <row r="2769" spans="1:32">
      <c r="A2769" s="99" t="s">
        <v>653</v>
      </c>
      <c r="B2769" s="93"/>
      <c r="C2769" s="21" t="s">
        <v>339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428.4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768.4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768.4</v>
      </c>
      <c r="AD2769" s="48">
        <f>(ROUND(AC2769-AC2764,1)/AC2764)</f>
        <v>-5.8333333333333334E-2</v>
      </c>
      <c r="AE2769" s="113"/>
      <c r="AF2769" s="60"/>
    </row>
    <row r="2770" spans="1:32">
      <c r="A2770" s="99" t="s">
        <v>594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154.69999999999999</v>
      </c>
      <c r="T2770" s="14">
        <f>(O2770/100)*(K2770*$K$9)</f>
        <v>405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265.2</v>
      </c>
      <c r="Y2770" s="14">
        <f t="shared" si="883"/>
        <v>675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940.2</v>
      </c>
      <c r="AD2770" s="48">
        <f>(ROUND(AC2770-AC2764,1)/AC2764)</f>
        <v>0.15220588235294119</v>
      </c>
      <c r="AE2770" s="113"/>
      <c r="AF2770" s="60"/>
    </row>
    <row r="2771" spans="1:32">
      <c r="A2771" s="99" t="s">
        <v>829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270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154.69999999999999</v>
      </c>
      <c r="T2771" s="14">
        <f>(O2771/100)*(K2771*$J$10)</f>
        <v>0</v>
      </c>
      <c r="U2771" s="14">
        <f>(P2771/100)*(K2771*$K$10)+(P2771/100)*(L2771*$L$10)</f>
        <v>405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265.2</v>
      </c>
      <c r="Y2771" s="14">
        <f t="shared" si="883"/>
        <v>0</v>
      </c>
      <c r="Z2771" s="14">
        <f t="shared" si="884"/>
        <v>675</v>
      </c>
      <c r="AA2771" s="14">
        <f t="shared" si="885"/>
        <v>0</v>
      </c>
      <c r="AB2771" s="14">
        <f t="shared" si="897"/>
        <v>0</v>
      </c>
      <c r="AC2771" s="15">
        <f t="shared" si="896"/>
        <v>940.2</v>
      </c>
      <c r="AD2771" s="48">
        <f>(ROUND(AC2771-AC2764,1)/AC2764)</f>
        <v>0.15220588235294119</v>
      </c>
      <c r="AE2771" s="113"/>
      <c r="AF2771" s="60"/>
    </row>
    <row r="2772" spans="1:32">
      <c r="A2772" s="99" t="s">
        <v>830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154.69999999999999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405</v>
      </c>
      <c r="W2772" s="14">
        <f>(R2772/100)*(K2772*$K$11)+(R2772/100)*(L2772*$L$11)</f>
        <v>0</v>
      </c>
      <c r="X2772" s="14">
        <f t="shared" si="882"/>
        <v>265.2</v>
      </c>
      <c r="Y2772" s="14">
        <f t="shared" si="883"/>
        <v>0</v>
      </c>
      <c r="Z2772" s="14">
        <f t="shared" si="884"/>
        <v>0</v>
      </c>
      <c r="AA2772" s="14">
        <f t="shared" si="885"/>
        <v>675</v>
      </c>
      <c r="AB2772" s="14">
        <f t="shared" si="897"/>
        <v>0</v>
      </c>
      <c r="AC2772" s="15">
        <f t="shared" si="896"/>
        <v>940.2</v>
      </c>
      <c r="AD2772" s="48">
        <f>(ROUND(AC2772-AC2764,1)/AC2764)</f>
        <v>0.15220588235294119</v>
      </c>
      <c r="AE2772" s="113"/>
      <c r="AF2772" s="60"/>
    </row>
    <row r="2773" spans="1:32">
      <c r="A2773" s="99" t="s">
        <v>831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154.69999999999999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405</v>
      </c>
      <c r="X2773" s="14">
        <f t="shared" si="882"/>
        <v>265.2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675</v>
      </c>
      <c r="AC2773" s="15">
        <f t="shared" si="896"/>
        <v>940.2</v>
      </c>
      <c r="AD2773" s="48">
        <f>(ROUND(AC2773-AC2764,1)/AC2764)</f>
        <v>0.15220588235294119</v>
      </c>
      <c r="AE2773" s="113"/>
      <c r="AF2773" s="60"/>
    </row>
    <row r="2774" spans="1:32">
      <c r="A2774" s="99" t="s">
        <v>832</v>
      </c>
      <c r="B2774" s="93"/>
      <c r="C2774" s="21" t="s">
        <v>327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688.5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943.5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943.5</v>
      </c>
      <c r="AD2774" s="48">
        <f>(ROUND(AC2774-AC2764,1)/AC2764)</f>
        <v>0.15625</v>
      </c>
      <c r="AE2774" s="113"/>
      <c r="AF2774" s="60"/>
    </row>
    <row r="2775" spans="1:32">
      <c r="A2775" s="99" t="s">
        <v>833</v>
      </c>
      <c r="B2775" s="93"/>
      <c r="C2775" s="21" t="s">
        <v>328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688.5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943.5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943.5</v>
      </c>
      <c r="AD2775" s="48">
        <f>(ROUND(AC2775-AC2764,1)/AC2764)</f>
        <v>0.15625</v>
      </c>
      <c r="AE2775" s="113"/>
      <c r="AF2775" s="60"/>
    </row>
    <row r="2776" spans="1:32">
      <c r="A2776" s="99"/>
      <c r="B2776" s="93"/>
      <c r="C2776" s="21" t="s">
        <v>329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688.5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943.5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943.5</v>
      </c>
      <c r="AD2776" s="48">
        <f>(ROUND(AC2776-AC2764,1)/AC2764)</f>
        <v>0.15625</v>
      </c>
      <c r="AE2776" s="111"/>
      <c r="AF2776" s="60"/>
    </row>
    <row r="2777" spans="1:32">
      <c r="A2777" s="99"/>
      <c r="B2777" s="93"/>
      <c r="C2777" s="21" t="s">
        <v>325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590.24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862.24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862.2</v>
      </c>
      <c r="AD2777" s="48">
        <f>(ROUND(AC2777-AC2764,1)/AC2764)</f>
        <v>5.6617647058823529E-2</v>
      </c>
      <c r="AE2777" s="113"/>
      <c r="AF2777" s="60"/>
    </row>
    <row r="2778" spans="1:32">
      <c r="A2778" s="99"/>
      <c r="B2778" s="93"/>
      <c r="C2778" s="21" t="s">
        <v>326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761.6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1033.5999999999999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1033.5999999999999</v>
      </c>
      <c r="AD2778" s="48">
        <f>(ROUND(AC2778-AC2764,1)/AC2764)</f>
        <v>0.26666666666666666</v>
      </c>
      <c r="AE2778" s="113"/>
      <c r="AF2778" s="60"/>
    </row>
    <row r="2779" spans="1:32">
      <c r="A2779" s="106" t="s">
        <v>0</v>
      </c>
      <c r="B2779" s="90" t="s">
        <v>554</v>
      </c>
      <c r="C2779" s="50" t="s">
        <v>242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525.6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817.6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817.6</v>
      </c>
      <c r="AD2779" s="58"/>
      <c r="AE2779" s="113" t="s">
        <v>799</v>
      </c>
      <c r="AF2779" s="60"/>
    </row>
    <row r="2780" spans="1:32">
      <c r="A2780" s="99" t="s">
        <v>800</v>
      </c>
      <c r="B2780" s="91">
        <v>30</v>
      </c>
      <c r="C2780" s="21" t="s">
        <v>324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712.48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946.08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946.1</v>
      </c>
      <c r="AD2780" s="48">
        <f>(ROUND(AC2780-AC2779,1)/AC2779)</f>
        <v>0.15716731898238748</v>
      </c>
      <c r="AE2780" s="113"/>
      <c r="AF2780" s="60"/>
    </row>
    <row r="2781" spans="1:32">
      <c r="A2781" s="99" t="s">
        <v>801</v>
      </c>
      <c r="B2781" s="91">
        <v>0</v>
      </c>
      <c r="C2781" s="21" t="s">
        <v>834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473.04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765.04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765</v>
      </c>
      <c r="AD2781" s="48">
        <f>(ROUND(AC2781-AC2779,1)/AC2779)</f>
        <v>-6.4334637964774954E-2</v>
      </c>
      <c r="AE2781" s="113"/>
      <c r="AF2781" s="60"/>
    </row>
    <row r="2782" spans="1:32">
      <c r="A2782" s="99" t="s">
        <v>802</v>
      </c>
      <c r="B2782" s="91">
        <v>0</v>
      </c>
      <c r="C2782" s="21" t="s">
        <v>337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473.04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765.04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765</v>
      </c>
      <c r="AD2782" s="48">
        <f>(ROUND(AC2782-AC2779,1)/AC2779)</f>
        <v>-6.4334637964774954E-2</v>
      </c>
      <c r="AE2782" s="113"/>
      <c r="AF2782" s="60"/>
    </row>
    <row r="2783" spans="1:32">
      <c r="A2783" s="99" t="s">
        <v>803</v>
      </c>
      <c r="B2783" s="91">
        <v>0</v>
      </c>
      <c r="C2783" s="21" t="s">
        <v>338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473.04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765.04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765</v>
      </c>
      <c r="AD2783" s="48">
        <f>(ROUND(AC2783-AC2779,1)/AC2779)</f>
        <v>-6.4334637964774954E-2</v>
      </c>
      <c r="AE2783" s="113"/>
      <c r="AF2783" s="60"/>
    </row>
    <row r="2784" spans="1:32">
      <c r="A2784" s="99" t="s">
        <v>653</v>
      </c>
      <c r="B2784" s="91"/>
      <c r="C2784" s="21" t="s">
        <v>339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473.04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765.04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765</v>
      </c>
      <c r="AD2784" s="48">
        <f>(ROUND(AC2784-AC2779,1)/AC2779)</f>
        <v>-6.4334637964774954E-2</v>
      </c>
      <c r="AE2784" s="113"/>
      <c r="AF2784" s="60"/>
    </row>
    <row r="2785" spans="1:32">
      <c r="A2785" s="99" t="s">
        <v>594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170.82</v>
      </c>
      <c r="T2785" s="14">
        <f>(O2785/100)*(K2785*$K$9)</f>
        <v>456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265.72000000000003</v>
      </c>
      <c r="Y2785" s="14">
        <f t="shared" si="899"/>
        <v>696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961.7</v>
      </c>
      <c r="AD2785" s="48">
        <f>(ROUND(AC2785-AC2779,1)/AC2779)</f>
        <v>0.17624755381604695</v>
      </c>
      <c r="AE2785" s="113"/>
      <c r="AF2785" s="60"/>
    </row>
    <row r="2786" spans="1:32">
      <c r="A2786" s="99" t="s">
        <v>829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240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170.82</v>
      </c>
      <c r="T2786" s="14">
        <f>(O2786/100)*(K2786*$J$10)</f>
        <v>0</v>
      </c>
      <c r="U2786" s="14">
        <f>(P2786/100)*(K2786*$K$10)+(P2786/100)*(L2786*$L$10)</f>
        <v>456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265.72000000000003</v>
      </c>
      <c r="Y2786" s="14">
        <f t="shared" si="899"/>
        <v>0</v>
      </c>
      <c r="Z2786" s="14">
        <f t="shared" si="900"/>
        <v>696</v>
      </c>
      <c r="AA2786" s="14">
        <f t="shared" si="901"/>
        <v>0</v>
      </c>
      <c r="AB2786" s="14">
        <f t="shared" si="903"/>
        <v>0</v>
      </c>
      <c r="AC2786" s="15">
        <f t="shared" si="902"/>
        <v>961.7</v>
      </c>
      <c r="AD2786" s="48">
        <f>(ROUND(AC2786-AC2779,1)/AC2779)</f>
        <v>0.17624755381604695</v>
      </c>
      <c r="AE2786" s="113"/>
      <c r="AF2786" s="60"/>
    </row>
    <row r="2787" spans="1:32">
      <c r="A2787" s="99" t="s">
        <v>830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170.82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456</v>
      </c>
      <c r="W2787" s="14">
        <f>(R2787/100)*(K2787*$K$11)+(R2787/100)*(L2787*$L$11)</f>
        <v>0</v>
      </c>
      <c r="X2787" s="14">
        <f t="shared" si="898"/>
        <v>265.72000000000003</v>
      </c>
      <c r="Y2787" s="14">
        <f t="shared" si="899"/>
        <v>0</v>
      </c>
      <c r="Z2787" s="14">
        <f t="shared" si="900"/>
        <v>0</v>
      </c>
      <c r="AA2787" s="14">
        <f t="shared" si="901"/>
        <v>696</v>
      </c>
      <c r="AB2787" s="14">
        <f t="shared" si="903"/>
        <v>0</v>
      </c>
      <c r="AC2787" s="15">
        <f t="shared" si="902"/>
        <v>961.7</v>
      </c>
      <c r="AD2787" s="48">
        <f>(ROUND(AC2787-AC2779,1)/AC2779)</f>
        <v>0.17624755381604695</v>
      </c>
      <c r="AE2787" s="113"/>
      <c r="AF2787" s="60"/>
    </row>
    <row r="2788" spans="1:32">
      <c r="A2788" s="99" t="s">
        <v>831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170.82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456</v>
      </c>
      <c r="X2788" s="14">
        <f t="shared" si="898"/>
        <v>265.72000000000003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696</v>
      </c>
      <c r="AC2788" s="15">
        <f t="shared" si="902"/>
        <v>961.7</v>
      </c>
      <c r="AD2788" s="48">
        <f>(ROUND(AC2788-AC2779,1)/AC2779)</f>
        <v>0.17624755381604695</v>
      </c>
      <c r="AE2788" s="113"/>
      <c r="AF2788" s="60"/>
    </row>
    <row r="2789" spans="1:32">
      <c r="A2789" s="99" t="s">
        <v>832</v>
      </c>
      <c r="B2789" s="91"/>
      <c r="C2789" s="21" t="s">
        <v>327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722.7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941.7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941.7</v>
      </c>
      <c r="AD2789" s="48">
        <f>(ROUND(AC2789-AC2779,1)/AC2779)</f>
        <v>0.15178571428571427</v>
      </c>
      <c r="AE2789" s="113"/>
      <c r="AF2789" s="60"/>
    </row>
    <row r="2790" spans="1:32">
      <c r="A2790" s="99" t="s">
        <v>833</v>
      </c>
      <c r="B2790" s="91"/>
      <c r="C2790" s="21" t="s">
        <v>328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722.7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941.7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941.7</v>
      </c>
      <c r="AD2790" s="48">
        <f>(ROUND(AC2790-AC2779,1)/AC2779)</f>
        <v>0.15178571428571427</v>
      </c>
      <c r="AE2790" s="113"/>
      <c r="AF2790" s="60"/>
    </row>
    <row r="2791" spans="1:32">
      <c r="A2791" s="99"/>
      <c r="B2791" s="91"/>
      <c r="C2791" s="21" t="s">
        <v>329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722.7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941.7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941.7</v>
      </c>
      <c r="AD2791" s="48">
        <f>(ROUND(AC2791-AC2779,1)/AC2779)</f>
        <v>0.15178571428571427</v>
      </c>
      <c r="AE2791" s="113"/>
      <c r="AF2791" s="60"/>
    </row>
    <row r="2792" spans="1:32">
      <c r="A2792" s="99"/>
      <c r="B2792" s="91"/>
      <c r="C2792" s="21" t="s">
        <v>325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636.56000000000006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870.16000000000008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870.2</v>
      </c>
      <c r="AD2792" s="48">
        <f>(ROUND(AC2792-AC2779,1)/AC2779)</f>
        <v>6.4334637964774954E-2</v>
      </c>
      <c r="AE2792" s="113"/>
      <c r="AF2792" s="60"/>
    </row>
    <row r="2793" spans="1:32">
      <c r="A2793" s="99"/>
      <c r="B2793" s="91"/>
      <c r="C2793" s="21" t="s">
        <v>326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800.08000000000015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1033.6800000000003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1033.7</v>
      </c>
      <c r="AD2793" s="48">
        <f>(ROUND(AC2793-AC2779,1)/AC2779)</f>
        <v>0.2643101761252446</v>
      </c>
      <c r="AE2793" s="113"/>
      <c r="AF2793" s="60"/>
    </row>
    <row r="2794" spans="1:32">
      <c r="A2794" s="106" t="s">
        <v>0</v>
      </c>
      <c r="B2794" s="92" t="s">
        <v>530</v>
      </c>
      <c r="C2794" s="50" t="s">
        <v>242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499.20000000000005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811.2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811.2</v>
      </c>
      <c r="AD2794" s="58"/>
      <c r="AE2794" s="113" t="s">
        <v>799</v>
      </c>
      <c r="AF2794" s="60"/>
    </row>
    <row r="2795" spans="1:32">
      <c r="A2795" s="99" t="s">
        <v>800</v>
      </c>
      <c r="B2795" s="93">
        <v>32</v>
      </c>
      <c r="C2795" s="21" t="s">
        <v>324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686.40000000000009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936.00000000000011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936</v>
      </c>
      <c r="AD2795" s="48">
        <f>(ROUND(AC2795-AC2794,1)/AC2794)</f>
        <v>0.15384615384615383</v>
      </c>
      <c r="AE2795" s="113"/>
      <c r="AF2795" s="60"/>
    </row>
    <row r="2796" spans="1:32">
      <c r="A2796" s="99" t="s">
        <v>801</v>
      </c>
      <c r="B2796" s="93">
        <v>16</v>
      </c>
      <c r="C2796" s="21" t="s">
        <v>834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449.28000000000003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761.28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761.3</v>
      </c>
      <c r="AD2796" s="48">
        <f>(ROUND(AC2796-AC2794,1)/AC2794)</f>
        <v>-6.1513806706114393E-2</v>
      </c>
      <c r="AE2796" s="113"/>
      <c r="AF2796" s="60"/>
    </row>
    <row r="2797" spans="1:32">
      <c r="A2797" s="99" t="s">
        <v>802</v>
      </c>
      <c r="B2797" s="93">
        <v>0</v>
      </c>
      <c r="C2797" s="21" t="s">
        <v>337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449.28000000000003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761.28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761.3</v>
      </c>
      <c r="AD2797" s="48">
        <f>(ROUND(AC2797-AC2794,1)/AC2794)</f>
        <v>-6.1513806706114393E-2</v>
      </c>
      <c r="AE2797" s="113"/>
      <c r="AF2797" s="60"/>
    </row>
    <row r="2798" spans="1:32">
      <c r="A2798" s="99" t="s">
        <v>803</v>
      </c>
      <c r="B2798" s="93">
        <v>0</v>
      </c>
      <c r="C2798" s="21" t="s">
        <v>338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449.28000000000003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761.28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761.3</v>
      </c>
      <c r="AD2798" s="48">
        <f>(ROUND(AC2798-AC2794,1)/AC2794)</f>
        <v>-6.1513806706114393E-2</v>
      </c>
      <c r="AE2798" s="113"/>
      <c r="AF2798" s="60"/>
    </row>
    <row r="2799" spans="1:32">
      <c r="A2799" s="99" t="s">
        <v>653</v>
      </c>
      <c r="B2799" s="93"/>
      <c r="C2799" s="21" t="s">
        <v>339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449.28000000000003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761.28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761.3</v>
      </c>
      <c r="AD2799" s="48">
        <f>(ROUND(AC2799-AC2794,1)/AC2794)</f>
        <v>-6.1513806706114393E-2</v>
      </c>
      <c r="AE2799" s="113"/>
      <c r="AF2799" s="60"/>
    </row>
    <row r="2800" spans="1:32">
      <c r="A2800" s="99" t="s">
        <v>594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162.24</v>
      </c>
      <c r="T2800" s="14">
        <f>(O2800/100)*(K2800*$K$9)</f>
        <v>433.49999999999994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263.64</v>
      </c>
      <c r="Y2800" s="14">
        <f t="shared" si="905"/>
        <v>688.5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952.1</v>
      </c>
      <c r="AD2800" s="48">
        <f>(ROUND(AC2800-AC2794,1)/AC2794)</f>
        <v>0.17369329388560156</v>
      </c>
      <c r="AE2800" s="113"/>
      <c r="AF2800" s="60"/>
    </row>
    <row r="2801" spans="1:32">
      <c r="A2801" s="99" t="s">
        <v>829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255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162.24</v>
      </c>
      <c r="T2801" s="14">
        <f>(O2801/100)*(K2801*$J$10)</f>
        <v>0</v>
      </c>
      <c r="U2801" s="14">
        <f>(P2801/100)*(K2801*$K$10)+(P2801/100)*(L2801*$L$10)</f>
        <v>433.49999999999994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263.64</v>
      </c>
      <c r="Y2801" s="14">
        <f t="shared" si="905"/>
        <v>0</v>
      </c>
      <c r="Z2801" s="14">
        <f t="shared" si="906"/>
        <v>688.5</v>
      </c>
      <c r="AA2801" s="14">
        <f t="shared" si="907"/>
        <v>0</v>
      </c>
      <c r="AB2801" s="14">
        <f t="shared" si="909"/>
        <v>0</v>
      </c>
      <c r="AC2801" s="15">
        <f t="shared" si="908"/>
        <v>952.1</v>
      </c>
      <c r="AD2801" s="48">
        <f>(ROUND(AC2801-AC2794,1)/AC2794)</f>
        <v>0.17369329388560156</v>
      </c>
      <c r="AE2801" s="113"/>
      <c r="AF2801" s="60"/>
    </row>
    <row r="2802" spans="1:32">
      <c r="A2802" s="99" t="s">
        <v>830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162.24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433.49999999999994</v>
      </c>
      <c r="W2802" s="14">
        <f>(R2802/100)*(K2802*$K$11)+(R2802/100)*(L2802*$L$11)</f>
        <v>0</v>
      </c>
      <c r="X2802" s="14">
        <f t="shared" si="904"/>
        <v>263.64</v>
      </c>
      <c r="Y2802" s="14">
        <f t="shared" si="905"/>
        <v>0</v>
      </c>
      <c r="Z2802" s="14">
        <f t="shared" si="906"/>
        <v>0</v>
      </c>
      <c r="AA2802" s="14">
        <f t="shared" si="907"/>
        <v>688.5</v>
      </c>
      <c r="AB2802" s="14">
        <f t="shared" si="909"/>
        <v>0</v>
      </c>
      <c r="AC2802" s="15">
        <f t="shared" si="908"/>
        <v>952.1</v>
      </c>
      <c r="AD2802" s="48">
        <f>(ROUND(AC2802-AC2794,1)/AC2794)</f>
        <v>0.17369329388560156</v>
      </c>
      <c r="AE2802" s="113"/>
      <c r="AF2802" s="60"/>
    </row>
    <row r="2803" spans="1:32">
      <c r="A2803" s="99" t="s">
        <v>831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162.24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433.49999999999994</v>
      </c>
      <c r="X2803" s="14">
        <f t="shared" si="904"/>
        <v>263.64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688.5</v>
      </c>
      <c r="AC2803" s="15">
        <f t="shared" si="908"/>
        <v>952.1</v>
      </c>
      <c r="AD2803" s="48">
        <f>(ROUND(AC2803-AC2794,1)/AC2794)</f>
        <v>0.17369329388560156</v>
      </c>
      <c r="AE2803" s="113"/>
      <c r="AF2803" s="60"/>
    </row>
    <row r="2804" spans="1:32">
      <c r="A2804" s="99" t="s">
        <v>832</v>
      </c>
      <c r="B2804" s="93"/>
      <c r="C2804" s="21" t="s">
        <v>327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702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936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936</v>
      </c>
      <c r="AD2804" s="48">
        <f>(ROUND(AC2804-AC2794,1)/AC2794)</f>
        <v>0.15384615384615383</v>
      </c>
      <c r="AE2804" s="113"/>
      <c r="AF2804" s="60"/>
    </row>
    <row r="2805" spans="1:32">
      <c r="A2805" s="99" t="s">
        <v>833</v>
      </c>
      <c r="B2805" s="93"/>
      <c r="C2805" s="21" t="s">
        <v>328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702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936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936</v>
      </c>
      <c r="AD2805" s="48">
        <f>(ROUND(AC2805-AC2794,1)/AC2794)</f>
        <v>0.15384615384615383</v>
      </c>
      <c r="AE2805" s="113"/>
      <c r="AF2805" s="60"/>
    </row>
    <row r="2806" spans="1:32">
      <c r="A2806" s="99"/>
      <c r="B2806" s="93"/>
      <c r="C2806" s="21" t="s">
        <v>329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702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936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936</v>
      </c>
      <c r="AD2806" s="48">
        <f>(ROUND(AC2806-AC2794,1)/AC2794)</f>
        <v>0.15384615384615383</v>
      </c>
      <c r="AE2806" s="113"/>
      <c r="AF2806" s="60"/>
    </row>
    <row r="2807" spans="1:32">
      <c r="A2807" s="99"/>
      <c r="B2807" s="93"/>
      <c r="C2807" s="21" t="s">
        <v>325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611.5200000000001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861.12000000000012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861.1</v>
      </c>
      <c r="AD2807" s="48">
        <f>(ROUND(AC2807-AC2794,1)/AC2794)</f>
        <v>6.1513806706114393E-2</v>
      </c>
      <c r="AE2807" s="113"/>
      <c r="AF2807" s="60"/>
    </row>
    <row r="2808" spans="1:32">
      <c r="A2808" s="99"/>
      <c r="B2808" s="93"/>
      <c r="C2808" s="21" t="s">
        <v>326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767.52000000000021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1017.1200000000002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1017.1</v>
      </c>
      <c r="AD2808" s="48">
        <f>(ROUND(AC2808-AC2794,1)/AC2794)</f>
        <v>0.25382149901380668</v>
      </c>
      <c r="AE2808" s="113"/>
      <c r="AF2808" s="60"/>
    </row>
    <row r="2809" spans="1:32">
      <c r="A2809" s="106" t="s">
        <v>0</v>
      </c>
      <c r="B2809" s="90" t="s">
        <v>549</v>
      </c>
      <c r="C2809" s="50" t="s">
        <v>341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300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800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800</v>
      </c>
      <c r="AD2809" s="58"/>
      <c r="AE2809" s="113" t="s">
        <v>799</v>
      </c>
      <c r="AF2809" s="60"/>
    </row>
    <row r="2810" spans="1:32">
      <c r="A2810" s="99" t="s">
        <v>800</v>
      </c>
      <c r="B2810" s="91">
        <v>50</v>
      </c>
      <c r="C2810" s="21" t="s">
        <v>324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500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900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900</v>
      </c>
      <c r="AD2810" s="48">
        <f>(ROUND(AC2810-AC2809,1)/AC2809)</f>
        <v>0.125</v>
      </c>
      <c r="AE2810" s="113"/>
      <c r="AF2810" s="60"/>
    </row>
    <row r="2811" spans="1:32">
      <c r="A2811" s="99" t="s">
        <v>801</v>
      </c>
      <c r="B2811" s="91">
        <v>0</v>
      </c>
      <c r="C2811" s="21" t="s">
        <v>834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270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770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770</v>
      </c>
      <c r="AD2811" s="48">
        <f>(ROUND(AC2811-AC2809,1)/AC2809)</f>
        <v>-3.7499999999999999E-2</v>
      </c>
      <c r="AE2811" s="113"/>
      <c r="AF2811" s="60"/>
    </row>
    <row r="2812" spans="1:32">
      <c r="A2812" s="99" t="s">
        <v>802</v>
      </c>
      <c r="B2812" s="91">
        <v>0</v>
      </c>
      <c r="C2812" s="21" t="s">
        <v>337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270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770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770</v>
      </c>
      <c r="AD2812" s="48">
        <f>(ROUND(AC2812-AC2809,1)/AC2809)</f>
        <v>-3.7499999999999999E-2</v>
      </c>
      <c r="AE2812" s="113"/>
      <c r="AF2812" s="60"/>
    </row>
    <row r="2813" spans="1:32">
      <c r="A2813" s="99" t="s">
        <v>803</v>
      </c>
      <c r="B2813" s="91">
        <v>0</v>
      </c>
      <c r="C2813" s="21" t="s">
        <v>338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270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770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770</v>
      </c>
      <c r="AD2813" s="48">
        <f>(ROUND(AC2813-AC2809,1)/AC2809)</f>
        <v>-3.7499999999999999E-2</v>
      </c>
      <c r="AE2813" s="113"/>
      <c r="AF2813" s="60"/>
    </row>
    <row r="2814" spans="1:32">
      <c r="A2814" s="99" t="s">
        <v>653</v>
      </c>
      <c r="B2814" s="91"/>
      <c r="C2814" s="21" t="s">
        <v>339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270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770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770</v>
      </c>
      <c r="AD2814" s="48">
        <f>(ROUND(AC2814-AC2809,1)/AC2809)</f>
        <v>-3.7499999999999999E-2</v>
      </c>
      <c r="AE2814" s="113"/>
      <c r="AF2814" s="60"/>
    </row>
    <row r="2815" spans="1:32">
      <c r="A2815" s="99" t="s">
        <v>594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97.5</v>
      </c>
      <c r="T2815" s="14">
        <f>(O2815/100)*(K2815*$K$9)</f>
        <v>252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260</v>
      </c>
      <c r="Y2815" s="14">
        <f t="shared" si="911"/>
        <v>672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932</v>
      </c>
      <c r="AD2815" s="48">
        <f>(ROUND(AC2815-AC2809,1)/AC2809)</f>
        <v>0.16500000000000001</v>
      </c>
      <c r="AE2815" s="113"/>
      <c r="AF2815" s="60"/>
    </row>
    <row r="2816" spans="1:32">
      <c r="A2816" s="99" t="s">
        <v>829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420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97.5</v>
      </c>
      <c r="T2816" s="14">
        <f>(O2816/100)*(K2816*$J$10)</f>
        <v>0</v>
      </c>
      <c r="U2816" s="14">
        <f>(P2816/100)*(K2816*$K$10)+(P2816/100)*(L2816*$L$10)</f>
        <v>252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260</v>
      </c>
      <c r="Y2816" s="14">
        <f t="shared" si="911"/>
        <v>0</v>
      </c>
      <c r="Z2816" s="14">
        <f t="shared" si="912"/>
        <v>672</v>
      </c>
      <c r="AA2816" s="14">
        <f t="shared" si="913"/>
        <v>0</v>
      </c>
      <c r="AB2816" s="14">
        <f t="shared" si="915"/>
        <v>0</v>
      </c>
      <c r="AC2816" s="15">
        <f t="shared" si="914"/>
        <v>932</v>
      </c>
      <c r="AD2816" s="48">
        <f>(ROUND(AC2816-AC2809,1)/AC2809)</f>
        <v>0.16500000000000001</v>
      </c>
      <c r="AE2816" s="113"/>
      <c r="AF2816" s="60"/>
    </row>
    <row r="2817" spans="1:32">
      <c r="A2817" s="99" t="s">
        <v>830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97.5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252</v>
      </c>
      <c r="W2817" s="14">
        <f>(R2817/100)*(K2817*$K$11)+(R2817/100)*(L2817*$L$11)</f>
        <v>0</v>
      </c>
      <c r="X2817" s="14">
        <f t="shared" si="910"/>
        <v>260</v>
      </c>
      <c r="Y2817" s="14">
        <f t="shared" si="911"/>
        <v>0</v>
      </c>
      <c r="Z2817" s="14">
        <f t="shared" si="912"/>
        <v>0</v>
      </c>
      <c r="AA2817" s="14">
        <f t="shared" si="913"/>
        <v>672</v>
      </c>
      <c r="AB2817" s="14">
        <f t="shared" si="915"/>
        <v>0</v>
      </c>
      <c r="AC2817" s="15">
        <f t="shared" si="914"/>
        <v>932</v>
      </c>
      <c r="AD2817" s="48">
        <f>(ROUND(AC2817-AC2809,1)/AC2809)</f>
        <v>0.16500000000000001</v>
      </c>
      <c r="AE2817" s="113"/>
      <c r="AF2817" s="60"/>
    </row>
    <row r="2818" spans="1:32">
      <c r="A2818" s="99" t="s">
        <v>831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97.5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252</v>
      </c>
      <c r="X2818" s="14">
        <f t="shared" si="910"/>
        <v>260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672</v>
      </c>
      <c r="AC2818" s="15">
        <f t="shared" si="914"/>
        <v>932</v>
      </c>
      <c r="AD2818" s="48">
        <f>(ROUND(AC2818-AC2809,1)/AC2809)</f>
        <v>0.16500000000000001</v>
      </c>
      <c r="AE2818" s="113"/>
      <c r="AF2818" s="60"/>
    </row>
    <row r="2819" spans="1:32">
      <c r="A2819" s="99" t="s">
        <v>832</v>
      </c>
      <c r="B2819" s="91"/>
      <c r="C2819" s="21" t="s">
        <v>327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450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825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825</v>
      </c>
      <c r="AD2819" s="48">
        <f>(ROUND(AC2819-AC2809,1)/AC2809)</f>
        <v>3.125E-2</v>
      </c>
      <c r="AE2819" s="113"/>
      <c r="AF2819" s="60"/>
    </row>
    <row r="2820" spans="1:32">
      <c r="A2820" s="99" t="s">
        <v>833</v>
      </c>
      <c r="B2820" s="91"/>
      <c r="C2820" s="21" t="s">
        <v>328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450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825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825</v>
      </c>
      <c r="AD2820" s="48">
        <f>(ROUND(AC2820-AC2809,1)/AC2809)</f>
        <v>3.125E-2</v>
      </c>
      <c r="AE2820" s="113"/>
      <c r="AF2820" s="60"/>
    </row>
    <row r="2821" spans="1:32">
      <c r="A2821" s="99"/>
      <c r="B2821" s="91"/>
      <c r="C2821" s="21" t="s">
        <v>329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450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825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825</v>
      </c>
      <c r="AD2821" s="48">
        <f>(ROUND(AC2821-AC2809,1)/AC2809)</f>
        <v>3.125E-2</v>
      </c>
      <c r="AE2821" s="113"/>
      <c r="AF2821" s="60"/>
    </row>
    <row r="2822" spans="1:32">
      <c r="A2822" s="99"/>
      <c r="B2822" s="91"/>
      <c r="C2822" s="21" t="s">
        <v>325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470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870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870</v>
      </c>
      <c r="AD2822" s="48">
        <f>(ROUND(AC2822-AC2809,1)/AC2809)</f>
        <v>8.7499999999999994E-2</v>
      </c>
      <c r="AE2822" s="113"/>
      <c r="AF2822" s="60"/>
    </row>
    <row r="2823" spans="1:32">
      <c r="A2823" s="99"/>
      <c r="B2823" s="91"/>
      <c r="C2823" s="21" t="s">
        <v>326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560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960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960</v>
      </c>
      <c r="AD2823" s="48">
        <f>(ROUND(AC2823-AC2809,1)/AC2809)</f>
        <v>0.2</v>
      </c>
      <c r="AE2823" s="113"/>
      <c r="AF2823" s="60"/>
    </row>
    <row r="2824" spans="1:32">
      <c r="A2824" s="107"/>
      <c r="B2824" s="149" t="s">
        <v>1023</v>
      </c>
      <c r="C2824" s="149"/>
      <c r="D2824" s="149"/>
      <c r="E2824" s="149"/>
      <c r="F2824" s="149"/>
      <c r="G2824" s="149"/>
      <c r="H2824" s="149"/>
      <c r="I2824" s="149"/>
      <c r="J2824" s="149"/>
      <c r="K2824" s="149"/>
      <c r="L2824" s="149"/>
      <c r="M2824" s="149"/>
      <c r="N2824" s="149"/>
      <c r="O2824" s="149"/>
      <c r="P2824" s="149"/>
      <c r="Q2824" s="149"/>
      <c r="R2824" s="149"/>
      <c r="S2824" s="149"/>
      <c r="T2824" s="149"/>
      <c r="U2824" s="149"/>
      <c r="V2824" s="149"/>
      <c r="W2824" s="149"/>
      <c r="X2824" s="149"/>
      <c r="Y2824" s="149"/>
      <c r="Z2824" s="149"/>
      <c r="AA2824" s="149"/>
      <c r="AB2824" s="149"/>
      <c r="AC2824" s="18">
        <v>700</v>
      </c>
      <c r="AD2824" s="18"/>
      <c r="AE2824" s="113" t="s">
        <v>799</v>
      </c>
      <c r="AF2824" s="60"/>
    </row>
    <row r="2825" spans="1:32">
      <c r="A2825" s="106" t="s">
        <v>0</v>
      </c>
      <c r="B2825" s="86" t="s">
        <v>323</v>
      </c>
      <c r="C2825" s="50" t="s">
        <v>243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384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704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704</v>
      </c>
      <c r="AD2825" s="58">
        <v>0</v>
      </c>
      <c r="AE2825" s="113"/>
      <c r="AF2825" s="60"/>
    </row>
    <row r="2826" spans="1:32">
      <c r="A2826" s="99" t="s">
        <v>800</v>
      </c>
      <c r="B2826" s="87">
        <v>16</v>
      </c>
      <c r="C2826" s="21" t="s">
        <v>324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563.20000000000005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819.2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819.2</v>
      </c>
      <c r="AD2826" s="48">
        <f>(ROUND(AC2826-AC2825,1)/AC2825)</f>
        <v>0.16363636363636364</v>
      </c>
      <c r="AE2826" s="113"/>
      <c r="AF2826" s="60"/>
    </row>
    <row r="2827" spans="1:32">
      <c r="A2827" s="99" t="s">
        <v>801</v>
      </c>
      <c r="B2827" s="87">
        <v>16</v>
      </c>
      <c r="C2827" s="21" t="s">
        <v>834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345.6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665.6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665.6</v>
      </c>
      <c r="AD2827" s="48">
        <f>(ROUND(AC2827-AC2825,1)/AC2825)</f>
        <v>-5.4545454545454543E-2</v>
      </c>
      <c r="AE2827" s="113"/>
      <c r="AF2827" s="60"/>
    </row>
    <row r="2828" spans="1:32">
      <c r="A2828" s="99" t="s">
        <v>802</v>
      </c>
      <c r="B2828" s="87">
        <v>0</v>
      </c>
      <c r="C2828" s="21" t="s">
        <v>337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345.6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665.6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665.6</v>
      </c>
      <c r="AD2828" s="48">
        <f>(ROUND(AC2828-AC2825,1)/AC2825)</f>
        <v>-5.4545454545454543E-2</v>
      </c>
      <c r="AE2828" s="113"/>
      <c r="AF2828" s="60"/>
    </row>
    <row r="2829" spans="1:32">
      <c r="A2829" s="99" t="s">
        <v>803</v>
      </c>
      <c r="B2829" s="87">
        <v>0</v>
      </c>
      <c r="C2829" s="21" t="s">
        <v>338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345.6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665.6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665.6</v>
      </c>
      <c r="AD2829" s="48">
        <f>(ROUND(AC2829-AC2825,1)/AC2825)</f>
        <v>-5.4545454545454543E-2</v>
      </c>
      <c r="AE2829" s="113"/>
      <c r="AF2829" s="60"/>
    </row>
    <row r="2830" spans="1:32">
      <c r="A2830" s="99" t="s">
        <v>653</v>
      </c>
      <c r="B2830" s="87"/>
      <c r="C2830" s="21" t="s">
        <v>339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345.6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665.6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665.6</v>
      </c>
      <c r="AD2830" s="48">
        <f>(ROUND(AC2830-AC2825,1)/AC2825)</f>
        <v>-5.4545454545454543E-2</v>
      </c>
      <c r="AE2830" s="113"/>
      <c r="AF2830" s="60"/>
    </row>
    <row r="2831" spans="1:32">
      <c r="A2831" s="99" t="s">
        <v>594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124.8</v>
      </c>
      <c r="T2831" s="14">
        <f>(O2831/100)*(K2831*$K$9)</f>
        <v>345.6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228.8</v>
      </c>
      <c r="Y2831" s="14">
        <f t="shared" si="911"/>
        <v>615.6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844.4</v>
      </c>
      <c r="AD2831" s="48">
        <f>(ROUND(AC2831-AC2825,1)/AC2825)</f>
        <v>0.19943181818181818</v>
      </c>
      <c r="AE2831" s="113"/>
      <c r="AF2831" s="60"/>
    </row>
    <row r="2832" spans="1:32">
      <c r="A2832" s="99" t="s">
        <v>829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270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124.8</v>
      </c>
      <c r="T2832" s="14">
        <f>(O2832/100)*(K2832*$J$10)</f>
        <v>0</v>
      </c>
      <c r="U2832" s="14">
        <f>(P2832/100)*(K2832*$K$10)+(P2832/100)*(L2832*$L$10)</f>
        <v>345.6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228.8</v>
      </c>
      <c r="Y2832" s="14">
        <f t="shared" si="911"/>
        <v>0</v>
      </c>
      <c r="Z2832" s="14">
        <f t="shared" si="912"/>
        <v>615.6</v>
      </c>
      <c r="AA2832" s="14">
        <f t="shared" si="913"/>
        <v>0</v>
      </c>
      <c r="AB2832" s="14">
        <f t="shared" si="917"/>
        <v>0</v>
      </c>
      <c r="AC2832" s="15">
        <f t="shared" si="916"/>
        <v>844.4</v>
      </c>
      <c r="AD2832" s="48">
        <f>(ROUND(AC2832-AC2825,1)/AC2825)</f>
        <v>0.19943181818181818</v>
      </c>
      <c r="AE2832" s="113"/>
      <c r="AF2832" s="60"/>
    </row>
    <row r="2833" spans="1:32">
      <c r="A2833" s="99" t="s">
        <v>830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124.8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345.6</v>
      </c>
      <c r="W2833" s="14">
        <f>(R2833/100)*(K2833*$K$11)+(R2833/100)*(L2833*$L$11)</f>
        <v>0</v>
      </c>
      <c r="X2833" s="14">
        <f t="shared" si="910"/>
        <v>228.8</v>
      </c>
      <c r="Y2833" s="14">
        <f t="shared" si="911"/>
        <v>0</v>
      </c>
      <c r="Z2833" s="14">
        <f t="shared" si="912"/>
        <v>0</v>
      </c>
      <c r="AA2833" s="14">
        <f t="shared" si="913"/>
        <v>615.6</v>
      </c>
      <c r="AB2833" s="14">
        <f t="shared" si="917"/>
        <v>0</v>
      </c>
      <c r="AC2833" s="15">
        <f t="shared" si="916"/>
        <v>844.4</v>
      </c>
      <c r="AD2833" s="48">
        <f>(ROUND(AC2833-AC2825,1)/AC2825)</f>
        <v>0.19943181818181818</v>
      </c>
      <c r="AE2833" s="113"/>
      <c r="AF2833" s="60"/>
    </row>
    <row r="2834" spans="1:32">
      <c r="A2834" s="99" t="s">
        <v>831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124.8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345.6</v>
      </c>
      <c r="X2834" s="14">
        <f t="shared" si="910"/>
        <v>228.8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615.6</v>
      </c>
      <c r="AC2834" s="15">
        <f t="shared" si="916"/>
        <v>844.4</v>
      </c>
      <c r="AD2834" s="48">
        <f>(ROUND(AC2834-AC2825,1)/AC2825)</f>
        <v>0.19943181818181818</v>
      </c>
      <c r="AE2834" s="113"/>
      <c r="AF2834" s="60"/>
    </row>
    <row r="2835" spans="1:32">
      <c r="A2835" s="99" t="s">
        <v>832</v>
      </c>
      <c r="B2835" s="87"/>
      <c r="C2835" s="21" t="s">
        <v>327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576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816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816</v>
      </c>
      <c r="AD2835" s="48">
        <f>(ROUND(AC2835-AC2825,1)/AC2825)</f>
        <v>0.15909090909090909</v>
      </c>
      <c r="AE2835" s="113"/>
      <c r="AF2835" s="60"/>
    </row>
    <row r="2836" spans="1:32">
      <c r="A2836" s="99" t="s">
        <v>833</v>
      </c>
      <c r="B2836" s="87"/>
      <c r="C2836" s="21" t="s">
        <v>328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576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816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816</v>
      </c>
      <c r="AD2836" s="48">
        <f>(ROUND(AC2836-AC2825,1)/AC2825)</f>
        <v>0.15909090909090909</v>
      </c>
      <c r="AE2836" s="113"/>
      <c r="AF2836" s="60"/>
    </row>
    <row r="2837" spans="1:32">
      <c r="A2837" s="99"/>
      <c r="B2837" s="87"/>
      <c r="C2837" s="21" t="s">
        <v>329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576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816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816</v>
      </c>
      <c r="AD2837" s="48">
        <f>(ROUND(AC2837-AC2825,1)/AC2825)</f>
        <v>0.15909090909090909</v>
      </c>
      <c r="AE2837" s="113"/>
      <c r="AF2837" s="60"/>
    </row>
    <row r="2838" spans="1:32">
      <c r="A2838" s="99"/>
      <c r="B2838" s="87"/>
      <c r="C2838" s="21" t="s">
        <v>325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528.64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784.64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784.6</v>
      </c>
      <c r="AD2838" s="48">
        <f>(ROUND(AC2838-AC2825,1)/AC2825)</f>
        <v>0.11448863636363636</v>
      </c>
      <c r="AE2838" s="113"/>
      <c r="AF2838" s="60"/>
    </row>
    <row r="2839" spans="1:32">
      <c r="A2839" s="99"/>
      <c r="B2839" s="87"/>
      <c r="C2839" s="21" t="s">
        <v>326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628.48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884.48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884.5</v>
      </c>
      <c r="AD2839" s="48">
        <f>(ROUND(AC2839-AC2825,1)/AC2825)</f>
        <v>0.25639204545454547</v>
      </c>
      <c r="AE2839" s="113" t="s">
        <v>799</v>
      </c>
      <c r="AF2839" s="60"/>
    </row>
    <row r="2840" spans="1:32">
      <c r="A2840" s="107"/>
      <c r="B2840" s="149" t="s">
        <v>126</v>
      </c>
      <c r="C2840" s="149"/>
      <c r="D2840" s="149"/>
      <c r="E2840" s="149"/>
      <c r="F2840" s="149"/>
      <c r="G2840" s="149"/>
      <c r="H2840" s="149"/>
      <c r="I2840" s="149"/>
      <c r="J2840" s="149"/>
      <c r="K2840" s="149"/>
      <c r="L2840" s="149"/>
      <c r="M2840" s="149"/>
      <c r="N2840" s="149"/>
      <c r="O2840" s="149"/>
      <c r="P2840" s="149"/>
      <c r="Q2840" s="149"/>
      <c r="R2840" s="149"/>
      <c r="S2840" s="149"/>
      <c r="T2840" s="149"/>
      <c r="U2840" s="149"/>
      <c r="V2840" s="149"/>
      <c r="W2840" s="149"/>
      <c r="X2840" s="149"/>
      <c r="Y2840" s="149"/>
      <c r="Z2840" s="149"/>
      <c r="AA2840" s="149"/>
      <c r="AB2840" s="149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243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360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600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600</v>
      </c>
      <c r="AD2841" s="48">
        <v>0</v>
      </c>
      <c r="AE2841" s="113"/>
      <c r="AF2841" s="60"/>
    </row>
    <row r="2842" spans="1:32">
      <c r="A2842" s="99" t="s">
        <v>800</v>
      </c>
      <c r="B2842" s="87">
        <v>10</v>
      </c>
      <c r="C2842" s="21" t="s">
        <v>324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504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696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696</v>
      </c>
      <c r="AD2842" s="48">
        <f>(ROUND(AC2842-AC2841,1)/AC2841)</f>
        <v>0.16</v>
      </c>
      <c r="AE2842" s="113"/>
      <c r="AF2842" s="60"/>
    </row>
    <row r="2843" spans="1:32">
      <c r="A2843" s="99" t="s">
        <v>801</v>
      </c>
      <c r="B2843" s="87">
        <v>0</v>
      </c>
      <c r="C2843" s="21" t="s">
        <v>834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564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564</v>
      </c>
      <c r="AD2843" s="48">
        <f>(ROUND(AC2843-AC2841,1)/AC2841)</f>
        <v>-0.06</v>
      </c>
      <c r="AE2843" s="113"/>
      <c r="AF2843" s="60"/>
    </row>
    <row r="2844" spans="1:32">
      <c r="A2844" s="99" t="s">
        <v>802</v>
      </c>
      <c r="B2844" s="87">
        <v>0</v>
      </c>
      <c r="C2844" s="21" t="s">
        <v>337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564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564</v>
      </c>
      <c r="AD2844" s="48">
        <f>(ROUND(AC2844-AC2841,1)/AC2841)</f>
        <v>-0.06</v>
      </c>
      <c r="AE2844" s="113"/>
      <c r="AF2844" s="60"/>
    </row>
    <row r="2845" spans="1:32">
      <c r="A2845" s="99" t="s">
        <v>803</v>
      </c>
      <c r="B2845" s="87">
        <v>0</v>
      </c>
      <c r="C2845" s="21" t="s">
        <v>338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564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564</v>
      </c>
      <c r="AD2845" s="48">
        <f>(ROUND(AC2845-AC2841,1)/AC2841)</f>
        <v>-0.06</v>
      </c>
      <c r="AE2845" s="113"/>
      <c r="AF2845" s="60"/>
    </row>
    <row r="2846" spans="1:32">
      <c r="A2846" s="99" t="s">
        <v>653</v>
      </c>
      <c r="B2846" s="87"/>
      <c r="C2846" s="21" t="s">
        <v>339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564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564</v>
      </c>
      <c r="AD2846" s="48">
        <f>(ROUND(AC2846-AC2841,1)/AC2841)</f>
        <v>-0.06</v>
      </c>
      <c r="AE2846" s="113"/>
      <c r="AF2846" s="60"/>
    </row>
    <row r="2847" spans="1:32">
      <c r="A2847" s="99" t="s">
        <v>594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117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195</v>
      </c>
      <c r="Y2847" s="14">
        <f t="shared" si="920"/>
        <v>507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702</v>
      </c>
      <c r="AD2847" s="48">
        <f>(ROUND(AC2847-AC2841,1)/AC2841)</f>
        <v>0.17</v>
      </c>
      <c r="AE2847" s="113"/>
      <c r="AF2847" s="60"/>
    </row>
    <row r="2848" spans="1:32">
      <c r="A2848" s="99" t="s">
        <v>829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117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195</v>
      </c>
      <c r="Y2848" s="14">
        <f t="shared" si="920"/>
        <v>0</v>
      </c>
      <c r="Z2848" s="14">
        <f t="shared" si="921"/>
        <v>507</v>
      </c>
      <c r="AA2848" s="14">
        <f t="shared" si="922"/>
        <v>0</v>
      </c>
      <c r="AB2848" s="14">
        <f t="shared" si="924"/>
        <v>0</v>
      </c>
      <c r="AC2848" s="15">
        <f t="shared" si="923"/>
        <v>702</v>
      </c>
      <c r="AD2848" s="48">
        <f>(ROUND(AC2848-AC2841,1)/AC2841)</f>
        <v>0.17</v>
      </c>
      <c r="AE2848" s="113"/>
      <c r="AF2848" s="60"/>
    </row>
    <row r="2849" spans="1:32">
      <c r="A2849" s="99" t="s">
        <v>830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117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9"/>
        <v>195</v>
      </c>
      <c r="Y2849" s="14">
        <f t="shared" si="920"/>
        <v>0</v>
      </c>
      <c r="Z2849" s="14">
        <f t="shared" si="921"/>
        <v>0</v>
      </c>
      <c r="AA2849" s="14">
        <f t="shared" si="922"/>
        <v>507</v>
      </c>
      <c r="AB2849" s="14">
        <f t="shared" si="924"/>
        <v>0</v>
      </c>
      <c r="AC2849" s="15">
        <f t="shared" si="923"/>
        <v>702</v>
      </c>
      <c r="AD2849" s="48">
        <f>(ROUND(AC2849-AC2841,1)/AC2841)</f>
        <v>0.17</v>
      </c>
      <c r="AE2849" s="113"/>
      <c r="AF2849" s="60"/>
    </row>
    <row r="2850" spans="1:32">
      <c r="A2850" s="99" t="s">
        <v>831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117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9"/>
        <v>195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507</v>
      </c>
      <c r="AC2850" s="15">
        <f t="shared" si="923"/>
        <v>702</v>
      </c>
      <c r="AD2850" s="48">
        <f>(ROUND(AC2850-AC2841,1)/AC2841)</f>
        <v>0.17</v>
      </c>
      <c r="AE2850" s="113"/>
      <c r="AF2850" s="60"/>
    </row>
    <row r="2851" spans="1:32">
      <c r="A2851" s="99" t="s">
        <v>832</v>
      </c>
      <c r="B2851" s="87"/>
      <c r="C2851" s="21" t="s">
        <v>327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514.79999999999995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694.8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694.8</v>
      </c>
      <c r="AD2851" s="48">
        <f>(ROUND(AC2851-AC2841,1)/AC2841)</f>
        <v>0.158</v>
      </c>
      <c r="AE2851" s="113"/>
      <c r="AF2851" s="60"/>
    </row>
    <row r="2852" spans="1:32">
      <c r="A2852" s="99" t="s">
        <v>833</v>
      </c>
      <c r="B2852" s="87"/>
      <c r="C2852" s="21" t="s">
        <v>328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514.79999999999995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694.8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694.8</v>
      </c>
      <c r="AD2852" s="48">
        <f>(ROUND(AC2852-AC2841,1)/AC2841)</f>
        <v>0.158</v>
      </c>
      <c r="AE2852" s="113"/>
      <c r="AF2852" s="60"/>
    </row>
    <row r="2853" spans="1:32">
      <c r="A2853" s="99"/>
      <c r="B2853" s="87"/>
      <c r="C2853" s="21" t="s">
        <v>329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514.79999999999995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694.8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694.8</v>
      </c>
      <c r="AD2853" s="48">
        <f>(ROUND(AC2853-AC2841,1)/AC2841)</f>
        <v>0.158</v>
      </c>
      <c r="AE2853" s="113"/>
      <c r="AF2853" s="60"/>
    </row>
    <row r="2854" spans="1:32">
      <c r="A2854" s="99"/>
      <c r="B2854" s="87"/>
      <c r="C2854" s="21" t="s">
        <v>325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439.68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631.68000000000006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631.70000000000005</v>
      </c>
      <c r="AD2854" s="48">
        <f>(ROUND(AC2854-AC2841,1)/AC2841)</f>
        <v>5.2833333333333329E-2</v>
      </c>
      <c r="AE2854" s="113" t="s">
        <v>799</v>
      </c>
      <c r="AF2854" s="60"/>
    </row>
    <row r="2855" spans="1:32">
      <c r="A2855" s="99"/>
      <c r="B2855" s="87"/>
      <c r="C2855" s="21" t="s">
        <v>326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537.6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729.6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729.6</v>
      </c>
      <c r="AD2855" s="48">
        <f>(ROUND(AC2855-AC2841,1)/AC2841)</f>
        <v>0.216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243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357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595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595</v>
      </c>
      <c r="AD2856" s="58">
        <v>0</v>
      </c>
      <c r="AE2856" s="113"/>
      <c r="AF2856" s="60"/>
    </row>
    <row r="2857" spans="1:32">
      <c r="A2857" s="99" t="s">
        <v>800</v>
      </c>
      <c r="B2857" s="89">
        <v>12</v>
      </c>
      <c r="C2857" s="21" t="s">
        <v>324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499.80000000000007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690.2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690.2</v>
      </c>
      <c r="AD2857" s="48">
        <f>(ROUND(AC2857-AC2856,1)/AC2856)</f>
        <v>0.16</v>
      </c>
      <c r="AE2857" s="113"/>
      <c r="AF2857" s="60"/>
    </row>
    <row r="2858" spans="1:32">
      <c r="A2858" s="99" t="s">
        <v>801</v>
      </c>
      <c r="B2858" s="89">
        <v>0</v>
      </c>
      <c r="C2858" s="21" t="s">
        <v>834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321.3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559.29999999999995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559.29999999999995</v>
      </c>
      <c r="AD2858" s="48">
        <f>(ROUND(AC2858-AC2856,1)/AC2856)</f>
        <v>-6.0000000000000005E-2</v>
      </c>
      <c r="AE2858" s="113"/>
      <c r="AF2858" s="60"/>
    </row>
    <row r="2859" spans="1:32">
      <c r="A2859" s="99" t="s">
        <v>802</v>
      </c>
      <c r="B2859" s="89">
        <v>0</v>
      </c>
      <c r="C2859" s="21" t="s">
        <v>337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321.3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559.29999999999995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559.29999999999995</v>
      </c>
      <c r="AD2859" s="48">
        <f>(ROUND(AC2859-AC2856,1)/AC2856)</f>
        <v>-6.0000000000000005E-2</v>
      </c>
      <c r="AE2859" s="113"/>
      <c r="AF2859" s="60"/>
    </row>
    <row r="2860" spans="1:32">
      <c r="A2860" s="99" t="s">
        <v>803</v>
      </c>
      <c r="B2860" s="89">
        <v>0</v>
      </c>
      <c r="C2860" s="21" t="s">
        <v>338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321.3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559.29999999999995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559.29999999999995</v>
      </c>
      <c r="AD2860" s="48">
        <f>(ROUND(AC2860-AC2856,1)/AC2856)</f>
        <v>-6.0000000000000005E-2</v>
      </c>
      <c r="AE2860" s="113"/>
      <c r="AF2860" s="60"/>
    </row>
    <row r="2861" spans="1:32">
      <c r="A2861" s="99" t="s">
        <v>653</v>
      </c>
      <c r="B2861" s="89"/>
      <c r="C2861" s="21" t="s">
        <v>339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321.3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559.29999999999995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559.29999999999995</v>
      </c>
      <c r="AD2861" s="48">
        <f>(ROUND(AC2861-AC2856,1)/AC2856)</f>
        <v>-6.0000000000000005E-2</v>
      </c>
      <c r="AE2861" s="113"/>
      <c r="AF2861" s="60"/>
    </row>
    <row r="2862" spans="1:32">
      <c r="A2862" s="99" t="s">
        <v>594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115.05</v>
      </c>
      <c r="T2862" s="14">
        <f>(O2862/100)*(K2862*$K$9)</f>
        <v>312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191.75</v>
      </c>
      <c r="Y2862" s="14">
        <f t="shared" si="920"/>
        <v>507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698.8</v>
      </c>
      <c r="AD2862" s="48">
        <f>(ROUND(AC2862-AC2856,1)/AC2856)</f>
        <v>0.17445378151260504</v>
      </c>
      <c r="AE2862" s="113"/>
      <c r="AF2862" s="60"/>
    </row>
    <row r="2863" spans="1:32">
      <c r="A2863" s="99" t="s">
        <v>829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195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115.05</v>
      </c>
      <c r="T2863" s="14">
        <f>(O2863/100)*(K2863*$J$10)</f>
        <v>0</v>
      </c>
      <c r="U2863" s="14">
        <f>(P2863/100)*(K2863*$K$10)+(P2863/100)*(L2863*$L$10)</f>
        <v>312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191.75</v>
      </c>
      <c r="Y2863" s="14">
        <f t="shared" si="920"/>
        <v>0</v>
      </c>
      <c r="Z2863" s="14">
        <f t="shared" si="921"/>
        <v>507</v>
      </c>
      <c r="AA2863" s="14">
        <f t="shared" si="922"/>
        <v>0</v>
      </c>
      <c r="AB2863" s="14">
        <f t="shared" si="926"/>
        <v>0</v>
      </c>
      <c r="AC2863" s="15">
        <f t="shared" si="925"/>
        <v>698.8</v>
      </c>
      <c r="AD2863" s="48">
        <f>(ROUND(AC2863-AC2856,1)/AC2856)</f>
        <v>0.17445378151260504</v>
      </c>
      <c r="AE2863" s="113"/>
      <c r="AF2863" s="60"/>
    </row>
    <row r="2864" spans="1:32">
      <c r="A2864" s="99" t="s">
        <v>830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115.05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312</v>
      </c>
      <c r="W2864" s="14">
        <f>(R2864/100)*(K2864*$K$11)+(R2864/100)*(L2864*$L$11)</f>
        <v>0</v>
      </c>
      <c r="X2864" s="14">
        <f t="shared" si="919"/>
        <v>191.75</v>
      </c>
      <c r="Y2864" s="14">
        <f t="shared" si="920"/>
        <v>0</v>
      </c>
      <c r="Z2864" s="14">
        <f t="shared" si="921"/>
        <v>0</v>
      </c>
      <c r="AA2864" s="14">
        <f t="shared" si="922"/>
        <v>507</v>
      </c>
      <c r="AB2864" s="14">
        <f t="shared" si="926"/>
        <v>0</v>
      </c>
      <c r="AC2864" s="15">
        <f t="shared" si="925"/>
        <v>698.8</v>
      </c>
      <c r="AD2864" s="48">
        <f>(ROUND(AC2864-AC2856,1)/AC2856)</f>
        <v>0.17445378151260504</v>
      </c>
      <c r="AE2864" s="113"/>
      <c r="AF2864" s="60"/>
    </row>
    <row r="2865" spans="1:32">
      <c r="A2865" s="99" t="s">
        <v>831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115.05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312</v>
      </c>
      <c r="X2865" s="14">
        <f t="shared" si="919"/>
        <v>191.75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507</v>
      </c>
      <c r="AC2865" s="15">
        <f t="shared" si="925"/>
        <v>698.8</v>
      </c>
      <c r="AD2865" s="48">
        <f>(ROUND(AC2865-AC2856,1)/AC2856)</f>
        <v>0.17445378151260504</v>
      </c>
      <c r="AE2865" s="113"/>
      <c r="AF2865" s="60"/>
    </row>
    <row r="2866" spans="1:32">
      <c r="A2866" s="99" t="s">
        <v>832</v>
      </c>
      <c r="B2866" s="89"/>
      <c r="C2866" s="21" t="s">
        <v>327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510.51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689.01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689</v>
      </c>
      <c r="AD2866" s="48">
        <f>(ROUND(AC2866-AC2856,1)/AC2856)</f>
        <v>0.15798319327731092</v>
      </c>
      <c r="AE2866" s="113"/>
      <c r="AF2866" s="60"/>
    </row>
    <row r="2867" spans="1:32">
      <c r="A2867" s="99" t="s">
        <v>833</v>
      </c>
      <c r="B2867" s="89"/>
      <c r="C2867" s="21" t="s">
        <v>328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510.51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689.01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689</v>
      </c>
      <c r="AD2867" s="48">
        <f>(ROUND(AC2867-AC2856,1)/AC2856)</f>
        <v>0.15798319327731092</v>
      </c>
      <c r="AE2867" s="113"/>
      <c r="AF2867" s="60"/>
    </row>
    <row r="2868" spans="1:32">
      <c r="A2868" s="99"/>
      <c r="B2868" s="89"/>
      <c r="C2868" s="21" t="s">
        <v>329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510.51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689.01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689</v>
      </c>
      <c r="AD2868" s="48">
        <f>(ROUND(AC2868-AC2856,1)/AC2856)</f>
        <v>0.15798319327731092</v>
      </c>
      <c r="AE2868" s="113"/>
      <c r="AF2868" s="60"/>
    </row>
    <row r="2869" spans="1:32">
      <c r="A2869" s="99"/>
      <c r="B2869" s="89"/>
      <c r="C2869" s="21" t="s">
        <v>325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436.01600000000002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626.41600000000005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626.4</v>
      </c>
      <c r="AD2869" s="48">
        <f>(ROUND(AC2869-AC2856,1)/AC2856)</f>
        <v>5.2773109243697477E-2</v>
      </c>
      <c r="AE2869" s="113" t="s">
        <v>799</v>
      </c>
      <c r="AF2869" s="60"/>
    </row>
    <row r="2870" spans="1:32">
      <c r="A2870" s="99"/>
      <c r="B2870" s="89"/>
      <c r="C2870" s="21" t="s">
        <v>326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533.12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723.52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723.5</v>
      </c>
      <c r="AD2870" s="48">
        <f>(ROUND(AC2870-AC2856,1)/AC2856)</f>
        <v>0.21596638655462186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243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371.2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603.20000000000005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603.20000000000005</v>
      </c>
      <c r="AD2871" s="58">
        <v>0</v>
      </c>
      <c r="AE2871" s="113"/>
      <c r="AF2871" s="60"/>
    </row>
    <row r="2872" spans="1:32">
      <c r="A2872" s="99" t="s">
        <v>800</v>
      </c>
      <c r="B2872" s="87">
        <v>12</v>
      </c>
      <c r="C2872" s="21" t="s">
        <v>324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510.40000000000009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696.00000000000011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696</v>
      </c>
      <c r="AD2872" s="48">
        <f>(ROUND(AC2872-AC2871,1)/AC2871)</f>
        <v>0.15384615384615383</v>
      </c>
      <c r="AE2872" s="113"/>
      <c r="AF2872" s="60"/>
    </row>
    <row r="2873" spans="1:32">
      <c r="A2873" s="99" t="s">
        <v>801</v>
      </c>
      <c r="B2873" s="87">
        <v>8</v>
      </c>
      <c r="C2873" s="21" t="s">
        <v>834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334.08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566.07999999999993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566.1</v>
      </c>
      <c r="AD2873" s="48">
        <f>(ROUND(AC2873-AC2871,1)/AC2871)</f>
        <v>-6.1505305039787794E-2</v>
      </c>
      <c r="AE2873" s="113"/>
      <c r="AF2873" s="60"/>
    </row>
    <row r="2874" spans="1:32">
      <c r="A2874" s="99" t="s">
        <v>802</v>
      </c>
      <c r="B2874" s="87">
        <v>0</v>
      </c>
      <c r="C2874" s="21" t="s">
        <v>337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334.08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566.07999999999993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566.1</v>
      </c>
      <c r="AD2874" s="48">
        <f>(ROUND(AC2874-AC2871,1)/AC2871)</f>
        <v>-6.1505305039787794E-2</v>
      </c>
      <c r="AE2874" s="113"/>
      <c r="AF2874" s="60"/>
    </row>
    <row r="2875" spans="1:32">
      <c r="A2875" s="99" t="s">
        <v>803</v>
      </c>
      <c r="B2875" s="87">
        <v>0</v>
      </c>
      <c r="C2875" s="21" t="s">
        <v>338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334.08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566.07999999999993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566.1</v>
      </c>
      <c r="AD2875" s="48">
        <f>(ROUND(AC2875-AC2871,1)/AC2871)</f>
        <v>-6.1505305039787794E-2</v>
      </c>
      <c r="AE2875" s="113"/>
      <c r="AF2875" s="60"/>
    </row>
    <row r="2876" spans="1:32">
      <c r="A2876" s="99" t="s">
        <v>653</v>
      </c>
      <c r="B2876" s="87"/>
      <c r="C2876" s="21" t="s">
        <v>339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334.08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566.07999999999993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566.1</v>
      </c>
      <c r="AD2876" s="48">
        <f>(ROUND(AC2876-AC2871,1)/AC2871)</f>
        <v>-6.1505305039787794E-2</v>
      </c>
      <c r="AE2876" s="113"/>
      <c r="AF2876" s="60"/>
    </row>
    <row r="2877" spans="1:32">
      <c r="A2877" s="99" t="s">
        <v>594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120.64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196.04000000000002</v>
      </c>
      <c r="Y2877" s="14">
        <f t="shared" si="920"/>
        <v>506.25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702.3</v>
      </c>
      <c r="AD2877" s="48">
        <f>(ROUND(AC2877-AC2871,1)/AC2871)</f>
        <v>0.16429045092838193</v>
      </c>
      <c r="AE2877" s="113"/>
      <c r="AF2877" s="60"/>
    </row>
    <row r="2878" spans="1:32">
      <c r="A2878" s="99" t="s">
        <v>829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120.64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196.04000000000002</v>
      </c>
      <c r="Y2878" s="14">
        <f t="shared" si="920"/>
        <v>0</v>
      </c>
      <c r="Z2878" s="14">
        <f t="shared" si="921"/>
        <v>506.25</v>
      </c>
      <c r="AA2878" s="14">
        <f t="shared" si="922"/>
        <v>0</v>
      </c>
      <c r="AB2878" s="14">
        <f t="shared" si="928"/>
        <v>0</v>
      </c>
      <c r="AC2878" s="15">
        <f t="shared" si="927"/>
        <v>702.3</v>
      </c>
      <c r="AD2878" s="48">
        <f>(ROUND(AC2878-AC2871,1)/AC2871)</f>
        <v>0.16429045092838193</v>
      </c>
      <c r="AE2878" s="113"/>
      <c r="AF2878" s="60"/>
    </row>
    <row r="2879" spans="1:32">
      <c r="A2879" s="99" t="s">
        <v>830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120.64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9"/>
        <v>196.04000000000002</v>
      </c>
      <c r="Y2879" s="14">
        <f t="shared" si="920"/>
        <v>0</v>
      </c>
      <c r="Z2879" s="14">
        <f t="shared" si="921"/>
        <v>0</v>
      </c>
      <c r="AA2879" s="14">
        <f t="shared" si="922"/>
        <v>506.25</v>
      </c>
      <c r="AB2879" s="14">
        <f t="shared" si="928"/>
        <v>0</v>
      </c>
      <c r="AC2879" s="15">
        <f t="shared" si="927"/>
        <v>702.3</v>
      </c>
      <c r="AD2879" s="48">
        <f>(ROUND(AC2879-AC2871,1)/AC2871)</f>
        <v>0.16429045092838193</v>
      </c>
      <c r="AE2879" s="113"/>
      <c r="AF2879" s="60"/>
    </row>
    <row r="2880" spans="1:32">
      <c r="A2880" s="99" t="s">
        <v>831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120.64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9"/>
        <v>196.04000000000002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506.25</v>
      </c>
      <c r="AC2880" s="15">
        <f t="shared" si="927"/>
        <v>702.3</v>
      </c>
      <c r="AD2880" s="48">
        <f>(ROUND(AC2880-AC2871,1)/AC2871)</f>
        <v>0.16429045092838193</v>
      </c>
      <c r="AE2880" s="113"/>
      <c r="AF2880" s="60"/>
    </row>
    <row r="2881" spans="1:32">
      <c r="A2881" s="99" t="s">
        <v>832</v>
      </c>
      <c r="B2881" s="87"/>
      <c r="C2881" s="21" t="s">
        <v>327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522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696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696</v>
      </c>
      <c r="AD2881" s="48">
        <f>(ROUND(AC2881-AC2871,1)/AC2871)</f>
        <v>0.15384615384615383</v>
      </c>
      <c r="AE2881" s="113"/>
      <c r="AF2881" s="60"/>
    </row>
    <row r="2882" spans="1:32">
      <c r="A2882" s="99" t="s">
        <v>833</v>
      </c>
      <c r="B2882" s="87"/>
      <c r="C2882" s="21" t="s">
        <v>328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522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696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696</v>
      </c>
      <c r="AD2882" s="48">
        <f>(ROUND(AC2882-AC2871,1)/AC2871)</f>
        <v>0.15384615384615383</v>
      </c>
      <c r="AE2882" s="113"/>
      <c r="AF2882" s="60"/>
    </row>
    <row r="2883" spans="1:32">
      <c r="A2883" s="99"/>
      <c r="B2883" s="87"/>
      <c r="C2883" s="21" t="s">
        <v>329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522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696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696</v>
      </c>
      <c r="AD2883" s="48">
        <f>(ROUND(AC2883-AC2871,1)/AC2871)</f>
        <v>0.15384615384615383</v>
      </c>
      <c r="AE2883" s="113"/>
      <c r="AF2883" s="60"/>
    </row>
    <row r="2884" spans="1:32">
      <c r="A2884" s="99"/>
      <c r="B2884" s="87"/>
      <c r="C2884" s="21" t="s">
        <v>325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468.6400000000001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654.24000000000012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654.20000000000005</v>
      </c>
      <c r="AD2884" s="48">
        <f>(ROUND(AC2884-AC2871,1)/AC2871)</f>
        <v>8.4549071618037125E-2</v>
      </c>
      <c r="AE2884" s="113" t="s">
        <v>799</v>
      </c>
      <c r="AF2884" s="60"/>
    </row>
    <row r="2885" spans="1:32">
      <c r="A2885" s="99"/>
      <c r="B2885" s="87"/>
      <c r="C2885" s="21" t="s">
        <v>326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556.80000000000007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742.40000000000009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742.4</v>
      </c>
      <c r="AD2885" s="48">
        <f>(ROUND(AC2885-AC2871,1)/AC2871)</f>
        <v>0.23076923076923073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243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368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598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598</v>
      </c>
      <c r="AD2886" s="58">
        <v>0</v>
      </c>
      <c r="AE2886" s="113"/>
      <c r="AF2886" s="60"/>
    </row>
    <row r="2887" spans="1:32">
      <c r="A2887" s="99" t="s">
        <v>800</v>
      </c>
      <c r="B2887" s="88">
        <v>8</v>
      </c>
      <c r="C2887" s="21" t="s">
        <v>324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506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690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690</v>
      </c>
      <c r="AD2887" s="48">
        <f>(ROUND(AC2887-AC2886,1)/AC2886)</f>
        <v>0.15384615384615385</v>
      </c>
      <c r="AE2887" s="113"/>
      <c r="AF2887" s="60"/>
    </row>
    <row r="2888" spans="1:32">
      <c r="A2888" s="99" t="s">
        <v>801</v>
      </c>
      <c r="B2888" s="89">
        <v>10</v>
      </c>
      <c r="C2888" s="21" t="s">
        <v>834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331.2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561.20000000000005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561.20000000000005</v>
      </c>
      <c r="AD2888" s="48">
        <f>(ROUND(AC2888-AC2886,1)/AC2886)</f>
        <v>-6.1538461538461535E-2</v>
      </c>
      <c r="AE2888" s="113"/>
      <c r="AF2888" s="60"/>
    </row>
    <row r="2889" spans="1:32">
      <c r="A2889" s="99" t="s">
        <v>802</v>
      </c>
      <c r="B2889" s="89">
        <v>0</v>
      </c>
      <c r="C2889" s="21" t="s">
        <v>337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331.2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561.20000000000005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561.20000000000005</v>
      </c>
      <c r="AD2889" s="48">
        <f>(ROUND(AC2889-AC2886,1)/AC2886)</f>
        <v>-6.1538461538461535E-2</v>
      </c>
      <c r="AE2889" s="113"/>
      <c r="AF2889" s="60"/>
    </row>
    <row r="2890" spans="1:32">
      <c r="A2890" s="99" t="s">
        <v>803</v>
      </c>
      <c r="B2890" s="89">
        <v>0</v>
      </c>
      <c r="C2890" s="21" t="s">
        <v>338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331.2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561.20000000000005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561.20000000000005</v>
      </c>
      <c r="AD2890" s="48">
        <f>(ROUND(AC2890-AC2886,1)/AC2886)</f>
        <v>-6.1538461538461535E-2</v>
      </c>
      <c r="AE2890" s="113"/>
      <c r="AF2890" s="60"/>
    </row>
    <row r="2891" spans="1:32">
      <c r="A2891" s="99" t="s">
        <v>653</v>
      </c>
      <c r="B2891" s="89"/>
      <c r="C2891" s="21" t="s">
        <v>339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331.2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561.20000000000005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561.20000000000005</v>
      </c>
      <c r="AD2891" s="48">
        <f>(ROUND(AC2891-AC2886,1)/AC2886)</f>
        <v>-6.1538461538461535E-2</v>
      </c>
      <c r="AE2891" s="113"/>
      <c r="AF2891" s="60"/>
    </row>
    <row r="2892" spans="1:32">
      <c r="A2892" s="99" t="s">
        <v>594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118.56000000000002</v>
      </c>
      <c r="T2892" s="14">
        <f>(O2892/100)*(K2892*$K$9)</f>
        <v>318.75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192.66000000000003</v>
      </c>
      <c r="Y2892" s="14">
        <f t="shared" si="920"/>
        <v>506.25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698.9</v>
      </c>
      <c r="AD2892" s="48">
        <f>(ROUND(AC2892-AC2886,1)/AC2886)</f>
        <v>0.16872909698996658</v>
      </c>
      <c r="AE2892" s="113"/>
      <c r="AF2892" s="60"/>
    </row>
    <row r="2893" spans="1:32">
      <c r="A2893" s="99" t="s">
        <v>829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187.5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118.56000000000002</v>
      </c>
      <c r="T2893" s="14">
        <f>(O2893/100)*(K2893*$J$10)</f>
        <v>0</v>
      </c>
      <c r="U2893" s="14">
        <f>(P2893/100)*(K2893*$K$10)+(P2893/100)*(L2893*$L$10)</f>
        <v>318.75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192.66000000000003</v>
      </c>
      <c r="Y2893" s="14">
        <f t="shared" si="920"/>
        <v>0</v>
      </c>
      <c r="Z2893" s="14">
        <f t="shared" si="921"/>
        <v>506.25</v>
      </c>
      <c r="AA2893" s="14">
        <f t="shared" si="922"/>
        <v>0</v>
      </c>
      <c r="AB2893" s="14">
        <f t="shared" si="930"/>
        <v>0</v>
      </c>
      <c r="AC2893" s="15">
        <f t="shared" si="929"/>
        <v>698.9</v>
      </c>
      <c r="AD2893" s="48">
        <f>(ROUND(AC2893-AC2886,1)/AC2886)</f>
        <v>0.16872909698996658</v>
      </c>
      <c r="AE2893" s="113"/>
      <c r="AF2893" s="60"/>
    </row>
    <row r="2894" spans="1:32">
      <c r="A2894" s="99" t="s">
        <v>830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118.56000000000002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318.75</v>
      </c>
      <c r="W2894" s="14">
        <f>(R2894/100)*(K2894*$K$11)+(R2894/100)*(L2894*$L$11)</f>
        <v>0</v>
      </c>
      <c r="X2894" s="14">
        <f t="shared" si="919"/>
        <v>192.66000000000003</v>
      </c>
      <c r="Y2894" s="14">
        <f t="shared" si="920"/>
        <v>0</v>
      </c>
      <c r="Z2894" s="14">
        <f t="shared" si="921"/>
        <v>0</v>
      </c>
      <c r="AA2894" s="14">
        <f t="shared" si="922"/>
        <v>506.25</v>
      </c>
      <c r="AB2894" s="14">
        <f t="shared" si="930"/>
        <v>0</v>
      </c>
      <c r="AC2894" s="15">
        <f t="shared" si="929"/>
        <v>698.9</v>
      </c>
      <c r="AD2894" s="48">
        <f>(ROUND(AC2894-AC2886,1)/AC2886)</f>
        <v>0.16872909698996658</v>
      </c>
      <c r="AE2894" s="113"/>
      <c r="AF2894" s="60"/>
    </row>
    <row r="2895" spans="1:32">
      <c r="A2895" s="99" t="s">
        <v>831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118.56000000000002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318.75</v>
      </c>
      <c r="X2895" s="14">
        <f t="shared" si="919"/>
        <v>192.66000000000003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506.25</v>
      </c>
      <c r="AC2895" s="15">
        <f t="shared" si="929"/>
        <v>698.9</v>
      </c>
      <c r="AD2895" s="48">
        <f>(ROUND(AC2895-AC2886,1)/AC2886)</f>
        <v>0.16872909698996658</v>
      </c>
      <c r="AE2895" s="113"/>
      <c r="AF2895" s="60"/>
    </row>
    <row r="2896" spans="1:32">
      <c r="A2896" s="99" t="s">
        <v>832</v>
      </c>
      <c r="B2896" s="89"/>
      <c r="C2896" s="21" t="s">
        <v>327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517.5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690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690</v>
      </c>
      <c r="AD2896" s="48">
        <f>(ROUND(AC2896-AC2886,1)/AC2886)</f>
        <v>0.15384615384615385</v>
      </c>
      <c r="AE2896" s="113"/>
      <c r="AF2896" s="60"/>
    </row>
    <row r="2897" spans="1:32">
      <c r="A2897" s="99" t="s">
        <v>833</v>
      </c>
      <c r="B2897" s="89"/>
      <c r="C2897" s="21" t="s">
        <v>328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517.5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690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690</v>
      </c>
      <c r="AD2897" s="48">
        <f>(ROUND(AC2897-AC2886,1)/AC2886)</f>
        <v>0.15384615384615385</v>
      </c>
      <c r="AE2897" s="113"/>
      <c r="AF2897" s="60"/>
    </row>
    <row r="2898" spans="1:32">
      <c r="A2898" s="99"/>
      <c r="B2898" s="89"/>
      <c r="C2898" s="21" t="s">
        <v>329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517.5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690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690</v>
      </c>
      <c r="AD2898" s="48">
        <f>(ROUND(AC2898-AC2886,1)/AC2886)</f>
        <v>0.15384615384615385</v>
      </c>
      <c r="AE2898" s="113"/>
      <c r="AF2898" s="60"/>
    </row>
    <row r="2899" spans="1:32">
      <c r="A2899" s="99"/>
      <c r="B2899" s="89"/>
      <c r="C2899" s="21" t="s">
        <v>325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464.6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648.6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648.6</v>
      </c>
      <c r="AD2899" s="48">
        <f>(ROUND(AC2899-AC2886,1)/AC2886)</f>
        <v>8.461538461538462E-2</v>
      </c>
      <c r="AE2899" s="113" t="s">
        <v>799</v>
      </c>
      <c r="AF2899" s="60"/>
    </row>
    <row r="2900" spans="1:32">
      <c r="A2900" s="99"/>
      <c r="B2900" s="89"/>
      <c r="C2900" s="21" t="s">
        <v>326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552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736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736</v>
      </c>
      <c r="AD2900" s="48">
        <f>(ROUND(AC2900-AC2886,1)/AC2886)</f>
        <v>0.23076923076923078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243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616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616</v>
      </c>
      <c r="AD2901" s="58">
        <v>0</v>
      </c>
      <c r="AE2901" s="113"/>
      <c r="AF2901" s="60"/>
    </row>
    <row r="2902" spans="1:32">
      <c r="A2902" s="99" t="s">
        <v>800</v>
      </c>
      <c r="B2902" s="87">
        <v>12</v>
      </c>
      <c r="C2902" s="21" t="s">
        <v>324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536.79999999999995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712.8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712.8</v>
      </c>
      <c r="AD2902" s="48">
        <f>(ROUND(AC2902-AC2901,1)/AC2901)</f>
        <v>0.15714285714285714</v>
      </c>
      <c r="AE2902" s="113"/>
      <c r="AF2902" s="60"/>
    </row>
    <row r="2903" spans="1:32">
      <c r="A2903" s="99" t="s">
        <v>801</v>
      </c>
      <c r="B2903" s="87">
        <v>10</v>
      </c>
      <c r="C2903" s="21" t="s">
        <v>834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356.40000000000003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576.40000000000009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576.4</v>
      </c>
      <c r="AD2903" s="48">
        <f>(ROUND(AC2903-AC2901,1)/AC2901)</f>
        <v>-6.4285714285714293E-2</v>
      </c>
      <c r="AE2903" s="113"/>
      <c r="AF2903" s="60"/>
    </row>
    <row r="2904" spans="1:32">
      <c r="A2904" s="99" t="s">
        <v>802</v>
      </c>
      <c r="B2904" s="87">
        <v>0</v>
      </c>
      <c r="C2904" s="21" t="s">
        <v>337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356.40000000000003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576.40000000000009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576.4</v>
      </c>
      <c r="AD2904" s="48">
        <f>(ROUND(AC2904-AC2901,1)/AC2901)</f>
        <v>-6.4285714285714293E-2</v>
      </c>
      <c r="AE2904" s="113"/>
      <c r="AF2904" s="60"/>
    </row>
    <row r="2905" spans="1:32">
      <c r="A2905" s="99" t="s">
        <v>803</v>
      </c>
      <c r="B2905" s="87">
        <v>0</v>
      </c>
      <c r="C2905" s="21" t="s">
        <v>338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356.40000000000003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576.40000000000009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576.4</v>
      </c>
      <c r="AD2905" s="48">
        <f>(ROUND(AC2905-AC2901,1)/AC2901)</f>
        <v>-6.4285714285714293E-2</v>
      </c>
      <c r="AE2905" s="113"/>
      <c r="AF2905" s="60"/>
    </row>
    <row r="2906" spans="1:32">
      <c r="A2906" s="99" t="s">
        <v>653</v>
      </c>
      <c r="B2906" s="87"/>
      <c r="C2906" s="21" t="s">
        <v>339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356.40000000000003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576.40000000000009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576.4</v>
      </c>
      <c r="AD2906" s="48">
        <f>(ROUND(AC2906-AC2901,1)/AC2901)</f>
        <v>-6.4285714285714293E-2</v>
      </c>
      <c r="AE2906" s="113"/>
      <c r="AF2906" s="60"/>
    </row>
    <row r="2907" spans="1:32">
      <c r="A2907" s="99" t="s">
        <v>594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128.69999999999999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200.2</v>
      </c>
      <c r="Y2907" s="14">
        <f t="shared" si="934"/>
        <v>522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722.2</v>
      </c>
      <c r="AD2907" s="48">
        <f>(ROUND(AC2907-AC2901,1)/AC2901)</f>
        <v>0.17240259740259742</v>
      </c>
      <c r="AE2907" s="113"/>
      <c r="AF2907" s="60"/>
    </row>
    <row r="2908" spans="1:32">
      <c r="A2908" s="99" t="s">
        <v>829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128.69999999999999</v>
      </c>
      <c r="T2908" s="14">
        <f>(O2908/100)*(K2908*$J$10)</f>
        <v>0</v>
      </c>
      <c r="U2908" s="14">
        <f>(P2908/100)*(K2908*$K$10)+(P2908/100)*(L2908*$L$10)</f>
        <v>306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200.2</v>
      </c>
      <c r="Y2908" s="14">
        <f t="shared" si="934"/>
        <v>0</v>
      </c>
      <c r="Z2908" s="14">
        <f t="shared" si="935"/>
        <v>486</v>
      </c>
      <c r="AA2908" s="14">
        <f t="shared" si="936"/>
        <v>0</v>
      </c>
      <c r="AB2908" s="14">
        <f t="shared" si="932"/>
        <v>0</v>
      </c>
      <c r="AC2908" s="15">
        <f t="shared" si="931"/>
        <v>686.2</v>
      </c>
      <c r="AD2908" s="48">
        <f>(ROUND(AC2908-AC2901,1)/AC2901)</f>
        <v>0.11396103896103897</v>
      </c>
      <c r="AE2908" s="113"/>
      <c r="AF2908" s="60"/>
    </row>
    <row r="2909" spans="1:32">
      <c r="A2909" s="99" t="s">
        <v>830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128.69999999999999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3"/>
        <v>200.2</v>
      </c>
      <c r="Y2909" s="14">
        <f t="shared" si="934"/>
        <v>0</v>
      </c>
      <c r="Z2909" s="14">
        <f t="shared" si="935"/>
        <v>0</v>
      </c>
      <c r="AA2909" s="14">
        <f t="shared" si="936"/>
        <v>522</v>
      </c>
      <c r="AB2909" s="14">
        <f t="shared" si="932"/>
        <v>0</v>
      </c>
      <c r="AC2909" s="15">
        <f t="shared" si="931"/>
        <v>722.2</v>
      </c>
      <c r="AD2909" s="48">
        <f>(ROUND(AC2909-AC2901,1)/AC2901)</f>
        <v>0.17240259740259742</v>
      </c>
      <c r="AE2909" s="113"/>
      <c r="AF2909" s="60"/>
    </row>
    <row r="2910" spans="1:32">
      <c r="A2910" s="99" t="s">
        <v>831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128.69999999999999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306</v>
      </c>
      <c r="X2910" s="14">
        <f t="shared" si="933"/>
        <v>200.2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486</v>
      </c>
      <c r="AC2910" s="15">
        <f t="shared" si="931"/>
        <v>686.2</v>
      </c>
      <c r="AD2910" s="48">
        <f>(ROUND(AC2910-AC2901,1)/AC2901)</f>
        <v>0.11396103896103897</v>
      </c>
      <c r="AE2910" s="113"/>
      <c r="AF2910" s="60"/>
    </row>
    <row r="2911" spans="1:32">
      <c r="A2911" s="99" t="s">
        <v>832</v>
      </c>
      <c r="B2911" s="87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544.5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709.5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709.5</v>
      </c>
      <c r="AD2911" s="48">
        <f>(ROUND(AC2911-AC2901,1)/AC2901)</f>
        <v>0.15178571428571427</v>
      </c>
      <c r="AE2911" s="113"/>
      <c r="AF2911" s="60"/>
    </row>
    <row r="2912" spans="1:32">
      <c r="A2912" s="99" t="s">
        <v>833</v>
      </c>
      <c r="B2912" s="87"/>
      <c r="C2912" s="21" t="s">
        <v>328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544.5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709.5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709.5</v>
      </c>
      <c r="AD2912" s="48">
        <f>(ROUND(AC2912-AC2901,1)/AC2901)</f>
        <v>0.15178571428571427</v>
      </c>
      <c r="AE2912" s="113"/>
      <c r="AF2912" s="60"/>
    </row>
    <row r="2913" spans="1:32">
      <c r="A2913" s="99"/>
      <c r="B2913" s="87"/>
      <c r="C2913" s="21" t="s">
        <v>329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544.5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709.5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709.5</v>
      </c>
      <c r="AD2913" s="48">
        <f>(ROUND(AC2913-AC2901,1)/AC2901)</f>
        <v>0.15178571428571427</v>
      </c>
      <c r="AE2913" s="113"/>
      <c r="AF2913" s="60"/>
    </row>
    <row r="2914" spans="1:32">
      <c r="A2914" s="99"/>
      <c r="B2914" s="87"/>
      <c r="C2914" s="21" t="s">
        <v>325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486.64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662.64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662.6</v>
      </c>
      <c r="AD2914" s="48">
        <f>(ROUND(AC2914-AC2901,1)/AC2901)</f>
        <v>7.5649350649350647E-2</v>
      </c>
      <c r="AE2914" s="113" t="s">
        <v>799</v>
      </c>
      <c r="AF2914" s="60"/>
    </row>
    <row r="2915" spans="1:32">
      <c r="A2915" s="99"/>
      <c r="B2915" s="87"/>
      <c r="C2915" s="21" t="s">
        <v>326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589.6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765.6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765.6</v>
      </c>
      <c r="AD2915" s="48">
        <f>(ROUND(AC2915-AC2901,1)/AC2901)</f>
        <v>0.24285714285714285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243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388.8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604.79999999999995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604.79999999999995</v>
      </c>
      <c r="AD2916" s="58">
        <v>0</v>
      </c>
      <c r="AE2916" s="113"/>
      <c r="AF2916" s="60"/>
    </row>
    <row r="2917" spans="1:32">
      <c r="A2917" s="99" t="s">
        <v>800</v>
      </c>
      <c r="B2917" s="89">
        <v>12</v>
      </c>
      <c r="C2917" s="21" t="s">
        <v>324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561.6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734.40000000000009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734.4</v>
      </c>
      <c r="AD2917" s="48">
        <f>(ROUND(AC2917-AC2916,1)/AC2916)</f>
        <v>0.2142857142857143</v>
      </c>
      <c r="AE2917" s="113"/>
      <c r="AF2917" s="60"/>
    </row>
    <row r="2918" spans="1:32">
      <c r="A2918" s="99" t="s">
        <v>801</v>
      </c>
      <c r="B2918" s="89">
        <v>8</v>
      </c>
      <c r="C2918" s="21" t="s">
        <v>834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349.92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565.92000000000007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565.9</v>
      </c>
      <c r="AD2918" s="48">
        <f>(ROUND(AC2918-AC2916,1)/AC2916)</f>
        <v>-6.4318783068783067E-2</v>
      </c>
      <c r="AE2918" s="113"/>
      <c r="AF2918" s="60"/>
    </row>
    <row r="2919" spans="1:32">
      <c r="A2919" s="99" t="s">
        <v>802</v>
      </c>
      <c r="B2919" s="89">
        <v>0</v>
      </c>
      <c r="C2919" s="21" t="s">
        <v>337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349.92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565.92000000000007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565.9</v>
      </c>
      <c r="AD2919" s="48">
        <f>(ROUND(AC2919-AC2916,1)/AC2916)</f>
        <v>-6.4318783068783067E-2</v>
      </c>
      <c r="AE2919" s="113"/>
      <c r="AF2919" s="60"/>
    </row>
    <row r="2920" spans="1:32">
      <c r="A2920" s="99" t="s">
        <v>803</v>
      </c>
      <c r="B2920" s="89">
        <v>0</v>
      </c>
      <c r="C2920" s="21" t="s">
        <v>338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349.92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565.92000000000007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565.9</v>
      </c>
      <c r="AD2920" s="48">
        <f>(ROUND(AC2920-AC2916,1)/AC2916)</f>
        <v>-6.4318783068783067E-2</v>
      </c>
      <c r="AE2920" s="113"/>
      <c r="AF2920" s="60"/>
    </row>
    <row r="2921" spans="1:32">
      <c r="A2921" s="99" t="s">
        <v>653</v>
      </c>
      <c r="B2921" s="89"/>
      <c r="C2921" s="21" t="s">
        <v>339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349.92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565.92000000000007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565.9</v>
      </c>
      <c r="AD2921" s="48">
        <f>(ROUND(AC2921-AC2916,1)/AC2916)</f>
        <v>-6.4318783068783067E-2</v>
      </c>
      <c r="AE2921" s="113"/>
      <c r="AF2921" s="60"/>
    </row>
    <row r="2922" spans="1:32">
      <c r="A2922" s="99" t="s">
        <v>594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126.36000000000001</v>
      </c>
      <c r="T2922" s="14">
        <f>(O2922/100)*(K2922*$K$9)</f>
        <v>342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196.56</v>
      </c>
      <c r="Y2922" s="14">
        <f t="shared" si="940"/>
        <v>522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718.6</v>
      </c>
      <c r="AD2922" s="48">
        <f>(ROUND(AC2922-AC2916,1)/AC2916)</f>
        <v>0.18816137566137567</v>
      </c>
      <c r="AE2922" s="113"/>
      <c r="AF2922" s="60"/>
    </row>
    <row r="2923" spans="1:32">
      <c r="A2923" s="99" t="s">
        <v>829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180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126.36000000000001</v>
      </c>
      <c r="T2923" s="14">
        <f>(O2923/100)*(K2923*$J$10)</f>
        <v>0</v>
      </c>
      <c r="U2923" s="14">
        <f>(P2923/100)*(K2923*$K$10)+(P2923/100)*(L2923*$L$10)</f>
        <v>342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196.56</v>
      </c>
      <c r="Y2923" s="14">
        <f t="shared" si="940"/>
        <v>0</v>
      </c>
      <c r="Z2923" s="14">
        <f t="shared" si="941"/>
        <v>522</v>
      </c>
      <c r="AA2923" s="14">
        <f t="shared" si="942"/>
        <v>0</v>
      </c>
      <c r="AB2923" s="14">
        <f t="shared" si="943"/>
        <v>0</v>
      </c>
      <c r="AC2923" s="15">
        <f t="shared" si="938"/>
        <v>718.6</v>
      </c>
      <c r="AD2923" s="48">
        <f>(ROUND(AC2923-AC2916,1)/AC2916)</f>
        <v>0.18816137566137567</v>
      </c>
      <c r="AE2923" s="113"/>
      <c r="AF2923" s="60"/>
    </row>
    <row r="2924" spans="1:32">
      <c r="A2924" s="99" t="s">
        <v>830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126.36000000000001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342</v>
      </c>
      <c r="W2924" s="14">
        <f>(R2924/100)*(K2924*$K$11)+(R2924/100)*(L2924*$L$11)</f>
        <v>0</v>
      </c>
      <c r="X2924" s="14">
        <f t="shared" si="939"/>
        <v>196.56</v>
      </c>
      <c r="Y2924" s="14">
        <f t="shared" si="940"/>
        <v>0</v>
      </c>
      <c r="Z2924" s="14">
        <f t="shared" si="941"/>
        <v>0</v>
      </c>
      <c r="AA2924" s="14">
        <f t="shared" si="942"/>
        <v>522</v>
      </c>
      <c r="AB2924" s="14">
        <f t="shared" si="943"/>
        <v>0</v>
      </c>
      <c r="AC2924" s="15">
        <f t="shared" si="938"/>
        <v>718.6</v>
      </c>
      <c r="AD2924" s="48">
        <f>(ROUND(AC2924-AC2916,1)/AC2916)</f>
        <v>0.18816137566137567</v>
      </c>
      <c r="AE2924" s="113"/>
      <c r="AF2924" s="60"/>
    </row>
    <row r="2925" spans="1:32">
      <c r="A2925" s="99" t="s">
        <v>831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126.36000000000001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342</v>
      </c>
      <c r="X2925" s="14">
        <f t="shared" si="939"/>
        <v>196.56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522</v>
      </c>
      <c r="AC2925" s="15">
        <f t="shared" si="938"/>
        <v>718.6</v>
      </c>
      <c r="AD2925" s="48">
        <f>(ROUND(AC2925-AC2916,1)/AC2916)</f>
        <v>0.18816137566137567</v>
      </c>
      <c r="AE2925" s="113"/>
      <c r="AF2925" s="60"/>
    </row>
    <row r="2926" spans="1:32">
      <c r="A2926" s="99" t="s">
        <v>832</v>
      </c>
      <c r="B2926" s="89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534.6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696.6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696.6</v>
      </c>
      <c r="AD2926" s="48">
        <f>(ROUND(AC2926-AC2916,1)/AC2916)</f>
        <v>0.1517857142857143</v>
      </c>
      <c r="AE2926" s="113"/>
      <c r="AF2926" s="60"/>
    </row>
    <row r="2927" spans="1:32">
      <c r="A2927" s="99" t="s">
        <v>833</v>
      </c>
      <c r="B2927" s="89"/>
      <c r="C2927" s="21" t="s">
        <v>328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534.6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696.6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696.6</v>
      </c>
      <c r="AD2927" s="48">
        <f>(ROUND(AC2927-AC2916,1)/AC2916)</f>
        <v>0.1517857142857143</v>
      </c>
      <c r="AE2927" s="113"/>
      <c r="AF2927" s="60"/>
    </row>
    <row r="2928" spans="1:32">
      <c r="A2928" s="99"/>
      <c r="B2928" s="89"/>
      <c r="C2928" s="21" t="s">
        <v>329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534.6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696.6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696.6</v>
      </c>
      <c r="AD2928" s="48">
        <f>(ROUND(AC2928-AC2916,1)/AC2916)</f>
        <v>0.1517857142857143</v>
      </c>
      <c r="AE2928" s="113"/>
      <c r="AF2928" s="60"/>
    </row>
    <row r="2929" spans="1:32">
      <c r="A2929" s="99"/>
      <c r="B2929" s="89"/>
      <c r="C2929" s="21" t="s">
        <v>325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537.40800000000013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710.20800000000008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710.2</v>
      </c>
      <c r="AD2929" s="48">
        <f>(ROUND(AC2929-AC2916,1)/AC2916)</f>
        <v>0.1742724867724868</v>
      </c>
      <c r="AE2929" s="113" t="s">
        <v>799</v>
      </c>
      <c r="AF2929" s="60"/>
    </row>
    <row r="2930" spans="1:32">
      <c r="A2930" s="99"/>
      <c r="B2930" s="89"/>
      <c r="C2930" s="21" t="s">
        <v>326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537.40800000000013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710.20800000000008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710.2</v>
      </c>
      <c r="AD2930" s="48">
        <f>(ROUND(AC2930-AC2916,1)/AC2916)</f>
        <v>0.1742724867724868</v>
      </c>
      <c r="AE2930" s="113"/>
      <c r="AF2930" s="60"/>
    </row>
    <row r="2931" spans="1:32">
      <c r="A2931" s="106" t="s">
        <v>0</v>
      </c>
      <c r="B2931" s="86" t="s">
        <v>315</v>
      </c>
      <c r="C2931" s="50" t="s">
        <v>243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432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612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612</v>
      </c>
      <c r="AD2931" s="58">
        <v>0</v>
      </c>
      <c r="AE2931" s="113"/>
      <c r="AF2931" s="60"/>
    </row>
    <row r="2932" spans="1:32">
      <c r="A2932" s="99" t="s">
        <v>800</v>
      </c>
      <c r="B2932" s="87">
        <v>18</v>
      </c>
      <c r="C2932" s="21" t="s">
        <v>324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540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684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684</v>
      </c>
      <c r="AD2932" s="48">
        <f>(ROUND(AC2932-AC2931,1)/AC2931)</f>
        <v>0.11764705882352941</v>
      </c>
      <c r="AE2932" s="113"/>
      <c r="AF2932" s="60"/>
    </row>
    <row r="2933" spans="1:32">
      <c r="A2933" s="99" t="s">
        <v>801</v>
      </c>
      <c r="B2933" s="87">
        <v>12</v>
      </c>
      <c r="C2933" s="21" t="s">
        <v>834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388.79999999999995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568.79999999999995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568.79999999999995</v>
      </c>
      <c r="AD2933" s="48">
        <f>(ROUND(AC2933-AC2931,1)/AC2931)</f>
        <v>-7.0588235294117646E-2</v>
      </c>
      <c r="AE2933" s="113"/>
      <c r="AF2933" s="60"/>
    </row>
    <row r="2934" spans="1:32">
      <c r="A2934" s="99" t="s">
        <v>802</v>
      </c>
      <c r="B2934" s="87">
        <v>0</v>
      </c>
      <c r="C2934" s="21" t="s">
        <v>337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388.79999999999995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568.79999999999995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568.79999999999995</v>
      </c>
      <c r="AD2934" s="48">
        <f>(ROUND(AC2934-AC2931,1)/AC2931)</f>
        <v>-7.0588235294117646E-2</v>
      </c>
      <c r="AE2934" s="113"/>
      <c r="AF2934" s="60"/>
    </row>
    <row r="2935" spans="1:32">
      <c r="A2935" s="99" t="s">
        <v>803</v>
      </c>
      <c r="B2935" s="87">
        <v>0</v>
      </c>
      <c r="C2935" s="21" t="s">
        <v>338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388.79999999999995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568.79999999999995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568.79999999999995</v>
      </c>
      <c r="AD2935" s="48">
        <f>(ROUND(AC2935-AC2931,1)/AC2931)</f>
        <v>-7.0588235294117646E-2</v>
      </c>
      <c r="AE2935" s="113"/>
      <c r="AF2935" s="60"/>
    </row>
    <row r="2936" spans="1:32">
      <c r="A2936" s="99" t="s">
        <v>653</v>
      </c>
      <c r="B2936" s="87"/>
      <c r="C2936" s="21" t="s">
        <v>339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388.79999999999995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568.79999999999995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568.79999999999995</v>
      </c>
      <c r="AD2936" s="48">
        <f>(ROUND(AC2936-AC2931,1)/AC2931)</f>
        <v>-7.0588235294117646E-2</v>
      </c>
      <c r="AE2936" s="113"/>
      <c r="AF2936" s="60"/>
    </row>
    <row r="2937" spans="1:32">
      <c r="A2937" s="99" t="s">
        <v>594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140.39999999999998</v>
      </c>
      <c r="T2937" s="14">
        <f>(O2937/100)*(K2937*$K$9)</f>
        <v>330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198.89999999999998</v>
      </c>
      <c r="Y2937" s="14">
        <f t="shared" si="947"/>
        <v>495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693.9</v>
      </c>
      <c r="AD2937" s="48">
        <f>(ROUND(AC2937-AC2931,1)/AC2931)</f>
        <v>0.1338235294117647</v>
      </c>
      <c r="AE2937" s="113"/>
      <c r="AF2937" s="60"/>
    </row>
    <row r="2938" spans="1:32">
      <c r="A2938" s="99" t="s">
        <v>829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165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140.39999999999998</v>
      </c>
      <c r="T2938" s="14">
        <f>(O2938/100)*(K2938*$J$10)</f>
        <v>0</v>
      </c>
      <c r="U2938" s="14">
        <f>(P2938/100)*(K2938*$K$10)+(P2938/100)*(L2938*$L$10)</f>
        <v>330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198.89999999999998</v>
      </c>
      <c r="Y2938" s="14">
        <f t="shared" si="947"/>
        <v>0</v>
      </c>
      <c r="Z2938" s="14">
        <f t="shared" si="948"/>
        <v>495</v>
      </c>
      <c r="AA2938" s="14">
        <f t="shared" si="949"/>
        <v>0</v>
      </c>
      <c r="AB2938" s="14">
        <f t="shared" si="945"/>
        <v>0</v>
      </c>
      <c r="AC2938" s="15">
        <f t="shared" si="944"/>
        <v>693.9</v>
      </c>
      <c r="AD2938" s="48">
        <f>(ROUND(AC2938-AC2931,1)/AC2931)</f>
        <v>0.1338235294117647</v>
      </c>
      <c r="AE2938" s="113"/>
      <c r="AF2938" s="60"/>
    </row>
    <row r="2939" spans="1:32">
      <c r="A2939" s="99" t="s">
        <v>830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140.39999999999998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396</v>
      </c>
      <c r="W2939" s="14">
        <f>(R2939/100)*(K2939*$K$11)+(R2939/100)*(L2939*$L$11)</f>
        <v>0</v>
      </c>
      <c r="X2939" s="14">
        <f t="shared" si="946"/>
        <v>198.89999999999998</v>
      </c>
      <c r="Y2939" s="14">
        <f t="shared" si="947"/>
        <v>0</v>
      </c>
      <c r="Z2939" s="14">
        <f t="shared" si="948"/>
        <v>0</v>
      </c>
      <c r="AA2939" s="14">
        <f t="shared" si="949"/>
        <v>561</v>
      </c>
      <c r="AB2939" s="14">
        <f t="shared" si="945"/>
        <v>0</v>
      </c>
      <c r="AC2939" s="15">
        <f t="shared" si="944"/>
        <v>759.9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831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140.39999999999998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330</v>
      </c>
      <c r="X2940" s="14">
        <f t="shared" si="946"/>
        <v>198.89999999999998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495</v>
      </c>
      <c r="AC2940" s="15">
        <f t="shared" si="944"/>
        <v>693.9</v>
      </c>
      <c r="AD2940" s="48">
        <f>(ROUND(AC2940-AC2931,1)/AC2931)</f>
        <v>0.1338235294117647</v>
      </c>
      <c r="AE2940" s="113"/>
      <c r="AF2940" s="60"/>
    </row>
    <row r="2941" spans="1:32">
      <c r="A2941" s="99" t="s">
        <v>832</v>
      </c>
      <c r="B2941" s="87"/>
      <c r="C2941" s="21" t="s">
        <v>327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540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675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675</v>
      </c>
      <c r="AD2941" s="48">
        <f>(ROUND(AC2941-AC2931,1)/AC2931)</f>
        <v>0.10294117647058823</v>
      </c>
      <c r="AE2941" s="113"/>
      <c r="AF2941" s="60"/>
    </row>
    <row r="2942" spans="1:32">
      <c r="A2942" s="99" t="s">
        <v>833</v>
      </c>
      <c r="B2942" s="87"/>
      <c r="C2942" s="21" t="s">
        <v>328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567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702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702</v>
      </c>
      <c r="AD2942" s="48">
        <f>(ROUND(AC2942-AC2931,1)/AC2931)</f>
        <v>0.14705882352941177</v>
      </c>
      <c r="AE2942" s="113"/>
      <c r="AF2942" s="60"/>
    </row>
    <row r="2943" spans="1:32">
      <c r="A2943" s="99"/>
      <c r="B2943" s="87"/>
      <c r="C2943" s="21" t="s">
        <v>329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567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702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702</v>
      </c>
      <c r="AD2943" s="48">
        <f>(ROUND(AC2943-AC2931,1)/AC2931)</f>
        <v>0.14705882352941177</v>
      </c>
      <c r="AE2943" s="113"/>
      <c r="AF2943" s="60"/>
    </row>
    <row r="2944" spans="1:32">
      <c r="A2944" s="99"/>
      <c r="B2944" s="87"/>
      <c r="C2944" s="21" t="s">
        <v>325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518.4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662.4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662.4</v>
      </c>
      <c r="AD2944" s="48">
        <f>(ROUND(AC2944-AC2931,1)/AC2931)</f>
        <v>8.2352941176470587E-2</v>
      </c>
      <c r="AE2944" s="113" t="s">
        <v>799</v>
      </c>
      <c r="AF2944" s="60"/>
    </row>
    <row r="2945" spans="1:32">
      <c r="A2945" s="99"/>
      <c r="B2945" s="87"/>
      <c r="C2945" s="21" t="s">
        <v>326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561.6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705.6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705.6</v>
      </c>
      <c r="AD2945" s="48">
        <f>(ROUND(AC2945-AC2931,1)/AC2931)</f>
        <v>0.15294117647058822</v>
      </c>
      <c r="AE2945" s="113"/>
      <c r="AF2945" s="60"/>
    </row>
    <row r="2946" spans="1:32">
      <c r="A2946" s="106" t="s">
        <v>0</v>
      </c>
      <c r="B2946" s="88" t="s">
        <v>872</v>
      </c>
      <c r="C2946" s="50" t="s">
        <v>243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1000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1100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1100</v>
      </c>
      <c r="AD2946" s="58">
        <v>0</v>
      </c>
      <c r="AE2946" s="113"/>
      <c r="AF2946" s="60"/>
    </row>
    <row r="2947" spans="1:32">
      <c r="A2947" s="99" t="s">
        <v>800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801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802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803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653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594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829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830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831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832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833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799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1024</v>
      </c>
      <c r="C2961" s="50" t="s">
        <v>243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600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600</v>
      </c>
      <c r="AD2961" s="58">
        <v>0</v>
      </c>
      <c r="AE2961" s="113"/>
      <c r="AF2961" s="60"/>
    </row>
    <row r="2962" spans="1:32">
      <c r="A2962" s="99" t="s">
        <v>800</v>
      </c>
      <c r="B2962" s="87">
        <v>20</v>
      </c>
      <c r="C2962" s="21" t="s">
        <v>324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520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680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680</v>
      </c>
      <c r="AD2962" s="48">
        <f>(ROUND(AC2962-AC2961,1)/AC2961)</f>
        <v>0.13333333333333333</v>
      </c>
      <c r="AE2962" s="113"/>
      <c r="AF2962" s="60"/>
    </row>
    <row r="2963" spans="1:32">
      <c r="A2963" s="99" t="s">
        <v>801</v>
      </c>
      <c r="B2963" s="87">
        <v>0</v>
      </c>
      <c r="C2963" s="21" t="s">
        <v>834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560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560</v>
      </c>
      <c r="AD2963" s="48">
        <f>(ROUND(AC2963-AC2961,1)/AC2961)</f>
        <v>-6.6666666666666666E-2</v>
      </c>
      <c r="AE2963" s="113"/>
      <c r="AF2963" s="60"/>
    </row>
    <row r="2964" spans="1:32">
      <c r="A2964" s="99" t="s">
        <v>802</v>
      </c>
      <c r="B2964" s="87">
        <v>0</v>
      </c>
      <c r="C2964" s="21" t="s">
        <v>337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560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560</v>
      </c>
      <c r="AD2964" s="48">
        <f>(ROUND(AC2964-AC2961,1)/AC2961)</f>
        <v>-6.6666666666666666E-2</v>
      </c>
      <c r="AE2964" s="113"/>
      <c r="AF2964" s="60"/>
    </row>
    <row r="2965" spans="1:32">
      <c r="A2965" s="99" t="s">
        <v>803</v>
      </c>
      <c r="B2965" s="87">
        <v>0</v>
      </c>
      <c r="C2965" s="21" t="s">
        <v>338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560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560</v>
      </c>
      <c r="AD2965" s="48">
        <f>(ROUND(AC2965-AC2961,1)/AC2961)</f>
        <v>-6.6666666666666666E-2</v>
      </c>
      <c r="AE2965" s="113"/>
      <c r="AF2965" s="60"/>
    </row>
    <row r="2966" spans="1:32">
      <c r="A2966" s="99" t="s">
        <v>653</v>
      </c>
      <c r="B2966" s="87"/>
      <c r="C2966" s="21" t="s">
        <v>339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560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560</v>
      </c>
      <c r="AD2966" s="48">
        <f>(ROUND(AC2966-AC2961,1)/AC2961)</f>
        <v>-6.6666666666666666E-2</v>
      </c>
      <c r="AE2966" s="113"/>
      <c r="AF2966" s="60"/>
    </row>
    <row r="2967" spans="1:32">
      <c r="A2967" s="99" t="s">
        <v>594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130</v>
      </c>
      <c r="T2967" s="14">
        <f>(O2967/100)*(K2967*$K$9)</f>
        <v>356.4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195</v>
      </c>
      <c r="Y2967" s="14">
        <f t="shared" si="951"/>
        <v>521.4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716.4</v>
      </c>
      <c r="AD2967" s="48">
        <f>(ROUND(AC2967-AC2961,1)/AC2961)</f>
        <v>0.19400000000000001</v>
      </c>
      <c r="AE2967" s="113"/>
      <c r="AF2967" s="60"/>
    </row>
    <row r="2968" spans="1:32">
      <c r="A2968" s="99" t="s">
        <v>829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130</v>
      </c>
      <c r="T2968" s="14">
        <f>(O2968/100)*(K2968*$J$10)</f>
        <v>0</v>
      </c>
      <c r="U2968" s="14">
        <f>(P2968/100)*(K2968*$K$10)+(P2968/100)*(L2968*$L$10)</f>
        <v>356.4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195</v>
      </c>
      <c r="Y2968" s="14">
        <f t="shared" si="951"/>
        <v>0</v>
      </c>
      <c r="Z2968" s="14">
        <f t="shared" si="952"/>
        <v>521.4</v>
      </c>
      <c r="AA2968" s="14">
        <f t="shared" si="953"/>
        <v>0</v>
      </c>
      <c r="AB2968" s="14">
        <f t="shared" si="954"/>
        <v>0</v>
      </c>
      <c r="AC2968" s="15">
        <f t="shared" si="955"/>
        <v>716.4</v>
      </c>
      <c r="AD2968" s="48">
        <f>(ROUND(AC2968-AC2961,1)/AC2961)</f>
        <v>0.19400000000000001</v>
      </c>
      <c r="AE2968" s="113"/>
      <c r="AF2968" s="60"/>
    </row>
    <row r="2969" spans="1:32">
      <c r="A2969" s="99" t="s">
        <v>830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130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356.4</v>
      </c>
      <c r="W2969" s="14">
        <f>(R2969/100)*(K2969*$K$11)+(R2969/100)*(L2969*$L$11)</f>
        <v>0</v>
      </c>
      <c r="X2969" s="14">
        <f t="shared" si="950"/>
        <v>195</v>
      </c>
      <c r="Y2969" s="14">
        <f t="shared" si="951"/>
        <v>0</v>
      </c>
      <c r="Z2969" s="14">
        <f t="shared" si="952"/>
        <v>0</v>
      </c>
      <c r="AA2969" s="14">
        <f t="shared" si="953"/>
        <v>521.4</v>
      </c>
      <c r="AB2969" s="14">
        <f t="shared" si="954"/>
        <v>0</v>
      </c>
      <c r="AC2969" s="15">
        <f t="shared" si="955"/>
        <v>716.4</v>
      </c>
      <c r="AD2969" s="48">
        <f>(ROUND(AC2969-AC2961,1)/AC2961)</f>
        <v>0.19400000000000001</v>
      </c>
      <c r="AE2969" s="113"/>
      <c r="AF2969" s="60"/>
    </row>
    <row r="2970" spans="1:32">
      <c r="A2970" s="99" t="s">
        <v>831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130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356.4</v>
      </c>
      <c r="X2970" s="14">
        <f t="shared" si="950"/>
        <v>195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521.4</v>
      </c>
      <c r="AC2970" s="15">
        <f t="shared" si="955"/>
        <v>716.4</v>
      </c>
      <c r="AD2970" s="48">
        <f>(ROUND(AC2970-AC2961,1)/AC2961)</f>
        <v>0.19400000000000001</v>
      </c>
      <c r="AE2970" s="113"/>
      <c r="AF2970" s="60"/>
    </row>
    <row r="2971" spans="1:32">
      <c r="A2971" s="99" t="s">
        <v>832</v>
      </c>
      <c r="B2971" s="87"/>
      <c r="C2971" s="21" t="s">
        <v>327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705</v>
      </c>
      <c r="AD2971" s="48">
        <f>(ROUND(AC2971-AC2961,1)/AC2961)</f>
        <v>0.17499999999999999</v>
      </c>
      <c r="AE2971" s="113"/>
      <c r="AF2971" s="60"/>
    </row>
    <row r="2972" spans="1:32">
      <c r="A2972" s="99" t="s">
        <v>833</v>
      </c>
      <c r="B2972" s="87"/>
      <c r="C2972" s="21" t="s">
        <v>328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705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705</v>
      </c>
      <c r="AD2972" s="48">
        <f>(ROUND(AC2972-AC2961,1)/AC2961)</f>
        <v>0.17499999999999999</v>
      </c>
      <c r="AE2972" s="113"/>
      <c r="AF2972" s="60"/>
    </row>
    <row r="2973" spans="1:32">
      <c r="A2973" s="99"/>
      <c r="B2973" s="87"/>
      <c r="C2973" s="21" t="s">
        <v>329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705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705</v>
      </c>
      <c r="AD2973" s="48">
        <f>(ROUND(AC2973-AC2961,1)/AC2961)</f>
        <v>0.17499999999999999</v>
      </c>
      <c r="AE2973" s="113"/>
      <c r="AF2973" s="60"/>
    </row>
    <row r="2974" spans="1:32">
      <c r="A2974" s="99"/>
      <c r="B2974" s="87"/>
      <c r="C2974" s="21" t="s">
        <v>325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464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624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624</v>
      </c>
      <c r="AD2974" s="48">
        <f>(ROUND(AC2974-AC2961,1)/AC2961)</f>
        <v>0.04</v>
      </c>
      <c r="AE2974" s="113" t="s">
        <v>799</v>
      </c>
      <c r="AF2974" s="60"/>
    </row>
    <row r="2975" spans="1:32">
      <c r="A2975" s="99"/>
      <c r="B2975" s="87"/>
      <c r="C2975" s="21" t="s">
        <v>326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752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752</v>
      </c>
      <c r="AD2975" s="48">
        <f>(ROUND(AC2975-AC2961,1)/AC2961)</f>
        <v>0.25333333333333335</v>
      </c>
      <c r="AE2975" s="113"/>
      <c r="AF2975" s="60"/>
    </row>
    <row r="2976" spans="1:32">
      <c r="A2976" s="106" t="s">
        <v>0</v>
      </c>
      <c r="B2976" s="88" t="s">
        <v>883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411.6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607.6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607.6</v>
      </c>
      <c r="AD2976" s="58">
        <v>0</v>
      </c>
      <c r="AE2976" s="113"/>
      <c r="AF2976" s="60"/>
    </row>
    <row r="2977" spans="1:32">
      <c r="A2977" s="99" t="s">
        <v>800</v>
      </c>
      <c r="B2977" s="89">
        <v>18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548.80000000000007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705.60000000000014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705.6</v>
      </c>
      <c r="AD2977" s="48">
        <f>(ROUND(AC2977-AC2976,1)/AC2976)</f>
        <v>0.16129032258064516</v>
      </c>
      <c r="AE2977" s="113"/>
      <c r="AF2977" s="60"/>
    </row>
    <row r="2978" spans="1:32">
      <c r="A2978" s="99" t="s">
        <v>801</v>
      </c>
      <c r="B2978" s="89">
        <v>10</v>
      </c>
      <c r="C2978" s="21" t="s">
        <v>834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370.44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566.44000000000005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566.4</v>
      </c>
      <c r="AD2978" s="48">
        <f>(ROUND(AC2978-AC2976,1)/AC2976)</f>
        <v>-6.780776826859776E-2</v>
      </c>
      <c r="AE2978" s="113"/>
      <c r="AF2978" s="60"/>
    </row>
    <row r="2979" spans="1:32">
      <c r="A2979" s="99" t="s">
        <v>802</v>
      </c>
      <c r="B2979" s="89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370.44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566.44000000000005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566.4</v>
      </c>
      <c r="AD2979" s="48">
        <f>(ROUND(AC2979-AC2976,1)/AC2976)</f>
        <v>-6.780776826859776E-2</v>
      </c>
      <c r="AE2979" s="113"/>
      <c r="AF2979" s="60"/>
    </row>
    <row r="2980" spans="1:32">
      <c r="A2980" s="99" t="s">
        <v>803</v>
      </c>
      <c r="B2980" s="89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370.44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566.44000000000005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566.4</v>
      </c>
      <c r="AD2980" s="48">
        <f>(ROUND(AC2980-AC2976,1)/AC2976)</f>
        <v>-6.780776826859776E-2</v>
      </c>
      <c r="AE2980" s="113"/>
      <c r="AF2980" s="60"/>
    </row>
    <row r="2981" spans="1:32">
      <c r="A2981" s="99" t="s">
        <v>653</v>
      </c>
      <c r="B2981" s="89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370.44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566.44000000000005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566.4</v>
      </c>
      <c r="AD2981" s="48">
        <f>(ROUND(AC2981-AC2976,1)/AC2976)</f>
        <v>-6.780776826859776E-2</v>
      </c>
      <c r="AE2981" s="113"/>
      <c r="AF2981" s="60"/>
    </row>
    <row r="2982" spans="1:32">
      <c r="A2982" s="99" t="s">
        <v>594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133.76999999999998</v>
      </c>
      <c r="T2982" s="14">
        <f>(O2982/100)*(K2982*$K$9)</f>
        <v>363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197.46999999999997</v>
      </c>
      <c r="Y2982" s="14">
        <f t="shared" si="957"/>
        <v>528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725.5</v>
      </c>
      <c r="AD2982" s="48">
        <f>(ROUND(AC2982-AC2976,1)/AC2976)</f>
        <v>0.19404213298222514</v>
      </c>
      <c r="AE2982" s="113"/>
      <c r="AF2982" s="60"/>
    </row>
    <row r="2983" spans="1:32">
      <c r="A2983" s="99" t="s">
        <v>829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165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133.76999999999998</v>
      </c>
      <c r="T2983" s="14">
        <f>(O2983/100)*(K2983*$J$10)</f>
        <v>0</v>
      </c>
      <c r="U2983" s="14">
        <f>(P2983/100)*(K2983*$K$10)+(P2983/100)*(L2983*$L$10)</f>
        <v>363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197.46999999999997</v>
      </c>
      <c r="Y2983" s="14">
        <f t="shared" si="957"/>
        <v>0</v>
      </c>
      <c r="Z2983" s="14">
        <f t="shared" si="958"/>
        <v>528</v>
      </c>
      <c r="AA2983" s="14">
        <f t="shared" si="959"/>
        <v>0</v>
      </c>
      <c r="AB2983" s="14">
        <f t="shared" si="960"/>
        <v>0</v>
      </c>
      <c r="AC2983" s="15">
        <f t="shared" si="961"/>
        <v>725.5</v>
      </c>
      <c r="AD2983" s="48">
        <f>(ROUND(AC2983-AC2976,1)/AC2976)</f>
        <v>0.19404213298222514</v>
      </c>
      <c r="AE2983" s="113"/>
      <c r="AF2983" s="60"/>
    </row>
    <row r="2984" spans="1:32">
      <c r="A2984" s="99" t="s">
        <v>830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133.76999999999998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363</v>
      </c>
      <c r="W2984" s="14">
        <f>(R2984/100)*(K2984*$K$11)+(R2984/100)*(L2984*$L$11)</f>
        <v>0</v>
      </c>
      <c r="X2984" s="14">
        <f t="shared" si="956"/>
        <v>197.46999999999997</v>
      </c>
      <c r="Y2984" s="14">
        <f t="shared" si="957"/>
        <v>0</v>
      </c>
      <c r="Z2984" s="14">
        <f t="shared" si="958"/>
        <v>0</v>
      </c>
      <c r="AA2984" s="14">
        <f t="shared" si="959"/>
        <v>528</v>
      </c>
      <c r="AB2984" s="14">
        <f t="shared" si="960"/>
        <v>0</v>
      </c>
      <c r="AC2984" s="15">
        <f t="shared" si="961"/>
        <v>725.5</v>
      </c>
      <c r="AD2984" s="48">
        <f>(ROUND(AC2984-AC2976,1)/AC2976)</f>
        <v>0.19404213298222514</v>
      </c>
      <c r="AE2984" s="113"/>
      <c r="AF2984" s="60"/>
    </row>
    <row r="2985" spans="1:32">
      <c r="A2985" s="99" t="s">
        <v>831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133.76999999999998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363</v>
      </c>
      <c r="X2985" s="14">
        <f t="shared" si="956"/>
        <v>197.46999999999997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528</v>
      </c>
      <c r="AC2985" s="15">
        <f t="shared" si="961"/>
        <v>725.5</v>
      </c>
      <c r="AD2985" s="48">
        <f>(ROUND(AC2985-AC2976,1)/AC2976)</f>
        <v>0.19404213298222514</v>
      </c>
      <c r="AE2985" s="113"/>
      <c r="AF2985" s="60"/>
    </row>
    <row r="2986" spans="1:32">
      <c r="A2986" s="99" t="s">
        <v>832</v>
      </c>
      <c r="B2986" s="89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558.6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705.6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705.6</v>
      </c>
      <c r="AD2986" s="48">
        <f>(ROUND(AC2986-AC2976,1)/AC2976)</f>
        <v>0.16129032258064516</v>
      </c>
      <c r="AE2986" s="113"/>
      <c r="AF2986" s="60"/>
    </row>
    <row r="2987" spans="1:32">
      <c r="A2987" s="99" t="s">
        <v>833</v>
      </c>
      <c r="B2987" s="89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558.6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705.6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705.6</v>
      </c>
      <c r="AD2987" s="48">
        <f>(ROUND(AC2987-AC2976,1)/AC2976)</f>
        <v>0.16129032258064516</v>
      </c>
      <c r="AE2987" s="113"/>
      <c r="AF2987" s="60"/>
    </row>
    <row r="2988" spans="1:32">
      <c r="A2988" s="99"/>
      <c r="B2988" s="89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558.6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705.6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705.6</v>
      </c>
      <c r="AD2988" s="48">
        <f>(ROUND(AC2988-AC2976,1)/AC2976)</f>
        <v>0.16129032258064516</v>
      </c>
      <c r="AE2988" s="113"/>
      <c r="AF2988" s="60"/>
    </row>
    <row r="2989" spans="1:32">
      <c r="A2989" s="99"/>
      <c r="B2989" s="89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505.68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662.48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662.5</v>
      </c>
      <c r="AD2989" s="48">
        <f>(ROUND(AC2989-AC2976,1)/AC2976)</f>
        <v>9.0355497037524685E-2</v>
      </c>
      <c r="AE2989" s="113" t="s">
        <v>799</v>
      </c>
      <c r="AF2989" s="60"/>
    </row>
    <row r="2990" spans="1:32">
      <c r="A2990" s="99"/>
      <c r="B2990" s="89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591.92000000000007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748.72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748.7</v>
      </c>
      <c r="AD2990" s="48">
        <f>(ROUND(AC2990-AC2976,1)/AC2976)</f>
        <v>0.23222514812376563</v>
      </c>
      <c r="AE2990" s="113"/>
      <c r="AF2990" s="60"/>
    </row>
    <row r="2991" spans="1:32">
      <c r="A2991" s="106" t="s">
        <v>0</v>
      </c>
      <c r="B2991" s="86" t="s">
        <v>884</v>
      </c>
      <c r="C2991" s="50" t="s">
        <v>243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400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600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600</v>
      </c>
      <c r="AD2991" s="58">
        <v>0</v>
      </c>
      <c r="AE2991" s="113"/>
      <c r="AF2991" s="60"/>
    </row>
    <row r="2992" spans="1:32">
      <c r="A2992" s="99" t="s">
        <v>800</v>
      </c>
      <c r="B2992" s="87">
        <v>10</v>
      </c>
      <c r="C2992" s="21" t="s">
        <v>324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540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700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700</v>
      </c>
      <c r="AD2992" s="48">
        <f>(ROUND(AC2992-AC2991,1)/AC2991)</f>
        <v>0.16666666666666666</v>
      </c>
      <c r="AE2992" s="113"/>
      <c r="AF2992" s="60"/>
    </row>
    <row r="2993" spans="1:32">
      <c r="A2993" s="99" t="s">
        <v>801</v>
      </c>
      <c r="B2993" s="87">
        <v>16</v>
      </c>
      <c r="C2993" s="21" t="s">
        <v>834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360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560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560</v>
      </c>
      <c r="AD2993" s="48">
        <f>(ROUND(AC2993-AC2991,1)/AC2991)</f>
        <v>-6.6666666666666666E-2</v>
      </c>
      <c r="AE2993" s="113"/>
      <c r="AF2993" s="60"/>
    </row>
    <row r="2994" spans="1:32">
      <c r="A2994" s="99" t="s">
        <v>802</v>
      </c>
      <c r="B2994" s="87">
        <v>0</v>
      </c>
      <c r="C2994" s="21" t="s">
        <v>337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360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560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560</v>
      </c>
      <c r="AD2994" s="48">
        <f>(ROUND(AC2994-AC2991,1)/AC2991)</f>
        <v>-6.6666666666666666E-2</v>
      </c>
      <c r="AE2994" s="113"/>
      <c r="AF2994" s="60"/>
    </row>
    <row r="2995" spans="1:32">
      <c r="A2995" s="99" t="s">
        <v>803</v>
      </c>
      <c r="B2995" s="87">
        <v>0</v>
      </c>
      <c r="C2995" s="21" t="s">
        <v>338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360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560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560</v>
      </c>
      <c r="AD2995" s="48">
        <f>(ROUND(AC2995-AC2991,1)/AC2991)</f>
        <v>-6.6666666666666666E-2</v>
      </c>
      <c r="AE2995" s="113"/>
      <c r="AF2995" s="60"/>
    </row>
    <row r="2996" spans="1:32">
      <c r="A2996" s="99" t="s">
        <v>653</v>
      </c>
      <c r="B2996" s="87"/>
      <c r="C2996" s="21" t="s">
        <v>339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360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560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560</v>
      </c>
      <c r="AD2996" s="48">
        <f>(ROUND(AC2996-AC2991,1)/AC2991)</f>
        <v>-6.6666666666666666E-2</v>
      </c>
      <c r="AE2996" s="113"/>
      <c r="AF2996" s="60"/>
    </row>
    <row r="2997" spans="1:32">
      <c r="A2997" s="99" t="s">
        <v>594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130</v>
      </c>
      <c r="T2997" s="14">
        <f>(O2997/100)*(K2997*$K$9)</f>
        <v>349.8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195</v>
      </c>
      <c r="Y2997" s="14">
        <f t="shared" si="963"/>
        <v>508.8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703.8</v>
      </c>
      <c r="AD2997" s="48">
        <f>(ROUND(AC2997-AC2991,1)/AC2991)</f>
        <v>0.17299999999999999</v>
      </c>
      <c r="AE2997" s="113"/>
      <c r="AF2997" s="60"/>
    </row>
    <row r="2998" spans="1:32">
      <c r="A2998" s="99" t="s">
        <v>829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159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130</v>
      </c>
      <c r="T2998" s="14">
        <f>(O2998/100)*(K2998*$J$10)</f>
        <v>0</v>
      </c>
      <c r="U2998" s="14">
        <f>(P2998/100)*(K2998*$K$10)+(P2998/100)*(L2998*$L$10)</f>
        <v>349.8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195</v>
      </c>
      <c r="Y2998" s="14">
        <f t="shared" si="963"/>
        <v>0</v>
      </c>
      <c r="Z2998" s="14">
        <f t="shared" si="964"/>
        <v>508.8</v>
      </c>
      <c r="AA2998" s="14">
        <f t="shared" si="965"/>
        <v>0</v>
      </c>
      <c r="AB2998" s="14">
        <f t="shared" si="966"/>
        <v>0</v>
      </c>
      <c r="AC2998" s="15">
        <f t="shared" si="967"/>
        <v>703.8</v>
      </c>
      <c r="AD2998" s="48">
        <f>(ROUND(AC2998-AC2991,1)/AC2991)</f>
        <v>0.17299999999999999</v>
      </c>
      <c r="AE2998" s="113"/>
      <c r="AF2998" s="60"/>
    </row>
    <row r="2999" spans="1:32">
      <c r="A2999" s="99" t="s">
        <v>830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130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349.8</v>
      </c>
      <c r="W2999" s="14">
        <f>(R2999/100)*(K2999*$K$11)+(R2999/100)*(L2999*$L$11)</f>
        <v>0</v>
      </c>
      <c r="X2999" s="14">
        <f t="shared" si="962"/>
        <v>195</v>
      </c>
      <c r="Y2999" s="14">
        <f t="shared" si="963"/>
        <v>0</v>
      </c>
      <c r="Z2999" s="14">
        <f t="shared" si="964"/>
        <v>0</v>
      </c>
      <c r="AA2999" s="14">
        <f t="shared" si="965"/>
        <v>508.8</v>
      </c>
      <c r="AB2999" s="14">
        <f t="shared" si="966"/>
        <v>0</v>
      </c>
      <c r="AC2999" s="15">
        <f t="shared" si="967"/>
        <v>703.8</v>
      </c>
      <c r="AD2999" s="48">
        <f>(ROUND(AC2999-AC2991,1)/AC2991)</f>
        <v>0.17299999999999999</v>
      </c>
      <c r="AE2999" s="113"/>
      <c r="AF2999" s="60"/>
    </row>
    <row r="3000" spans="1:32">
      <c r="A3000" s="99" t="s">
        <v>831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130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349.8</v>
      </c>
      <c r="X3000" s="14">
        <f t="shared" si="962"/>
        <v>195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508.8</v>
      </c>
      <c r="AC3000" s="15">
        <f t="shared" si="967"/>
        <v>703.8</v>
      </c>
      <c r="AD3000" s="48">
        <f>(ROUND(AC3000-AC2991,1)/AC2991)</f>
        <v>0.17299999999999999</v>
      </c>
      <c r="AE3000" s="113"/>
      <c r="AF3000" s="60"/>
    </row>
    <row r="3001" spans="1:32">
      <c r="A3001" s="99" t="s">
        <v>832</v>
      </c>
      <c r="B3001" s="87"/>
      <c r="C3001" s="21" t="s">
        <v>327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558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708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708</v>
      </c>
      <c r="AD3001" s="48">
        <f>(ROUND(AC3001-AC2991,1)/AC2991)</f>
        <v>0.18</v>
      </c>
      <c r="AE3001" s="113"/>
      <c r="AF3001" s="60"/>
    </row>
    <row r="3002" spans="1:32">
      <c r="A3002" s="99" t="s">
        <v>833</v>
      </c>
      <c r="B3002" s="87"/>
      <c r="C3002" s="21" t="s">
        <v>328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558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708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708</v>
      </c>
      <c r="AD3002" s="48">
        <f>(ROUND(AC3002-AC2991,1)/AC2991)</f>
        <v>0.18</v>
      </c>
      <c r="AE3002" s="113"/>
      <c r="AF3002" s="60"/>
    </row>
    <row r="3003" spans="1:32">
      <c r="A3003" s="99"/>
      <c r="B3003" s="87"/>
      <c r="C3003" s="21" t="s">
        <v>329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558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708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708</v>
      </c>
      <c r="AD3003" s="48">
        <f>(ROUND(AC3003-AC2991,1)/AC2991)</f>
        <v>0.18</v>
      </c>
      <c r="AE3003" s="113"/>
      <c r="AF3003" s="60"/>
    </row>
    <row r="3004" spans="1:32">
      <c r="A3004" s="99"/>
      <c r="B3004" s="87"/>
      <c r="C3004" s="21" t="s">
        <v>325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592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752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752</v>
      </c>
      <c r="AD3004" s="48">
        <f>(ROUND(AC3004-AC2991,1)/AC2991)</f>
        <v>0.25333333333333335</v>
      </c>
      <c r="AE3004" s="113" t="s">
        <v>799</v>
      </c>
      <c r="AF3004" s="60"/>
    </row>
    <row r="3005" spans="1:32">
      <c r="A3005" s="99"/>
      <c r="B3005" s="87"/>
      <c r="C3005" s="21" t="s">
        <v>326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464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624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624</v>
      </c>
      <c r="AD3005" s="48">
        <f>(ROUND(AC3005-AC2991,1)/AC2991)</f>
        <v>0.04</v>
      </c>
      <c r="AE3005" s="113"/>
      <c r="AF3005" s="60"/>
    </row>
    <row r="3006" spans="1:32">
      <c r="A3006" s="106" t="s">
        <v>0</v>
      </c>
      <c r="B3006" s="86" t="s">
        <v>1032</v>
      </c>
      <c r="C3006" s="50" t="s">
        <v>243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350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600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600</v>
      </c>
      <c r="AD3006" s="58">
        <v>0</v>
      </c>
      <c r="AE3006" s="113"/>
      <c r="AF3006" s="60"/>
    </row>
    <row r="3007" spans="1:32">
      <c r="A3007" s="99" t="s">
        <v>800</v>
      </c>
      <c r="B3007" s="87">
        <v>12</v>
      </c>
      <c r="C3007" s="21" t="s">
        <v>324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700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700</v>
      </c>
      <c r="AD3007" s="48">
        <f>(ROUND(AC3007-AC3006,1)/AC3006)</f>
        <v>0.16666666666666666</v>
      </c>
      <c r="AE3007" s="113"/>
      <c r="AF3007" s="60"/>
    </row>
    <row r="3008" spans="1:32">
      <c r="A3008" s="99" t="s">
        <v>801</v>
      </c>
      <c r="B3008" s="87">
        <v>0</v>
      </c>
      <c r="C3008" s="21" t="s">
        <v>834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315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565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565</v>
      </c>
      <c r="AD3008" s="48">
        <f>(ROUND(AC3008-AC3006,1)/AC3006)</f>
        <v>-5.8333333333333334E-2</v>
      </c>
      <c r="AE3008" s="113"/>
      <c r="AF3008" s="60"/>
    </row>
    <row r="3009" spans="1:32">
      <c r="A3009" s="99" t="s">
        <v>802</v>
      </c>
      <c r="B3009" s="87">
        <v>0</v>
      </c>
      <c r="C3009" s="21" t="s">
        <v>337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315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565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565</v>
      </c>
      <c r="AD3009" s="48">
        <f>(ROUND(AC3009-AC3006,1)/AC3006)</f>
        <v>-5.8333333333333334E-2</v>
      </c>
      <c r="AE3009" s="113"/>
      <c r="AF3009" s="60"/>
    </row>
    <row r="3010" spans="1:32">
      <c r="A3010" s="99" t="s">
        <v>803</v>
      </c>
      <c r="B3010" s="87">
        <v>0</v>
      </c>
      <c r="C3010" s="21" t="s">
        <v>338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315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565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565</v>
      </c>
      <c r="AD3010" s="48">
        <f>(ROUND(AC3010-AC3006,1)/AC3006)</f>
        <v>-5.8333333333333334E-2</v>
      </c>
      <c r="AE3010" s="113"/>
      <c r="AF3010" s="60"/>
    </row>
    <row r="3011" spans="1:32">
      <c r="A3011" s="99" t="s">
        <v>653</v>
      </c>
      <c r="B3011" s="87"/>
      <c r="C3011" s="21" t="s">
        <v>339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315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565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565</v>
      </c>
      <c r="AD3011" s="48">
        <f>(ROUND(AC3011-AC3006,1)/AC3006)</f>
        <v>-5.8333333333333334E-2</v>
      </c>
      <c r="AE3011" s="113"/>
      <c r="AF3011" s="60"/>
    </row>
    <row r="3012" spans="1:32">
      <c r="A3012" s="99" t="s">
        <v>594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114.66000000000001</v>
      </c>
      <c r="T3012" s="14">
        <f>(O3012/100)*(K3012*$K$9)</f>
        <v>312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196.56</v>
      </c>
      <c r="Y3012" s="14">
        <f t="shared" si="963"/>
        <v>507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703.6</v>
      </c>
      <c r="AD3012" s="48">
        <f>(ROUND(AC3012-AC3006,1)/AC3006)</f>
        <v>0.17266666666666666</v>
      </c>
      <c r="AE3012" s="113"/>
      <c r="AF3012" s="60"/>
    </row>
    <row r="3013" spans="1:32">
      <c r="A3013" s="99" t="s">
        <v>829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195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114.66000000000001</v>
      </c>
      <c r="T3013" s="14">
        <f>(O3013/100)*(K3013*$J$10)</f>
        <v>0</v>
      </c>
      <c r="U3013" s="14">
        <f>(P3013/100)*(K3013*$K$10)+(P3013/100)*(L3013*$L$10)</f>
        <v>312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196.56</v>
      </c>
      <c r="Y3013" s="14">
        <f t="shared" si="963"/>
        <v>0</v>
      </c>
      <c r="Z3013" s="14">
        <f t="shared" si="964"/>
        <v>507</v>
      </c>
      <c r="AA3013" s="14">
        <f t="shared" si="965"/>
        <v>0</v>
      </c>
      <c r="AB3013" s="14">
        <f t="shared" si="969"/>
        <v>0</v>
      </c>
      <c r="AC3013" s="15">
        <f t="shared" si="968"/>
        <v>703.6</v>
      </c>
      <c r="AD3013" s="48">
        <f>(ROUND(AC3013-AC3006,1)/AC3006)</f>
        <v>0.17266666666666666</v>
      </c>
      <c r="AE3013" s="113"/>
      <c r="AF3013" s="60"/>
    </row>
    <row r="3014" spans="1:32">
      <c r="A3014" s="99" t="s">
        <v>830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114.66000000000001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312</v>
      </c>
      <c r="W3014" s="14">
        <f>(R3014/100)*(K3014*$K$11)+(R3014/100)*(L3014*$L$11)</f>
        <v>0</v>
      </c>
      <c r="X3014" s="14">
        <f t="shared" si="962"/>
        <v>196.56</v>
      </c>
      <c r="Y3014" s="14">
        <f t="shared" si="963"/>
        <v>0</v>
      </c>
      <c r="Z3014" s="14">
        <f t="shared" si="964"/>
        <v>0</v>
      </c>
      <c r="AA3014" s="14">
        <f t="shared" si="965"/>
        <v>507</v>
      </c>
      <c r="AB3014" s="14">
        <f t="shared" si="969"/>
        <v>0</v>
      </c>
      <c r="AC3014" s="15">
        <f t="shared" si="968"/>
        <v>703.6</v>
      </c>
      <c r="AD3014" s="48">
        <f>(ROUND(AC3014-AC3006,1)/AC3006)</f>
        <v>0.17266666666666666</v>
      </c>
      <c r="AE3014" s="113"/>
      <c r="AF3014" s="60"/>
    </row>
    <row r="3015" spans="1:32">
      <c r="A3015" s="99" t="s">
        <v>831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114.66000000000001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312</v>
      </c>
      <c r="X3015" s="14">
        <f t="shared" si="962"/>
        <v>196.56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507</v>
      </c>
      <c r="AC3015" s="15">
        <f t="shared" si="968"/>
        <v>703.6</v>
      </c>
      <c r="AD3015" s="48">
        <f>(ROUND(AC3015-AC3006,1)/AC3006)</f>
        <v>0.17266666666666666</v>
      </c>
      <c r="AE3015" s="113"/>
      <c r="AF3015" s="60"/>
    </row>
    <row r="3016" spans="1:32">
      <c r="A3016" s="99" t="s">
        <v>832</v>
      </c>
      <c r="B3016" s="87"/>
      <c r="C3016" s="21" t="s">
        <v>327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525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712.5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712.5</v>
      </c>
      <c r="AD3016" s="48">
        <f>(ROUND(AC3016-AC3006,1)/AC3006)</f>
        <v>0.1875</v>
      </c>
      <c r="AE3016" s="113"/>
      <c r="AF3016" s="60"/>
    </row>
    <row r="3017" spans="1:32">
      <c r="A3017" s="99" t="s">
        <v>833</v>
      </c>
      <c r="B3017" s="87"/>
      <c r="C3017" s="21" t="s">
        <v>328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525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712.5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712.5</v>
      </c>
      <c r="AD3017" s="48">
        <f>(ROUND(AC3017-AC3006,1)/AC3006)</f>
        <v>0.1875</v>
      </c>
      <c r="AE3017" s="113"/>
      <c r="AF3017" s="60"/>
    </row>
    <row r="3018" spans="1:32">
      <c r="A3018" s="99"/>
      <c r="B3018" s="87"/>
      <c r="C3018" s="21" t="s">
        <v>329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525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712.5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712.5</v>
      </c>
      <c r="AD3018" s="48">
        <f>(ROUND(AC3018-AC3006,1)/AC3006)</f>
        <v>0.1875</v>
      </c>
      <c r="AE3018" s="113"/>
      <c r="AF3018" s="60"/>
    </row>
    <row r="3019" spans="1:32">
      <c r="A3019" s="99"/>
      <c r="B3019" s="87"/>
      <c r="C3019" s="21" t="s">
        <v>325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650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650</v>
      </c>
      <c r="AD3019" s="48">
        <f>(ROUND(AC3019-AC3006,1)/AC3006)</f>
        <v>8.3333333333333329E-2</v>
      </c>
      <c r="AE3019" s="113" t="s">
        <v>799</v>
      </c>
      <c r="AF3019" s="60"/>
    </row>
    <row r="3020" spans="1:32">
      <c r="A3020" s="99"/>
      <c r="B3020" s="87"/>
      <c r="C3020" s="21" t="s">
        <v>326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530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730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730</v>
      </c>
      <c r="AD3020" s="48">
        <f>(ROUND(AC3020-AC3006,1)/AC3006)</f>
        <v>0.21666666666666667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241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324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504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604</v>
      </c>
      <c r="AD3021" s="58"/>
      <c r="AE3021" s="113"/>
      <c r="AF3021" s="60"/>
    </row>
    <row r="3022" spans="1:32">
      <c r="A3022" s="99" t="s">
        <v>800</v>
      </c>
      <c r="B3022" s="91">
        <v>18</v>
      </c>
      <c r="C3022" s="21" t="s">
        <v>324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475.2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619.20000000000005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699.2</v>
      </c>
      <c r="AD3022" s="48">
        <f>(ROUND(AC3022-AC3021,1)/AC3021)</f>
        <v>0.15761589403973511</v>
      </c>
      <c r="AE3022" s="113"/>
      <c r="AF3022" s="60"/>
    </row>
    <row r="3023" spans="1:32">
      <c r="A3023" s="99" t="s">
        <v>801</v>
      </c>
      <c r="B3023" s="91">
        <v>0</v>
      </c>
      <c r="C3023" s="21" t="s">
        <v>834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291.60000000000002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471.6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571.6</v>
      </c>
      <c r="AD3023" s="48">
        <f>(ROUND(AC3023-AC3021,1)/AC3021)</f>
        <v>-5.3642384105960263E-2</v>
      </c>
      <c r="AE3023" s="113"/>
      <c r="AF3023" s="60"/>
    </row>
    <row r="3024" spans="1:32">
      <c r="A3024" s="99" t="s">
        <v>802</v>
      </c>
      <c r="B3024" s="91">
        <v>0</v>
      </c>
      <c r="C3024" s="21" t="s">
        <v>337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291.60000000000002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471.6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571.6</v>
      </c>
      <c r="AD3024" s="48">
        <f>(ROUND(AC3024-AC3021,1)/AC3021)</f>
        <v>-5.3642384105960263E-2</v>
      </c>
      <c r="AE3024" s="113"/>
      <c r="AF3024" s="60"/>
    </row>
    <row r="3025" spans="1:32">
      <c r="A3025" s="99" t="s">
        <v>803</v>
      </c>
      <c r="B3025" s="91">
        <v>0</v>
      </c>
      <c r="C3025" s="21" t="s">
        <v>338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291.60000000000002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471.6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571.6</v>
      </c>
      <c r="AD3025" s="48">
        <f>(ROUND(AC3025-AC3021,1)/AC3021)</f>
        <v>-5.3642384105960263E-2</v>
      </c>
      <c r="AE3025" s="113"/>
      <c r="AF3025" s="60"/>
    </row>
    <row r="3026" spans="1:32">
      <c r="A3026" s="99" t="s">
        <v>653</v>
      </c>
      <c r="B3026" s="91"/>
      <c r="C3026" s="21" t="s">
        <v>339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291.60000000000002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471.6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571.6</v>
      </c>
      <c r="AD3026" s="48">
        <f>(ROUND(AC3026-AC3021,1)/AC3021)</f>
        <v>-5.3642384105960263E-2</v>
      </c>
      <c r="AE3026" s="113"/>
      <c r="AF3026" s="60"/>
    </row>
    <row r="3027" spans="1:32">
      <c r="A3027" s="99" t="s">
        <v>594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105.29999999999998</v>
      </c>
      <c r="T3027" s="14">
        <f>(O3027/100)*(K3027*$K$9)</f>
        <v>360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163.79999999999998</v>
      </c>
      <c r="Y3027" s="14">
        <f t="shared" si="940"/>
        <v>540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703.8</v>
      </c>
      <c r="AD3027" s="48">
        <f>(ROUND(AC3027-AC3021,1)/AC3021)</f>
        <v>0.1652317880794702</v>
      </c>
      <c r="AE3027" s="113"/>
      <c r="AF3027" s="60"/>
    </row>
    <row r="3028" spans="1:32">
      <c r="A3028" s="99" t="s">
        <v>829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105.29999999999998</v>
      </c>
      <c r="T3028" s="14">
        <f>(O3028/100)*(K3028*$J$10)</f>
        <v>0</v>
      </c>
      <c r="U3028" s="14">
        <f>(P3028/100)*(K3028*$K$10)+(P3028/100)*(L3028*$L$10)</f>
        <v>396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163.79999999999998</v>
      </c>
      <c r="Y3028" s="14">
        <f t="shared" si="940"/>
        <v>0</v>
      </c>
      <c r="Z3028" s="14">
        <f t="shared" si="941"/>
        <v>576</v>
      </c>
      <c r="AA3028" s="14">
        <f t="shared" si="942"/>
        <v>0</v>
      </c>
      <c r="AB3028" s="14">
        <f t="shared" si="972"/>
        <v>0</v>
      </c>
      <c r="AC3028" s="15">
        <f t="shared" si="971"/>
        <v>739.8</v>
      </c>
      <c r="AD3028" s="48">
        <f>(ROUND(AC3028-AC3021,1)/AC3021)</f>
        <v>0.22483443708609274</v>
      </c>
      <c r="AE3028" s="113"/>
      <c r="AF3028" s="60"/>
    </row>
    <row r="3029" spans="1:32">
      <c r="A3029" s="99" t="s">
        <v>830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105.29999999999998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360</v>
      </c>
      <c r="W3029" s="14">
        <f>(R3029/100)*(K3029*$K$11)+(R3029/100)*(L3029*$L$11)</f>
        <v>0</v>
      </c>
      <c r="X3029" s="14">
        <f t="shared" si="939"/>
        <v>163.79999999999998</v>
      </c>
      <c r="Y3029" s="14">
        <f t="shared" si="940"/>
        <v>0</v>
      </c>
      <c r="Z3029" s="14">
        <f t="shared" si="941"/>
        <v>0</v>
      </c>
      <c r="AA3029" s="14">
        <f t="shared" si="942"/>
        <v>540</v>
      </c>
      <c r="AB3029" s="14">
        <f t="shared" si="972"/>
        <v>0</v>
      </c>
      <c r="AC3029" s="15">
        <f t="shared" si="971"/>
        <v>703.8</v>
      </c>
      <c r="AD3029" s="48">
        <f>(ROUND(AC3029-AC3021,1)/AC3021)</f>
        <v>0.1652317880794702</v>
      </c>
      <c r="AE3029" s="113"/>
      <c r="AF3029" s="60"/>
    </row>
    <row r="3030" spans="1:32">
      <c r="A3030" s="99" t="s">
        <v>831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105.29999999999998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360</v>
      </c>
      <c r="X3030" s="14">
        <f t="shared" si="939"/>
        <v>163.79999999999998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540</v>
      </c>
      <c r="AC3030" s="15">
        <f t="shared" si="971"/>
        <v>703.8</v>
      </c>
      <c r="AD3030" s="48">
        <f>(ROUND(AC3030-AC3021,1)/AC3021)</f>
        <v>0.1652317880794702</v>
      </c>
      <c r="AE3030" s="113"/>
      <c r="AF3030" s="60"/>
    </row>
    <row r="3031" spans="1:32">
      <c r="A3031" s="99" t="s">
        <v>832</v>
      </c>
      <c r="B3031" s="91"/>
      <c r="C3031" s="21" t="s">
        <v>327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378</v>
      </c>
      <c r="T3031" s="14">
        <f>(O3031/100)*(K3031*$K$13)+(O3031/100)*(M3031*$M$13)</f>
        <v>0</v>
      </c>
      <c r="U3031" s="14">
        <f>(P3031/100)*(K3031*$K$13)+(P3031/100)*(L3031*$L$13)+(P3031/100)*(M3031*$M$13)</f>
        <v>75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513</v>
      </c>
      <c r="Y3031" s="14">
        <f t="shared" si="940"/>
        <v>0</v>
      </c>
      <c r="Z3031" s="14">
        <f t="shared" si="941"/>
        <v>150</v>
      </c>
      <c r="AA3031" s="14">
        <f t="shared" si="942"/>
        <v>0</v>
      </c>
      <c r="AB3031" s="14">
        <f t="shared" si="972"/>
        <v>0</v>
      </c>
      <c r="AC3031" s="15">
        <f t="shared" si="971"/>
        <v>663</v>
      </c>
      <c r="AD3031" s="48">
        <f>(ROUND(AC3031-AC3021,1)/AC3021)</f>
        <v>9.7682119205298013E-2</v>
      </c>
      <c r="AE3031" s="113"/>
      <c r="AF3031" s="60"/>
    </row>
    <row r="3032" spans="1:32">
      <c r="A3032" s="99" t="s">
        <v>833</v>
      </c>
      <c r="B3032" s="91"/>
      <c r="C3032" s="21" t="s">
        <v>328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550.80000000000007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712.80000000000007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712.8</v>
      </c>
      <c r="AD3032" s="48">
        <f>(ROUND(AC3032-AC3021,1)/AC3021)</f>
        <v>0.18013245033112582</v>
      </c>
      <c r="AE3032" s="113"/>
      <c r="AF3032" s="60"/>
    </row>
    <row r="3033" spans="1:32">
      <c r="A3033" s="99"/>
      <c r="B3033" s="91"/>
      <c r="C3033" s="21" t="s">
        <v>329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550.80000000000007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712.80000000000007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712.8</v>
      </c>
      <c r="AD3033" s="48">
        <f>(ROUND(AC3033-AC3021,1)/AC3021)</f>
        <v>0.18013245033112582</v>
      </c>
      <c r="AE3033" s="113"/>
      <c r="AF3033" s="60"/>
    </row>
    <row r="3034" spans="1:32">
      <c r="A3034" s="99"/>
      <c r="B3034" s="91"/>
      <c r="C3034" s="21" t="s">
        <v>325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439.2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583.20000000000005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663.2</v>
      </c>
      <c r="AD3034" s="48">
        <f>(ROUND(AC3034-AC3021,1)/AC3021)</f>
        <v>9.8013245033112581E-2</v>
      </c>
      <c r="AE3034" s="113" t="s">
        <v>799</v>
      </c>
      <c r="AF3034" s="60"/>
    </row>
    <row r="3035" spans="1:32">
      <c r="A3035" s="99"/>
      <c r="B3035" s="91"/>
      <c r="C3035" s="21" t="s">
        <v>326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522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666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746</v>
      </c>
      <c r="AD3035" s="48">
        <f>(ROUND(AC3035-AC3021,1)/AC3021)</f>
        <v>0.23509933774834438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242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612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612</v>
      </c>
      <c r="AD3036" s="58"/>
      <c r="AE3036" s="113"/>
      <c r="AF3036" s="60"/>
    </row>
    <row r="3037" spans="1:32">
      <c r="A3037" s="99" t="s">
        <v>800</v>
      </c>
      <c r="B3037" s="93">
        <v>20</v>
      </c>
      <c r="C3037" s="21" t="s">
        <v>324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542.64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705.84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705.8</v>
      </c>
      <c r="AD3037" s="48">
        <f>(ROUND(AC3037-AC3036,1)/AC3036)</f>
        <v>0.15326797385620913</v>
      </c>
      <c r="AE3037" s="113"/>
      <c r="AF3037" s="60"/>
    </row>
    <row r="3038" spans="1:32">
      <c r="A3038" s="99" t="s">
        <v>801</v>
      </c>
      <c r="B3038" s="93">
        <v>0</v>
      </c>
      <c r="C3038" s="21" t="s">
        <v>834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367.2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571.20000000000005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571.20000000000005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802</v>
      </c>
      <c r="B3039" s="93">
        <v>0</v>
      </c>
      <c r="C3039" s="21" t="s">
        <v>337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367.2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571.20000000000005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571.20000000000005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803</v>
      </c>
      <c r="B3040" s="93">
        <v>0</v>
      </c>
      <c r="C3040" s="21" t="s">
        <v>338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367.2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571.20000000000005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571.20000000000005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653</v>
      </c>
      <c r="B3041" s="93"/>
      <c r="C3041" s="21" t="s">
        <v>339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367.2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571.20000000000005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571.20000000000005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594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145.6</v>
      </c>
      <c r="T3042" s="14">
        <f>(O3042/100)*(K3042*$K$9)</f>
        <v>343.44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218.39999999999998</v>
      </c>
      <c r="Y3042" s="14">
        <f t="shared" si="974"/>
        <v>505.44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723.8</v>
      </c>
      <c r="AD3042" s="48">
        <f>(ROUND(AC3042-AC3036,1)/AC3036)</f>
        <v>0.18267973856209149</v>
      </c>
      <c r="AE3042" s="113"/>
      <c r="AF3042" s="60"/>
    </row>
    <row r="3043" spans="1:32">
      <c r="A3043" s="99" t="s">
        <v>829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162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145.6</v>
      </c>
      <c r="T3043" s="14">
        <f>(O3043/100)*(K3043*$J$10)</f>
        <v>0</v>
      </c>
      <c r="U3043" s="14">
        <f>(P3043/100)*(K3043*$K$10)+(P3043/100)*(L3043*$L$10)</f>
        <v>343.44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218.39999999999998</v>
      </c>
      <c r="Y3043" s="14">
        <f t="shared" si="974"/>
        <v>0</v>
      </c>
      <c r="Z3043" s="14">
        <f t="shared" si="975"/>
        <v>505.44</v>
      </c>
      <c r="AA3043" s="14">
        <f t="shared" si="976"/>
        <v>0</v>
      </c>
      <c r="AB3043" s="14">
        <f t="shared" si="978"/>
        <v>0</v>
      </c>
      <c r="AC3043" s="15">
        <f t="shared" si="977"/>
        <v>723.8</v>
      </c>
      <c r="AD3043" s="48">
        <f>(ROUND(AC3043-AC3036,1)/AC3036)</f>
        <v>0.18267973856209149</v>
      </c>
      <c r="AE3043" s="113"/>
      <c r="AF3043" s="60"/>
    </row>
    <row r="3044" spans="1:32">
      <c r="A3044" s="99" t="s">
        <v>830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145.6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343.44</v>
      </c>
      <c r="W3044" s="14">
        <f>(R3044/100)*(K3044*$K$11)+(R3044/100)*(L3044*$L$11)</f>
        <v>0</v>
      </c>
      <c r="X3044" s="14">
        <f t="shared" si="973"/>
        <v>218.39999999999998</v>
      </c>
      <c r="Y3044" s="14">
        <f t="shared" si="974"/>
        <v>0</v>
      </c>
      <c r="Z3044" s="14">
        <f t="shared" si="975"/>
        <v>0</v>
      </c>
      <c r="AA3044" s="14">
        <f t="shared" si="976"/>
        <v>505.44</v>
      </c>
      <c r="AB3044" s="14">
        <f t="shared" si="978"/>
        <v>0</v>
      </c>
      <c r="AC3044" s="15">
        <f t="shared" si="977"/>
        <v>723.8</v>
      </c>
      <c r="AD3044" s="48">
        <f>(ROUND(AC3044-AC3036,1)/AC3036)</f>
        <v>0.18267973856209149</v>
      </c>
      <c r="AE3044" s="113"/>
      <c r="AF3044" s="60"/>
    </row>
    <row r="3045" spans="1:32">
      <c r="A3045" s="99" t="s">
        <v>831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145.6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343.44</v>
      </c>
      <c r="X3045" s="14">
        <f t="shared" si="973"/>
        <v>218.39999999999998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505.44</v>
      </c>
      <c r="AC3045" s="15">
        <f t="shared" si="977"/>
        <v>723.8</v>
      </c>
      <c r="AD3045" s="48">
        <f>(ROUND(AC3045-AC3036,1)/AC3036)</f>
        <v>0.18267973856209149</v>
      </c>
      <c r="AE3045" s="113"/>
      <c r="AF3045" s="60"/>
    </row>
    <row r="3046" spans="1:32">
      <c r="A3046" s="99" t="s">
        <v>832</v>
      </c>
      <c r="B3046" s="93"/>
      <c r="C3046" s="21" t="s">
        <v>327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550.79999999999995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703.8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703.8</v>
      </c>
      <c r="AD3046" s="48">
        <f>(ROUND(AC3046-AC3036,1)/AC3036)</f>
        <v>0.15</v>
      </c>
      <c r="AE3046" s="113"/>
      <c r="AF3046" s="60"/>
    </row>
    <row r="3047" spans="1:32">
      <c r="A3047" s="99" t="s">
        <v>833</v>
      </c>
      <c r="B3047" s="93"/>
      <c r="C3047" s="21" t="s">
        <v>328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550.79999999999995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703.8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703.8</v>
      </c>
      <c r="AD3047" s="48">
        <f>(ROUND(AC3047-AC3036,1)/AC3036)</f>
        <v>0.15</v>
      </c>
      <c r="AE3047" s="113"/>
      <c r="AF3047" s="60"/>
    </row>
    <row r="3048" spans="1:32">
      <c r="A3048" s="99"/>
      <c r="B3048" s="93"/>
      <c r="C3048" s="21" t="s">
        <v>329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550.79999999999995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703.8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703.8</v>
      </c>
      <c r="AD3048" s="48">
        <f>(ROUND(AC3048-AC3036,1)/AC3036)</f>
        <v>0.15</v>
      </c>
      <c r="AE3048" s="113"/>
      <c r="AF3048" s="60"/>
    </row>
    <row r="3049" spans="1:32">
      <c r="A3049" s="99"/>
      <c r="B3049" s="93"/>
      <c r="C3049" s="21" t="s">
        <v>325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490.41600000000005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653.6160000000001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653.6</v>
      </c>
      <c r="AD3049" s="48">
        <f>(ROUND(AC3049-AC3036,1)/AC3036)</f>
        <v>6.7973856209150335E-2</v>
      </c>
      <c r="AE3049" s="113" t="s">
        <v>799</v>
      </c>
      <c r="AF3049" s="60"/>
    </row>
    <row r="3050" spans="1:32">
      <c r="A3050" s="99"/>
      <c r="B3050" s="93"/>
      <c r="C3050" s="21" t="s">
        <v>326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575.28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738.48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738.5</v>
      </c>
      <c r="AD3050" s="48">
        <f>(ROUND(AC3050-AC3036,1)/AC3036)</f>
        <v>0.20669934640522875</v>
      </c>
      <c r="AE3050" s="113"/>
      <c r="AF3050" s="60"/>
    </row>
    <row r="3051" spans="1:32">
      <c r="A3051" s="106" t="s">
        <v>0</v>
      </c>
      <c r="B3051" s="90" t="s">
        <v>651</v>
      </c>
      <c r="C3051" s="50" t="s">
        <v>241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258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80</v>
      </c>
      <c r="X3051" s="52">
        <f t="shared" si="939"/>
        <v>430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180</v>
      </c>
      <c r="AC3051" s="53">
        <f>ROUND(X3051+Y3051+Z3051+AA3051+AB3051,1)</f>
        <v>610</v>
      </c>
      <c r="AD3051" s="58"/>
      <c r="AE3051" s="113"/>
      <c r="AF3051" s="60"/>
    </row>
    <row r="3052" spans="1:32">
      <c r="A3052" s="99" t="s">
        <v>800</v>
      </c>
      <c r="B3052" s="91">
        <v>16</v>
      </c>
      <c r="C3052" s="21" t="s">
        <v>324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419.67999999999995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64</v>
      </c>
      <c r="X3052" s="14">
        <f t="shared" si="939"/>
        <v>557.28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144</v>
      </c>
      <c r="AC3052" s="15">
        <f>ROUND(X3052+Y3052+Z3052+AA3052+AB3052,1)</f>
        <v>701.3</v>
      </c>
      <c r="AD3052" s="48">
        <f>(ROUND(AC3052-AC3051,1)/AC3051)</f>
        <v>0.14967213114754097</v>
      </c>
      <c r="AE3052" s="113"/>
      <c r="AF3052" s="60"/>
    </row>
    <row r="3053" spans="1:32">
      <c r="A3053" s="99" t="s">
        <v>801</v>
      </c>
      <c r="B3053" s="91">
        <v>10</v>
      </c>
      <c r="C3053" s="21" t="s">
        <v>834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232.20000000000002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72</v>
      </c>
      <c r="X3053" s="14">
        <f t="shared" si="939"/>
        <v>404.20000000000005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172</v>
      </c>
      <c r="AC3053" s="15">
        <f t="shared" ref="AC3053:AC3065" si="979">ROUND(X3053+Y3053+Z3053+AA3053+AB3053,1)</f>
        <v>576.20000000000005</v>
      </c>
      <c r="AD3053" s="48">
        <f>(ROUND(AC3053-AC3051,1)/AC3051)</f>
        <v>-5.5409836065573766E-2</v>
      </c>
      <c r="AE3053" s="113"/>
      <c r="AF3053" s="60"/>
    </row>
    <row r="3054" spans="1:32">
      <c r="A3054" s="99" t="s">
        <v>802</v>
      </c>
      <c r="B3054" s="91">
        <v>0</v>
      </c>
      <c r="C3054" s="21" t="s">
        <v>337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232.20000000000002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72</v>
      </c>
      <c r="X3054" s="14">
        <f t="shared" si="939"/>
        <v>404.20000000000005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172</v>
      </c>
      <c r="AC3054" s="15">
        <f t="shared" si="979"/>
        <v>576.20000000000005</v>
      </c>
      <c r="AD3054" s="48">
        <f>(ROUND(AC3054-AC3051,1)/AC3051)</f>
        <v>-5.5409836065573766E-2</v>
      </c>
      <c r="AE3054" s="113"/>
      <c r="AF3054" s="60"/>
    </row>
    <row r="3055" spans="1:32">
      <c r="A3055" s="99" t="s">
        <v>803</v>
      </c>
      <c r="B3055" s="91">
        <v>0</v>
      </c>
      <c r="C3055" s="21" t="s">
        <v>338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232.20000000000002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72</v>
      </c>
      <c r="X3055" s="14">
        <f t="shared" si="939"/>
        <v>404.20000000000005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172</v>
      </c>
      <c r="AC3055" s="15">
        <f t="shared" si="979"/>
        <v>576.20000000000005</v>
      </c>
      <c r="AD3055" s="48">
        <f>(ROUND(AC3055-AC3051,1)/AC3051)</f>
        <v>-5.5409836065573766E-2</v>
      </c>
      <c r="AE3055" s="113"/>
      <c r="AF3055" s="60"/>
    </row>
    <row r="3056" spans="1:32">
      <c r="A3056" s="99" t="s">
        <v>653</v>
      </c>
      <c r="B3056" s="91"/>
      <c r="C3056" s="21" t="s">
        <v>339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232.20000000000002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72</v>
      </c>
      <c r="X3056" s="14">
        <f t="shared" si="939"/>
        <v>404.20000000000005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172</v>
      </c>
      <c r="AC3056" s="15">
        <f t="shared" si="979"/>
        <v>576.20000000000005</v>
      </c>
      <c r="AD3056" s="48">
        <f>(ROUND(AC3056-AC3051,1)/AC3051)</f>
        <v>-5.5409836065573766E-2</v>
      </c>
      <c r="AE3056" s="113"/>
      <c r="AF3056" s="60"/>
    </row>
    <row r="3057" spans="1:32">
      <c r="A3057" s="99" t="s">
        <v>594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83.85</v>
      </c>
      <c r="T3057" s="14">
        <f>(O3057/100)*(K3057*$K$9)</f>
        <v>396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139.75</v>
      </c>
      <c r="Y3057" s="14">
        <f t="shared" si="940"/>
        <v>576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715.8</v>
      </c>
      <c r="AD3057" s="48">
        <f>(ROUND(AC3057-AC3051,1)/AC3051)</f>
        <v>0.17344262295081966</v>
      </c>
      <c r="AE3057" s="113"/>
      <c r="AF3057" s="60"/>
    </row>
    <row r="3058" spans="1:32">
      <c r="A3058" s="99" t="s">
        <v>829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180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83.85</v>
      </c>
      <c r="T3058" s="14">
        <f>(O3058/100)*(K3058*$J$10)</f>
        <v>0</v>
      </c>
      <c r="U3058" s="14">
        <f>(P3058/100)*(K3058*$K$10)+(P3058/100)*(L3058*$L$10)</f>
        <v>396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139.75</v>
      </c>
      <c r="Y3058" s="14">
        <f t="shared" si="940"/>
        <v>0</v>
      </c>
      <c r="Z3058" s="14">
        <f t="shared" si="941"/>
        <v>576</v>
      </c>
      <c r="AA3058" s="14">
        <f t="shared" si="942"/>
        <v>0</v>
      </c>
      <c r="AB3058" s="14">
        <f t="shared" si="980"/>
        <v>0</v>
      </c>
      <c r="AC3058" s="15">
        <f t="shared" si="979"/>
        <v>715.8</v>
      </c>
      <c r="AD3058" s="48">
        <f>(ROUND(AC3058-AC3051,1)/AC3051)</f>
        <v>0.17344262295081966</v>
      </c>
      <c r="AE3058" s="113"/>
      <c r="AF3058" s="60"/>
    </row>
    <row r="3059" spans="1:32">
      <c r="A3059" s="99" t="s">
        <v>830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83.85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396</v>
      </c>
      <c r="W3059" s="14">
        <f>(R3059/100)*(K3059*$K$11)+(R3059/100)*(L3059*$L$11)</f>
        <v>0</v>
      </c>
      <c r="X3059" s="14">
        <f t="shared" si="939"/>
        <v>139.75</v>
      </c>
      <c r="Y3059" s="14">
        <f t="shared" si="940"/>
        <v>0</v>
      </c>
      <c r="Z3059" s="14">
        <f t="shared" si="941"/>
        <v>0</v>
      </c>
      <c r="AA3059" s="14">
        <f t="shared" si="942"/>
        <v>576</v>
      </c>
      <c r="AB3059" s="14">
        <f t="shared" si="980"/>
        <v>0</v>
      </c>
      <c r="AC3059" s="15">
        <f t="shared" si="979"/>
        <v>715.8</v>
      </c>
      <c r="AD3059" s="48">
        <f>(ROUND(AC3059-AC3051,1)/AC3051)</f>
        <v>0.17344262295081966</v>
      </c>
      <c r="AE3059" s="113"/>
      <c r="AF3059" s="60"/>
    </row>
    <row r="3060" spans="1:32">
      <c r="A3060" s="99" t="s">
        <v>831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55</v>
      </c>
      <c r="L3060" s="13">
        <v>55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83.85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396</v>
      </c>
      <c r="X3060" s="14">
        <f t="shared" si="939"/>
        <v>139.75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576</v>
      </c>
      <c r="AC3060" s="15">
        <f t="shared" si="979"/>
        <v>715.8</v>
      </c>
      <c r="AD3060" s="48">
        <f>(ROUND(AC3060-AC3051,1)/AC3051)</f>
        <v>0.17344262295081966</v>
      </c>
      <c r="AE3060" s="113"/>
      <c r="AF3060" s="60"/>
    </row>
    <row r="3061" spans="1:32">
      <c r="A3061" s="99" t="s">
        <v>832</v>
      </c>
      <c r="B3061" s="91"/>
      <c r="C3061" s="21" t="s">
        <v>327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322.5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135</v>
      </c>
      <c r="X3061" s="14">
        <f>N3061+S3061</f>
        <v>451.5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210</v>
      </c>
      <c r="AC3061" s="15">
        <f t="shared" si="979"/>
        <v>661.5</v>
      </c>
      <c r="AD3061" s="48">
        <f>(ROUND(AC3061-AC3051,1)/AC3051)</f>
        <v>8.4426229508196726E-2</v>
      </c>
      <c r="AE3061" s="113"/>
      <c r="AF3061" s="60"/>
    </row>
    <row r="3062" spans="1:32">
      <c r="A3062" s="99" t="s">
        <v>833</v>
      </c>
      <c r="B3062" s="91"/>
      <c r="C3062" s="21" t="s">
        <v>328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705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705</v>
      </c>
      <c r="AD3062" s="48">
        <f>(ROUND(AC3062-AC3051,1)/AC3051)</f>
        <v>0.15573770491803279</v>
      </c>
      <c r="AE3062" s="113"/>
      <c r="AF3062" s="60"/>
    </row>
    <row r="3063" spans="1:32">
      <c r="A3063" s="99"/>
      <c r="B3063" s="91"/>
      <c r="C3063" s="21" t="s">
        <v>329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705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705</v>
      </c>
      <c r="AD3063" s="48">
        <f>(ROUND(AC3063-AC3051,1)/AC3051)</f>
        <v>0.15573770491803279</v>
      </c>
      <c r="AE3063" s="113"/>
      <c r="AF3063" s="60"/>
    </row>
    <row r="3064" spans="1:32">
      <c r="A3064" s="99"/>
      <c r="B3064" s="91"/>
      <c r="C3064" s="21" t="s">
        <v>325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386.65600000000001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64</v>
      </c>
      <c r="X3064" s="14">
        <f t="shared" si="939"/>
        <v>524.25599999999997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144</v>
      </c>
      <c r="AC3064" s="15">
        <f t="shared" si="979"/>
        <v>668.3</v>
      </c>
      <c r="AD3064" s="48">
        <f>(ROUND(AC3064-AC3051,1)/AC3051)</f>
        <v>9.5573770491803267E-2</v>
      </c>
      <c r="AE3064" s="113" t="s">
        <v>799</v>
      </c>
      <c r="AF3064" s="60"/>
    </row>
    <row r="3065" spans="1:32">
      <c r="A3065" s="99"/>
      <c r="B3065" s="91"/>
      <c r="C3065" s="21" t="s">
        <v>326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467.83999999999992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64</v>
      </c>
      <c r="X3065" s="14">
        <f t="shared" si="939"/>
        <v>605.43999999999994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144</v>
      </c>
      <c r="AC3065" s="15">
        <f t="shared" si="979"/>
        <v>749.4</v>
      </c>
      <c r="AD3065" s="48">
        <f>(ROUND(AC3065-AC3051,1)/AC3051)</f>
        <v>0.22852459016393445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241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404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606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606</v>
      </c>
      <c r="AD3066" s="58"/>
      <c r="AE3066" s="113"/>
      <c r="AF3066" s="60"/>
    </row>
    <row r="3067" spans="1:32">
      <c r="A3067" s="99" t="s">
        <v>800</v>
      </c>
      <c r="B3067" s="93">
        <v>10</v>
      </c>
      <c r="C3067" s="21" t="s">
        <v>324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537.32000000000016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698.92000000000019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698.9</v>
      </c>
      <c r="AD3067" s="48">
        <f>(ROUND(AC3067-AC3066,1)/AC3066)</f>
        <v>0.15330033003300331</v>
      </c>
      <c r="AE3067" s="113"/>
      <c r="AF3067" s="60"/>
    </row>
    <row r="3068" spans="1:32">
      <c r="A3068" s="99" t="s">
        <v>801</v>
      </c>
      <c r="B3068" s="93">
        <v>18</v>
      </c>
      <c r="C3068" s="21" t="s">
        <v>834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363.6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565.6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565.6</v>
      </c>
      <c r="AD3068" s="48">
        <f>(ROUND(AC3068-AC3066,1)/AC3066)</f>
        <v>-6.6666666666666666E-2</v>
      </c>
      <c r="AE3068" s="113"/>
      <c r="AF3068" s="60"/>
    </row>
    <row r="3069" spans="1:32">
      <c r="A3069" s="99" t="s">
        <v>802</v>
      </c>
      <c r="B3069" s="93">
        <v>0</v>
      </c>
      <c r="C3069" s="21" t="s">
        <v>337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363.6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565.6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565.6</v>
      </c>
      <c r="AD3069" s="48">
        <f>(ROUND(AC3069-AC3066,1)/AC3066)</f>
        <v>-6.6666666666666666E-2</v>
      </c>
      <c r="AE3069" s="113"/>
      <c r="AF3069" s="60"/>
    </row>
    <row r="3070" spans="1:32">
      <c r="A3070" s="99" t="s">
        <v>803</v>
      </c>
      <c r="B3070" s="93">
        <v>0</v>
      </c>
      <c r="C3070" s="21" t="s">
        <v>338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363.6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565.6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565.6</v>
      </c>
      <c r="AD3070" s="48">
        <f>(ROUND(AC3070-AC3066,1)/AC3066)</f>
        <v>-6.6666666666666666E-2</v>
      </c>
      <c r="AE3070" s="113"/>
      <c r="AF3070" s="60"/>
    </row>
    <row r="3071" spans="1:32">
      <c r="A3071" s="99" t="s">
        <v>653</v>
      </c>
      <c r="B3071" s="93"/>
      <c r="C3071" s="21" t="s">
        <v>339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363.6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565.6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565.6</v>
      </c>
      <c r="AD3071" s="48">
        <f>(ROUND(AC3071-AC3066,1)/AC3066)</f>
        <v>-6.6666666666666666E-2</v>
      </c>
      <c r="AE3071" s="113"/>
      <c r="AF3071" s="60"/>
    </row>
    <row r="3072" spans="1:32">
      <c r="A3072" s="99" t="s">
        <v>594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130</v>
      </c>
      <c r="T3072" s="14">
        <f>(O3072/100)*(K3072*$K$9)</f>
        <v>346.5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195</v>
      </c>
      <c r="Y3072" s="14">
        <f t="shared" si="982"/>
        <v>511.5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706.5</v>
      </c>
      <c r="AD3072" s="48">
        <f>(ROUND(AC3072-AC3066,1)/AC3066)</f>
        <v>0.16584158415841585</v>
      </c>
      <c r="AE3072" s="113"/>
      <c r="AF3072" s="60"/>
    </row>
    <row r="3073" spans="1:32">
      <c r="A3073" s="99" t="s">
        <v>829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165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130</v>
      </c>
      <c r="T3073" s="14">
        <f>(O3073/100)*(K3073*$J$10)</f>
        <v>0</v>
      </c>
      <c r="U3073" s="14">
        <f>(P3073/100)*(K3073*$K$10)+(P3073/100)*(L3073*$L$10)</f>
        <v>346.5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195</v>
      </c>
      <c r="Y3073" s="14">
        <f t="shared" si="982"/>
        <v>0</v>
      </c>
      <c r="Z3073" s="14">
        <f t="shared" si="983"/>
        <v>511.5</v>
      </c>
      <c r="AA3073" s="14">
        <f t="shared" si="984"/>
        <v>0</v>
      </c>
      <c r="AB3073" s="14">
        <f t="shared" si="986"/>
        <v>0</v>
      </c>
      <c r="AC3073" s="15">
        <f t="shared" si="985"/>
        <v>706.5</v>
      </c>
      <c r="AD3073" s="48">
        <f>(ROUND(AC3073-AC3066,1)/AC3066)</f>
        <v>0.16584158415841585</v>
      </c>
      <c r="AE3073" s="113"/>
      <c r="AF3073" s="60"/>
    </row>
    <row r="3074" spans="1:32">
      <c r="A3074" s="99" t="s">
        <v>830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130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346.5</v>
      </c>
      <c r="W3074" s="14">
        <f>(R3074/100)*(K3074*$K$11)+(R3074/100)*(L3074*$L$11)</f>
        <v>0</v>
      </c>
      <c r="X3074" s="14">
        <f t="shared" si="981"/>
        <v>195</v>
      </c>
      <c r="Y3074" s="14">
        <f t="shared" si="982"/>
        <v>0</v>
      </c>
      <c r="Z3074" s="14">
        <f t="shared" si="983"/>
        <v>0</v>
      </c>
      <c r="AA3074" s="14">
        <f t="shared" si="984"/>
        <v>511.5</v>
      </c>
      <c r="AB3074" s="14">
        <f t="shared" si="986"/>
        <v>0</v>
      </c>
      <c r="AC3074" s="15">
        <f t="shared" si="985"/>
        <v>706.5</v>
      </c>
      <c r="AD3074" s="48">
        <f>(ROUND(AC3074-AC3066,1)/AC3066)</f>
        <v>0.16584158415841585</v>
      </c>
      <c r="AE3074" s="113"/>
      <c r="AF3074" s="60"/>
    </row>
    <row r="3075" spans="1:32">
      <c r="A3075" s="99" t="s">
        <v>831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130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346.5</v>
      </c>
      <c r="X3075" s="14">
        <f t="shared" si="981"/>
        <v>195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511.5</v>
      </c>
      <c r="AC3075" s="15">
        <f t="shared" si="985"/>
        <v>706.5</v>
      </c>
      <c r="AD3075" s="48">
        <f>(ROUND(AC3075-AC3066,1)/AC3066)</f>
        <v>0.16584158415841585</v>
      </c>
      <c r="AE3075" s="113"/>
      <c r="AF3075" s="60"/>
    </row>
    <row r="3076" spans="1:32">
      <c r="A3076" s="99" t="s">
        <v>832</v>
      </c>
      <c r="B3076" s="93"/>
      <c r="C3076" s="21" t="s">
        <v>327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545.4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696.9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696.9</v>
      </c>
      <c r="AD3076" s="48">
        <f>(ROUND(AC3076-AC3066,1)/AC3066)</f>
        <v>0.15000000000000002</v>
      </c>
      <c r="AE3076" s="113"/>
      <c r="AF3076" s="60"/>
    </row>
    <row r="3077" spans="1:32">
      <c r="A3077" s="99" t="s">
        <v>833</v>
      </c>
      <c r="B3077" s="93"/>
      <c r="C3077" s="21" t="s">
        <v>328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545.4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696.9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696.9</v>
      </c>
      <c r="AD3077" s="48">
        <f>(ROUND(AC3077-AC3066,1)/AC3066)</f>
        <v>0.15000000000000002</v>
      </c>
      <c r="AE3077" s="113"/>
      <c r="AF3077" s="60"/>
    </row>
    <row r="3078" spans="1:32">
      <c r="A3078" s="99"/>
      <c r="B3078" s="93"/>
      <c r="C3078" s="21" t="s">
        <v>329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545.4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696.9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696.9</v>
      </c>
      <c r="AD3078" s="48">
        <f>(ROUND(AC3078-AC3066,1)/AC3066)</f>
        <v>0.15000000000000002</v>
      </c>
      <c r="AE3078" s="113"/>
      <c r="AF3078" s="60"/>
    </row>
    <row r="3079" spans="1:32">
      <c r="A3079" s="99"/>
      <c r="B3079" s="93"/>
      <c r="C3079" s="21" t="s">
        <v>325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585.80000000000018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747.4000000000002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747.4</v>
      </c>
      <c r="AD3079" s="48">
        <f>(ROUND(AC3079-AC3066,1)/AC3066)</f>
        <v>0.23333333333333334</v>
      </c>
      <c r="AE3079" s="113" t="s">
        <v>799</v>
      </c>
      <c r="AF3079" s="60"/>
    </row>
    <row r="3080" spans="1:32">
      <c r="A3080" s="99"/>
      <c r="B3080" s="93"/>
      <c r="C3080" s="21" t="s">
        <v>326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509.04000000000008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670.6400000000001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670.6</v>
      </c>
      <c r="AD3080" s="48">
        <f>(ROUND(AC3080-AC3066,1)/AC3066)</f>
        <v>0.10660066006600659</v>
      </c>
      <c r="AE3080" s="113"/>
      <c r="AF3080" s="60"/>
    </row>
    <row r="3081" spans="1:32">
      <c r="A3081" s="106" t="s">
        <v>0</v>
      </c>
      <c r="B3081" s="90" t="s">
        <v>529</v>
      </c>
      <c r="C3081" s="50" t="s">
        <v>241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418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608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608</v>
      </c>
      <c r="AD3081" s="58"/>
      <c r="AE3081" s="113"/>
      <c r="AF3081" s="60"/>
    </row>
    <row r="3082" spans="1:32">
      <c r="A3082" s="99" t="s">
        <v>800</v>
      </c>
      <c r="B3082" s="91">
        <v>10</v>
      </c>
      <c r="C3082" s="21" t="s">
        <v>324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547.20000000000005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699.2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699.2</v>
      </c>
      <c r="AD3082" s="48">
        <f>(ROUND(AC3082-AC3081,1)/AC3081)</f>
        <v>0.15</v>
      </c>
      <c r="AE3082" s="113"/>
      <c r="AF3082" s="60"/>
    </row>
    <row r="3083" spans="1:32">
      <c r="A3083" s="99" t="s">
        <v>801</v>
      </c>
      <c r="B3083" s="91">
        <v>20</v>
      </c>
      <c r="C3083" s="21" t="s">
        <v>834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376.19999999999993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566.19999999999993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566.20000000000005</v>
      </c>
      <c r="AD3083" s="48">
        <f>(ROUND(AC3083-AC3081,1)/AC3081)</f>
        <v>-6.8749999999999992E-2</v>
      </c>
      <c r="AE3083" s="113"/>
      <c r="AF3083" s="60"/>
    </row>
    <row r="3084" spans="1:32">
      <c r="A3084" s="99" t="s">
        <v>802</v>
      </c>
      <c r="B3084" s="91">
        <v>0</v>
      </c>
      <c r="C3084" s="21" t="s">
        <v>337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376.19999999999993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566.19999999999993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566.20000000000005</v>
      </c>
      <c r="AD3084" s="48">
        <f>(ROUND(AC3084-AC3081,1)/AC3081)</f>
        <v>-6.8749999999999992E-2</v>
      </c>
      <c r="AE3084" s="113"/>
      <c r="AF3084" s="60"/>
    </row>
    <row r="3085" spans="1:32">
      <c r="A3085" s="99" t="s">
        <v>803</v>
      </c>
      <c r="B3085" s="91">
        <v>0</v>
      </c>
      <c r="C3085" s="21" t="s">
        <v>338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376.19999999999993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566.19999999999993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566.20000000000005</v>
      </c>
      <c r="AD3085" s="48">
        <f>(ROUND(AC3085-AC3081,1)/AC3081)</f>
        <v>-6.8749999999999992E-2</v>
      </c>
      <c r="AE3085" s="113"/>
      <c r="AF3085" s="60"/>
    </row>
    <row r="3086" spans="1:32">
      <c r="A3086" s="99" t="s">
        <v>653</v>
      </c>
      <c r="B3086" s="91"/>
      <c r="C3086" s="21" t="s">
        <v>339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376.19999999999993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566.19999999999993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566.20000000000005</v>
      </c>
      <c r="AD3086" s="48">
        <f>(ROUND(AC3086-AC3081,1)/AC3081)</f>
        <v>-6.8749999999999992E-2</v>
      </c>
      <c r="AE3086" s="113"/>
      <c r="AF3086" s="60"/>
    </row>
    <row r="3087" spans="1:32">
      <c r="A3087" s="99" t="s">
        <v>594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137.28000000000003</v>
      </c>
      <c r="T3087" s="14">
        <f>(O3087/100)*(K3087*$K$9)</f>
        <v>354.96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199.68000000000004</v>
      </c>
      <c r="Y3087" s="14">
        <f t="shared" si="940"/>
        <v>507.96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707.6</v>
      </c>
      <c r="AD3087" s="48">
        <f>(ROUND(AC3087-AC3081,1)/AC3081)</f>
        <v>0.16381578947368419</v>
      </c>
      <c r="AE3087" s="113"/>
      <c r="AF3087" s="60"/>
    </row>
    <row r="3088" spans="1:32">
      <c r="A3088" s="99" t="s">
        <v>829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153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137.28000000000003</v>
      </c>
      <c r="T3088" s="14">
        <f>(O3088/100)*(K3088*$J$10)</f>
        <v>0</v>
      </c>
      <c r="U3088" s="14">
        <f>(P3088/100)*(K3088*$K$10)+(P3088/100)*(L3088*$L$10)</f>
        <v>354.96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199.68000000000004</v>
      </c>
      <c r="Y3088" s="14">
        <f t="shared" si="940"/>
        <v>0</v>
      </c>
      <c r="Z3088" s="14">
        <f t="shared" si="941"/>
        <v>507.96</v>
      </c>
      <c r="AA3088" s="14">
        <f t="shared" si="942"/>
        <v>0</v>
      </c>
      <c r="AB3088" s="14">
        <f t="shared" si="988"/>
        <v>0</v>
      </c>
      <c r="AC3088" s="15">
        <f t="shared" si="987"/>
        <v>707.6</v>
      </c>
      <c r="AD3088" s="48">
        <f>(ROUND(AC3088-AC3081,1)/AC3081)</f>
        <v>0.16381578947368419</v>
      </c>
      <c r="AE3088" s="113"/>
      <c r="AF3088" s="60"/>
    </row>
    <row r="3089" spans="1:32">
      <c r="A3089" s="99" t="s">
        <v>830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137.28000000000003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354.96</v>
      </c>
      <c r="W3089" s="14">
        <f>(R3089/100)*(K3089*$K$11)+(R3089/100)*(L3089*$L$11)</f>
        <v>0</v>
      </c>
      <c r="X3089" s="14">
        <f t="shared" si="939"/>
        <v>199.68000000000004</v>
      </c>
      <c r="Y3089" s="14">
        <f t="shared" si="940"/>
        <v>0</v>
      </c>
      <c r="Z3089" s="14">
        <f t="shared" si="941"/>
        <v>0</v>
      </c>
      <c r="AA3089" s="14">
        <f t="shared" si="942"/>
        <v>507.96</v>
      </c>
      <c r="AB3089" s="14">
        <f t="shared" si="988"/>
        <v>0</v>
      </c>
      <c r="AC3089" s="15">
        <f t="shared" si="987"/>
        <v>707.6</v>
      </c>
      <c r="AD3089" s="48">
        <f>(ROUND(AC3089-AC3081,1)/AC3081)</f>
        <v>0.16381578947368419</v>
      </c>
      <c r="AE3089" s="113"/>
      <c r="AF3089" s="60"/>
    </row>
    <row r="3090" spans="1:32">
      <c r="A3090" s="99" t="s">
        <v>831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137.28000000000003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354.96</v>
      </c>
      <c r="X3090" s="14">
        <f t="shared" si="939"/>
        <v>199.68000000000004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507.96</v>
      </c>
      <c r="AC3090" s="15">
        <f t="shared" si="987"/>
        <v>707.6</v>
      </c>
      <c r="AD3090" s="48">
        <f>(ROUND(AC3090-AC3081,1)/AC3081)</f>
        <v>0.16381578947368419</v>
      </c>
      <c r="AE3090" s="113"/>
      <c r="AF3090" s="60"/>
    </row>
    <row r="3091" spans="1:32">
      <c r="A3091" s="99" t="s">
        <v>832</v>
      </c>
      <c r="B3091" s="91"/>
      <c r="C3091" s="21" t="s">
        <v>327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555.75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698.25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698.3</v>
      </c>
      <c r="AD3091" s="48">
        <f>(ROUND(AC3091-AC3081,1)/AC3081)</f>
        <v>0.14851973684210526</v>
      </c>
      <c r="AE3091" s="113"/>
      <c r="AF3091" s="60"/>
    </row>
    <row r="3092" spans="1:32">
      <c r="A3092" s="99" t="s">
        <v>833</v>
      </c>
      <c r="B3092" s="91"/>
      <c r="C3092" s="21" t="s">
        <v>328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555.75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698.25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698.3</v>
      </c>
      <c r="AD3092" s="48">
        <f>(ROUND(AC3092-AC3081,1)/AC3081)</f>
        <v>0.14851973684210526</v>
      </c>
      <c r="AE3092" s="113"/>
      <c r="AF3092" s="63"/>
    </row>
    <row r="3093" spans="1:32">
      <c r="A3093" s="99"/>
      <c r="B3093" s="91"/>
      <c r="C3093" s="21" t="s">
        <v>329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555.75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698.25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698.3</v>
      </c>
      <c r="AD3093" s="48">
        <f>(ROUND(AC3093-AC3081,1)/AC3081)</f>
        <v>0.14851973684210526</v>
      </c>
      <c r="AE3093" s="113"/>
      <c r="AF3093" s="60"/>
    </row>
    <row r="3094" spans="1:32">
      <c r="A3094" s="99"/>
      <c r="B3094" s="91"/>
      <c r="C3094" s="21" t="s">
        <v>325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577.6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729.6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729.6</v>
      </c>
      <c r="AD3094" s="48">
        <f>(ROUND(AC3094-AC3081,1)/AC3081)</f>
        <v>0.19999999999999998</v>
      </c>
      <c r="AE3094" s="113" t="s">
        <v>799</v>
      </c>
      <c r="AF3094" s="60"/>
    </row>
    <row r="3095" spans="1:32">
      <c r="A3095" s="99"/>
      <c r="B3095" s="91"/>
      <c r="C3095" s="21" t="s">
        <v>326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499.32000000000005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651.32000000000005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651.29999999999995</v>
      </c>
      <c r="AD3095" s="48">
        <f>(ROUND(AC3095-AC3081,1)/AC3081)</f>
        <v>7.1217105263157887E-2</v>
      </c>
      <c r="AE3095" s="113"/>
      <c r="AF3095" s="60"/>
    </row>
    <row r="3096" spans="1:32">
      <c r="A3096" s="106" t="s">
        <v>0</v>
      </c>
      <c r="B3096" s="92" t="s">
        <v>306</v>
      </c>
      <c r="C3096" s="50" t="s">
        <v>241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252</v>
      </c>
      <c r="T3096" s="52">
        <f>(O3096/100)*(K3096*$K$3)</f>
        <v>0</v>
      </c>
      <c r="U3096" s="52">
        <f>(P3096/100)*(K3096*$K$3)+(P3096/100)*(L3096*$L$3)</f>
        <v>80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432</v>
      </c>
      <c r="Y3096" s="52">
        <f t="shared" si="940"/>
        <v>0</v>
      </c>
      <c r="Z3096" s="52">
        <f t="shared" si="941"/>
        <v>180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612</v>
      </c>
      <c r="AD3096" s="58"/>
      <c r="AE3096" s="113"/>
      <c r="AF3096" s="60"/>
    </row>
    <row r="3097" spans="1:32">
      <c r="A3097" s="99" t="s">
        <v>800</v>
      </c>
      <c r="B3097" s="93">
        <v>20</v>
      </c>
      <c r="C3097" s="21" t="s">
        <v>324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414</v>
      </c>
      <c r="T3097" s="14">
        <f>(O3097/100)*(K3097*$K$4)</f>
        <v>0</v>
      </c>
      <c r="U3097" s="14">
        <f>(P3097/100)*(K3097*$K$4)+(P3097/100)*(L3097*$L$4)</f>
        <v>64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558</v>
      </c>
      <c r="Y3097" s="14">
        <f t="shared" ref="Y3097:Y3110" si="990">O3097+T3097</f>
        <v>0</v>
      </c>
      <c r="Z3097" s="14">
        <f t="shared" ref="Z3097:Z3110" si="991">P3097+U3097</f>
        <v>144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702</v>
      </c>
      <c r="AD3097" s="48">
        <f>(ROUND(AC3097-AC3096,1)/AC3096)</f>
        <v>0.14705882352941177</v>
      </c>
      <c r="AE3097" s="113"/>
      <c r="AF3097" s="60"/>
    </row>
    <row r="3098" spans="1:32">
      <c r="A3098" s="99" t="s">
        <v>801</v>
      </c>
      <c r="B3098" s="93">
        <v>10</v>
      </c>
      <c r="C3098" s="21" t="s">
        <v>834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226.8</v>
      </c>
      <c r="T3098" s="14">
        <f>(O3098/100)*(K3098*$K$5)</f>
        <v>0</v>
      </c>
      <c r="U3098" s="14">
        <f>(P3098/100)*(K3098*$K$5)+(P3098/100)*(L3098*$L$5)</f>
        <v>72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406.8</v>
      </c>
      <c r="Y3098" s="14">
        <f t="shared" si="990"/>
        <v>0</v>
      </c>
      <c r="Z3098" s="14">
        <f t="shared" si="991"/>
        <v>172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578.79999999999995</v>
      </c>
      <c r="AD3098" s="48">
        <f>(ROUND(AC3098-AC3096,1)/AC3096)</f>
        <v>-5.4248366013071897E-2</v>
      </c>
      <c r="AE3098" s="113"/>
      <c r="AF3098" s="60"/>
    </row>
    <row r="3099" spans="1:32">
      <c r="A3099" s="99" t="s">
        <v>802</v>
      </c>
      <c r="B3099" s="93">
        <v>0</v>
      </c>
      <c r="C3099" s="21" t="s">
        <v>337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226.8</v>
      </c>
      <c r="T3099" s="14">
        <f>(O3099/100)*(K3099*$K$6)</f>
        <v>0</v>
      </c>
      <c r="U3099" s="14">
        <f>(P3099/100)*(K3099*$K$6)+(P3099/100)*(L3099*$L$6)</f>
        <v>72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406.8</v>
      </c>
      <c r="Y3099" s="14">
        <f t="shared" si="990"/>
        <v>0</v>
      </c>
      <c r="Z3099" s="14">
        <f t="shared" si="991"/>
        <v>172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578.79999999999995</v>
      </c>
      <c r="AD3099" s="48">
        <f>(ROUND(AC3099-AC3096,1)/AC3096)</f>
        <v>-5.4248366013071897E-2</v>
      </c>
      <c r="AE3099" s="113"/>
      <c r="AF3099" s="60"/>
    </row>
    <row r="3100" spans="1:32">
      <c r="A3100" s="99" t="s">
        <v>803</v>
      </c>
      <c r="B3100" s="93">
        <v>0</v>
      </c>
      <c r="C3100" s="21" t="s">
        <v>338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226.8</v>
      </c>
      <c r="T3100" s="14">
        <f>(O3100/100)*(K3100*$K$7)</f>
        <v>0</v>
      </c>
      <c r="U3100" s="14">
        <f>(P3100/100)*(K3100*$K$7)+(P3100/100)*(L3100*$L$7)</f>
        <v>72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406.8</v>
      </c>
      <c r="Y3100" s="14">
        <f t="shared" si="990"/>
        <v>0</v>
      </c>
      <c r="Z3100" s="14">
        <f t="shared" si="991"/>
        <v>172</v>
      </c>
      <c r="AA3100" s="14">
        <f t="shared" si="992"/>
        <v>0</v>
      </c>
      <c r="AB3100" s="14">
        <f t="shared" si="994"/>
        <v>0</v>
      </c>
      <c r="AC3100" s="15">
        <f t="shared" si="993"/>
        <v>578.79999999999995</v>
      </c>
      <c r="AD3100" s="48">
        <f>(ROUND(AC3100-AC3096,1)/AC3096)</f>
        <v>-5.4248366013071897E-2</v>
      </c>
      <c r="AE3100" s="113"/>
      <c r="AF3100" s="60"/>
    </row>
    <row r="3101" spans="1:32">
      <c r="A3101" s="99" t="s">
        <v>653</v>
      </c>
      <c r="B3101" s="93"/>
      <c r="C3101" s="21" t="s">
        <v>339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226.8</v>
      </c>
      <c r="T3101" s="14">
        <f>(O3101/100)*(K3101*$K$8)</f>
        <v>0</v>
      </c>
      <c r="U3101" s="14">
        <f>(P3101/100)*(K3101*$K$8)+(P3101/100)*(L3101*$L$8)</f>
        <v>72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406.8</v>
      </c>
      <c r="Y3101" s="14">
        <f t="shared" si="990"/>
        <v>0</v>
      </c>
      <c r="Z3101" s="14">
        <f t="shared" si="991"/>
        <v>172</v>
      </c>
      <c r="AA3101" s="14">
        <f t="shared" si="992"/>
        <v>0</v>
      </c>
      <c r="AB3101" s="14">
        <f t="shared" si="994"/>
        <v>0</v>
      </c>
      <c r="AC3101" s="15">
        <f t="shared" si="993"/>
        <v>578.79999999999995</v>
      </c>
      <c r="AD3101" s="48">
        <f>(ROUND(AC3101-AC3096,1)/AC3096)</f>
        <v>-5.4248366013071897E-2</v>
      </c>
      <c r="AE3101" s="113"/>
      <c r="AF3101" s="60"/>
    </row>
    <row r="3102" spans="1:32">
      <c r="A3102" s="99" t="s">
        <v>594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91</v>
      </c>
      <c r="T3102" s="14">
        <f>(O3102/100)*(K3102*$K$9)</f>
        <v>396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156</v>
      </c>
      <c r="Y3102" s="14">
        <f t="shared" si="990"/>
        <v>576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732</v>
      </c>
      <c r="AD3102" s="48">
        <f>(ROUND(AC3102-AC3096,1)/AC3096)</f>
        <v>0.19607843137254902</v>
      </c>
      <c r="AE3102" s="113"/>
      <c r="AF3102" s="60"/>
    </row>
    <row r="3103" spans="1:32">
      <c r="A3103" s="99" t="s">
        <v>829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180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91</v>
      </c>
      <c r="T3103" s="14">
        <f>(O3103/100)*(K3103*$J$10)</f>
        <v>0</v>
      </c>
      <c r="U3103" s="14">
        <f>(P3103/100)*(K3103*$K$10)+(P3103/100)*(L3103*$L$10)</f>
        <v>432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156</v>
      </c>
      <c r="Y3103" s="14">
        <f t="shared" si="990"/>
        <v>0</v>
      </c>
      <c r="Z3103" s="14">
        <f t="shared" si="991"/>
        <v>612</v>
      </c>
      <c r="AA3103" s="14">
        <f t="shared" si="992"/>
        <v>0</v>
      </c>
      <c r="AB3103" s="14">
        <f t="shared" si="994"/>
        <v>0</v>
      </c>
      <c r="AC3103" s="15">
        <f t="shared" si="993"/>
        <v>768</v>
      </c>
      <c r="AD3103" s="48">
        <f>(ROUND(AC3103-AC3096,1)/AC3096)</f>
        <v>0.25490196078431371</v>
      </c>
      <c r="AE3103" s="113"/>
      <c r="AF3103" s="60"/>
    </row>
    <row r="3104" spans="1:32">
      <c r="A3104" s="99" t="s">
        <v>830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91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396</v>
      </c>
      <c r="W3104" s="14">
        <f>(R3104/100)*(K3104*$K$11)+(R3104/100)*(L3104*$L$11)</f>
        <v>0</v>
      </c>
      <c r="X3104" s="14">
        <f t="shared" si="989"/>
        <v>156</v>
      </c>
      <c r="Y3104" s="14">
        <f t="shared" si="990"/>
        <v>0</v>
      </c>
      <c r="Z3104" s="14">
        <f t="shared" si="991"/>
        <v>0</v>
      </c>
      <c r="AA3104" s="14">
        <f t="shared" si="992"/>
        <v>576</v>
      </c>
      <c r="AB3104" s="14">
        <f t="shared" si="994"/>
        <v>0</v>
      </c>
      <c r="AC3104" s="15">
        <f t="shared" si="993"/>
        <v>732</v>
      </c>
      <c r="AD3104" s="48">
        <f>(ROUND(AC3104-AC3096,1)/AC3096)</f>
        <v>0.19607843137254902</v>
      </c>
      <c r="AE3104" s="113"/>
      <c r="AF3104" s="60"/>
    </row>
    <row r="3105" spans="1:32">
      <c r="A3105" s="99" t="s">
        <v>831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91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396</v>
      </c>
      <c r="X3105" s="14">
        <f t="shared" si="989"/>
        <v>156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576</v>
      </c>
      <c r="AC3105" s="15">
        <f t="shared" si="993"/>
        <v>732</v>
      </c>
      <c r="AD3105" s="48">
        <f>(ROUND(AC3105-AC3096,1)/AC3096)</f>
        <v>0.19607843137254902</v>
      </c>
      <c r="AE3105" s="113"/>
      <c r="AF3105" s="60"/>
    </row>
    <row r="3106" spans="1:32">
      <c r="A3106" s="99" t="s">
        <v>832</v>
      </c>
      <c r="B3106" s="93"/>
      <c r="C3106" s="21" t="s">
        <v>327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324</v>
      </c>
      <c r="T3106" s="14">
        <f>(O3106/100)*(K3106*$K$13)+(O3106/100)*(M3106*$M$13)</f>
        <v>0</v>
      </c>
      <c r="U3106" s="14">
        <f>(P3106/100)*(K3106*$K$13)+(P3106/100)*(L3106*$L$13)+(P3106/100)*(M3106*$M$13)</f>
        <v>135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459</v>
      </c>
      <c r="Y3106" s="14">
        <f t="shared" si="990"/>
        <v>0</v>
      </c>
      <c r="Z3106" s="14">
        <f t="shared" si="991"/>
        <v>210</v>
      </c>
      <c r="AA3106" s="14">
        <f t="shared" si="992"/>
        <v>0</v>
      </c>
      <c r="AB3106" s="14">
        <f t="shared" si="994"/>
        <v>0</v>
      </c>
      <c r="AC3106" s="15">
        <f t="shared" si="993"/>
        <v>669</v>
      </c>
      <c r="AD3106" s="48">
        <f>(ROUND(AC3106-AC3096,1)/AC3096)</f>
        <v>9.3137254901960786E-2</v>
      </c>
      <c r="AE3106" s="113"/>
      <c r="AF3106" s="60"/>
    </row>
    <row r="3107" spans="1:32">
      <c r="A3107" s="99" t="s">
        <v>833</v>
      </c>
      <c r="B3107" s="93"/>
      <c r="C3107" s="21" t="s">
        <v>328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561.6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717.6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717.6</v>
      </c>
      <c r="AD3107" s="48">
        <f>(ROUND(AC3107-AC3096,1)/AC3096)</f>
        <v>0.17254901960784313</v>
      </c>
      <c r="AE3107" s="113"/>
      <c r="AF3107" s="60"/>
    </row>
    <row r="3108" spans="1:32">
      <c r="A3108" s="99"/>
      <c r="B3108" s="93"/>
      <c r="C3108" s="21" t="s">
        <v>329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561.6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717.6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717.6</v>
      </c>
      <c r="AD3108" s="48">
        <f>(ROUND(AC3108-AC3096,1)/AC3096)</f>
        <v>0.17254901960784313</v>
      </c>
      <c r="AE3108" s="113"/>
      <c r="AF3108" s="60"/>
    </row>
    <row r="3109" spans="1:32">
      <c r="A3109" s="99"/>
      <c r="B3109" s="93"/>
      <c r="C3109" s="21" t="s">
        <v>325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399.59999999999997</v>
      </c>
      <c r="T3109" s="14">
        <f>(O3109/100)*(K3109*$K$16)</f>
        <v>0</v>
      </c>
      <c r="U3109" s="14">
        <f>(P3109/100)*(K3109*$K$16)+(P3109/100)*(L3109*$L$16)</f>
        <v>64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543.59999999999991</v>
      </c>
      <c r="Y3109" s="14">
        <f t="shared" si="990"/>
        <v>0</v>
      </c>
      <c r="Z3109" s="14">
        <f t="shared" si="991"/>
        <v>144</v>
      </c>
      <c r="AA3109" s="14">
        <f t="shared" si="992"/>
        <v>0</v>
      </c>
      <c r="AB3109" s="14">
        <f t="shared" si="994"/>
        <v>0</v>
      </c>
      <c r="AC3109" s="15">
        <f t="shared" si="993"/>
        <v>687.6</v>
      </c>
      <c r="AD3109" s="48">
        <f>(ROUND(AC3109-AC3096,1)/AC3096)</f>
        <v>0.12352941176470587</v>
      </c>
      <c r="AE3109" s="113" t="s">
        <v>799</v>
      </c>
      <c r="AF3109" s="60"/>
    </row>
    <row r="3110" spans="1:32">
      <c r="A3110" s="99"/>
      <c r="B3110" s="93"/>
      <c r="C3110" s="21" t="s">
        <v>326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482.4</v>
      </c>
      <c r="T3110" s="14">
        <f>(O3110/100)*(K3110*$K$17)</f>
        <v>0</v>
      </c>
      <c r="U3110" s="14">
        <f>(P3110/100)*(K3110*$K$17)+(P3110/100)*(L3110*$L$17)</f>
        <v>64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626.4</v>
      </c>
      <c r="Y3110" s="14">
        <f t="shared" si="990"/>
        <v>0</v>
      </c>
      <c r="Z3110" s="14">
        <f t="shared" si="991"/>
        <v>144</v>
      </c>
      <c r="AA3110" s="14">
        <f t="shared" si="992"/>
        <v>0</v>
      </c>
      <c r="AB3110" s="14">
        <f t="shared" si="994"/>
        <v>0</v>
      </c>
      <c r="AC3110" s="15">
        <f t="shared" si="993"/>
        <v>770.4</v>
      </c>
      <c r="AD3110" s="48">
        <f>(ROUND(AC3110-AC3096,1)/AC3096)</f>
        <v>0.25882352941176473</v>
      </c>
      <c r="AE3110" s="113"/>
      <c r="AF3110" s="60"/>
    </row>
    <row r="3111" spans="1:32">
      <c r="A3111" s="106" t="s">
        <v>0</v>
      </c>
      <c r="B3111" s="90" t="s">
        <v>528</v>
      </c>
      <c r="C3111" s="50" t="s">
        <v>241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412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618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618</v>
      </c>
      <c r="AD3111" s="58"/>
      <c r="AE3111" s="113"/>
      <c r="AF3111" s="60"/>
    </row>
    <row r="3112" spans="1:32">
      <c r="A3112" s="99" t="s">
        <v>800</v>
      </c>
      <c r="B3112" s="91">
        <v>20</v>
      </c>
      <c r="C3112" s="21" t="s">
        <v>324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618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782.8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782.8</v>
      </c>
      <c r="AD3112" s="48">
        <f>(ROUND(AC3112-AC3111,1)/AC3111)</f>
        <v>0.26666666666666666</v>
      </c>
      <c r="AE3112" s="113"/>
      <c r="AF3112" s="60"/>
    </row>
    <row r="3113" spans="1:32">
      <c r="A3113" s="99" t="s">
        <v>801</v>
      </c>
      <c r="B3113" s="91">
        <v>20</v>
      </c>
      <c r="C3113" s="21" t="s">
        <v>834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370.8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576.79999999999995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576.79999999999995</v>
      </c>
      <c r="AD3113" s="48">
        <f>(ROUND(AC3113-AC3111,1)/AC3111)</f>
        <v>-6.6666666666666666E-2</v>
      </c>
      <c r="AE3113" s="113"/>
      <c r="AF3113" s="60"/>
    </row>
    <row r="3114" spans="1:32">
      <c r="A3114" s="99" t="s">
        <v>802</v>
      </c>
      <c r="B3114" s="91">
        <v>0</v>
      </c>
      <c r="C3114" s="21" t="s">
        <v>337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370.8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576.79999999999995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576.79999999999995</v>
      </c>
      <c r="AD3114" s="48">
        <f>(ROUND(AC3114-AC3111,1)/AC3111)</f>
        <v>-6.6666666666666666E-2</v>
      </c>
      <c r="AE3114" s="113"/>
      <c r="AF3114" s="60"/>
    </row>
    <row r="3115" spans="1:32">
      <c r="A3115" s="99" t="s">
        <v>803</v>
      </c>
      <c r="B3115" s="91">
        <v>0</v>
      </c>
      <c r="C3115" s="21" t="s">
        <v>338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370.8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576.79999999999995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576.79999999999995</v>
      </c>
      <c r="AD3115" s="48">
        <f>(ROUND(AC3115-AC3111,1)/AC3111)</f>
        <v>-6.6666666666666666E-2</v>
      </c>
      <c r="AE3115" s="113"/>
      <c r="AF3115" s="60"/>
    </row>
    <row r="3116" spans="1:32">
      <c r="A3116" s="99" t="s">
        <v>653</v>
      </c>
      <c r="B3116" s="91"/>
      <c r="C3116" s="21" t="s">
        <v>339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370.8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576.79999999999995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576.79999999999995</v>
      </c>
      <c r="AD3116" s="48">
        <f>(ROUND(AC3116-AC3111,1)/AC3111)</f>
        <v>-6.6666666666666666E-2</v>
      </c>
      <c r="AE3116" s="113"/>
      <c r="AF3116" s="60"/>
    </row>
    <row r="3117" spans="1:32">
      <c r="A3117" s="99" t="s">
        <v>594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135.20000000000002</v>
      </c>
      <c r="T3117" s="14">
        <f>(O3117/100)*(K3117*$K$9)</f>
        <v>352.8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202.8</v>
      </c>
      <c r="Y3117" s="14">
        <f t="shared" si="996"/>
        <v>520.79999999999995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723.6</v>
      </c>
      <c r="AD3117" s="48">
        <f>(ROUND(AC3117-AC3111,1)/AC3111)</f>
        <v>0.17087378640776699</v>
      </c>
      <c r="AE3117" s="113"/>
      <c r="AF3117" s="60"/>
    </row>
    <row r="3118" spans="1:32">
      <c r="A3118" s="99" t="s">
        <v>829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168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135.20000000000002</v>
      </c>
      <c r="T3118" s="14">
        <f>(O3118/100)*(K3118*$J$10)</f>
        <v>0</v>
      </c>
      <c r="U3118" s="14">
        <f>(P3118/100)*(K3118*$K$10)+(P3118/100)*(L3118*$L$10)</f>
        <v>352.8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202.8</v>
      </c>
      <c r="Y3118" s="14">
        <f t="shared" si="996"/>
        <v>0</v>
      </c>
      <c r="Z3118" s="14">
        <f t="shared" si="997"/>
        <v>520.79999999999995</v>
      </c>
      <c r="AA3118" s="14">
        <f t="shared" si="998"/>
        <v>0</v>
      </c>
      <c r="AB3118" s="14">
        <f t="shared" si="1000"/>
        <v>0</v>
      </c>
      <c r="AC3118" s="15">
        <f t="shared" si="999"/>
        <v>723.6</v>
      </c>
      <c r="AD3118" s="48">
        <f>(ROUND(AC3118-AC3111,1)/AC3111)</f>
        <v>0.17087378640776699</v>
      </c>
      <c r="AE3118" s="113"/>
      <c r="AF3118" s="60"/>
    </row>
    <row r="3119" spans="1:32">
      <c r="A3119" s="99" t="s">
        <v>830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135.20000000000002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352.8</v>
      </c>
      <c r="W3119" s="14">
        <f>(R3119/100)*(K3119*$K$11)+(R3119/100)*(L3119*$L$11)</f>
        <v>0</v>
      </c>
      <c r="X3119" s="14">
        <f t="shared" si="995"/>
        <v>202.8</v>
      </c>
      <c r="Y3119" s="14">
        <f t="shared" si="996"/>
        <v>0</v>
      </c>
      <c r="Z3119" s="14">
        <f t="shared" si="997"/>
        <v>0</v>
      </c>
      <c r="AA3119" s="14">
        <f t="shared" si="998"/>
        <v>520.79999999999995</v>
      </c>
      <c r="AB3119" s="14">
        <f t="shared" si="1000"/>
        <v>0</v>
      </c>
      <c r="AC3119" s="15">
        <f t="shared" si="999"/>
        <v>723.6</v>
      </c>
      <c r="AD3119" s="48">
        <f>(ROUND(AC3119-AC3111,1)/AC3111)</f>
        <v>0.17087378640776699</v>
      </c>
      <c r="AE3119" s="113"/>
      <c r="AF3119" s="60"/>
    </row>
    <row r="3120" spans="1:32">
      <c r="A3120" s="99" t="s">
        <v>831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135.20000000000002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352.8</v>
      </c>
      <c r="X3120" s="14">
        <f t="shared" si="995"/>
        <v>202.8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520.79999999999995</v>
      </c>
      <c r="AC3120" s="15">
        <f t="shared" si="999"/>
        <v>723.6</v>
      </c>
      <c r="AD3120" s="48">
        <f>(ROUND(AC3120-AC3111,1)/AC3111)</f>
        <v>0.17087378640776699</v>
      </c>
      <c r="AE3120" s="113"/>
      <c r="AF3120" s="60"/>
    </row>
    <row r="3121" spans="1:32">
      <c r="A3121" s="99" t="s">
        <v>832</v>
      </c>
      <c r="B3121" s="91"/>
      <c r="C3121" s="21" t="s">
        <v>327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556.20000000000005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710.7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710.7</v>
      </c>
      <c r="AD3121" s="48">
        <f>(ROUND(AC3121-AC3111,1)/AC3111)</f>
        <v>0.15</v>
      </c>
      <c r="AE3121" s="113"/>
      <c r="AF3121" s="60"/>
    </row>
    <row r="3122" spans="1:32">
      <c r="A3122" s="99" t="s">
        <v>833</v>
      </c>
      <c r="B3122" s="91"/>
      <c r="C3122" s="21" t="s">
        <v>328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556.20000000000005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710.7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710.7</v>
      </c>
      <c r="AD3122" s="48">
        <f>(ROUND(AC3122-AC3111,1)/AC3111)</f>
        <v>0.15</v>
      </c>
      <c r="AE3122" s="113"/>
      <c r="AF3122" s="60"/>
    </row>
    <row r="3123" spans="1:32">
      <c r="A3123" s="99"/>
      <c r="B3123" s="91"/>
      <c r="C3123" s="21" t="s">
        <v>329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556.20000000000005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710.7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710.7</v>
      </c>
      <c r="AD3123" s="48">
        <f>(ROUND(AC3123-AC3111,1)/AC3111)</f>
        <v>0.15</v>
      </c>
      <c r="AE3123" s="113"/>
      <c r="AF3123" s="60"/>
    </row>
    <row r="3124" spans="1:32">
      <c r="A3124" s="99"/>
      <c r="B3124" s="91"/>
      <c r="C3124" s="21" t="s">
        <v>325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555.37600000000009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720.17600000000016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720.2</v>
      </c>
      <c r="AD3124" s="48">
        <f>(ROUND(AC3124-AC3111,1)/AC3111)</f>
        <v>0.16537216828478965</v>
      </c>
      <c r="AE3124" s="113" t="s">
        <v>799</v>
      </c>
      <c r="AF3124" s="60"/>
    </row>
    <row r="3125" spans="1:32">
      <c r="A3125" s="99"/>
      <c r="B3125" s="91"/>
      <c r="C3125" s="21" t="s">
        <v>326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555.37600000000009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720.17600000000016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720.2</v>
      </c>
      <c r="AD3125" s="48">
        <f>(ROUND(AC3125-AC3111,1)/AC3111)</f>
        <v>0.16537216828478965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241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50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204</v>
      </c>
      <c r="T3126" s="52">
        <f>(O3126/100)*(K3126*$K$3)</f>
        <v>120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374</v>
      </c>
      <c r="Y3126" s="52">
        <f t="shared" ref="Y3126:Y3155" si="1002">O3126+T3126</f>
        <v>240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614</v>
      </c>
      <c r="AD3126" s="58"/>
      <c r="AE3126" s="113"/>
      <c r="AF3126" s="60"/>
    </row>
    <row r="3127" spans="1:32">
      <c r="A3127" s="99" t="s">
        <v>800</v>
      </c>
      <c r="B3127" s="93">
        <v>12</v>
      </c>
      <c r="C3127" s="21" t="s">
        <v>324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50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442.00000000000006</v>
      </c>
      <c r="T3127" s="14">
        <f>(O3127/100)*(K3127*$K$4)</f>
        <v>96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578</v>
      </c>
      <c r="Y3127" s="14">
        <f t="shared" si="1002"/>
        <v>192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770</v>
      </c>
      <c r="AD3127" s="48">
        <f>(ROUND(AC3127-AC3126,1)/AC3126)</f>
        <v>0.25407166123778502</v>
      </c>
      <c r="AE3127" s="113"/>
      <c r="AF3127" s="60"/>
    </row>
    <row r="3128" spans="1:32">
      <c r="A3128" s="99" t="s">
        <v>801</v>
      </c>
      <c r="B3128" s="93">
        <v>10</v>
      </c>
      <c r="C3128" s="21" t="s">
        <v>834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50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183.6</v>
      </c>
      <c r="T3128" s="14">
        <f>(O3128/100)*(K3128*$K$5)</f>
        <v>108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353.6</v>
      </c>
      <c r="Y3128" s="14">
        <f t="shared" si="1002"/>
        <v>228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581.6</v>
      </c>
      <c r="AD3128" s="48">
        <f>(ROUND(AC3128-AC3126,1)/AC3126)</f>
        <v>-5.276872964169381E-2</v>
      </c>
      <c r="AE3128" s="113"/>
      <c r="AF3128" s="60"/>
    </row>
    <row r="3129" spans="1:32">
      <c r="A3129" s="99" t="s">
        <v>802</v>
      </c>
      <c r="B3129" s="93">
        <v>25</v>
      </c>
      <c r="C3129" s="21" t="s">
        <v>337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50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183.6</v>
      </c>
      <c r="T3129" s="14">
        <f>(O3129/100)*(K3129*$K$6)</f>
        <v>108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353.6</v>
      </c>
      <c r="Y3129" s="14">
        <f t="shared" si="1002"/>
        <v>228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581.6</v>
      </c>
      <c r="AD3129" s="48">
        <f>(ROUND(AC3129-AC3126,1)/AC3126)</f>
        <v>-5.276872964169381E-2</v>
      </c>
      <c r="AE3129" s="113"/>
      <c r="AF3129" s="60"/>
    </row>
    <row r="3130" spans="1:32">
      <c r="A3130" s="99" t="s">
        <v>803</v>
      </c>
      <c r="B3130" s="93">
        <v>0</v>
      </c>
      <c r="C3130" s="21" t="s">
        <v>338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50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183.6</v>
      </c>
      <c r="T3130" s="14">
        <f>(O3130/100)*(K3130*$K$7)</f>
        <v>108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353.6</v>
      </c>
      <c r="Y3130" s="14">
        <f t="shared" si="1002"/>
        <v>228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581.6</v>
      </c>
      <c r="AD3130" s="48">
        <f>(ROUND(AC3130-AC3126,1)/AC3126)</f>
        <v>-5.276872964169381E-2</v>
      </c>
      <c r="AE3130" s="113"/>
      <c r="AF3130" s="60"/>
    </row>
    <row r="3131" spans="1:32">
      <c r="A3131" s="99" t="s">
        <v>653</v>
      </c>
      <c r="B3131" s="93"/>
      <c r="C3131" s="21" t="s">
        <v>339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50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183.6</v>
      </c>
      <c r="T3131" s="14">
        <f>(O3131/100)*(K3131*$K$8)</f>
        <v>108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353.6</v>
      </c>
      <c r="Y3131" s="14">
        <f t="shared" si="1002"/>
        <v>228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581.6</v>
      </c>
      <c r="AD3131" s="48">
        <f>(ROUND(AC3131-AC3126,1)/AC3126)</f>
        <v>-5.276872964169381E-2</v>
      </c>
      <c r="AE3131" s="113"/>
      <c r="AF3131" s="60"/>
    </row>
    <row r="3132" spans="1:32">
      <c r="A3132" s="99" t="s">
        <v>594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50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65.52000000000001</v>
      </c>
      <c r="T3132" s="14">
        <f>(O3132/100)*(K3132*$K$9)</f>
        <v>300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120.12</v>
      </c>
      <c r="Y3132" s="14">
        <f t="shared" si="1002"/>
        <v>600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720.1</v>
      </c>
      <c r="AD3132" s="48">
        <f>(ROUND(AC3132-AC3126,1)/AC3126)</f>
        <v>0.1728013029315961</v>
      </c>
      <c r="AE3132" s="113"/>
      <c r="AF3132" s="60"/>
    </row>
    <row r="3133" spans="1:32">
      <c r="A3133" s="99" t="s">
        <v>829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25</v>
      </c>
      <c r="L3133" s="13">
        <v>25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300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65.52000000000001</v>
      </c>
      <c r="T3133" s="14">
        <f>(O3133/100)*(K3133*$J$10)</f>
        <v>0</v>
      </c>
      <c r="U3133" s="14">
        <f>(P3133/100)*(K3133*$K$10)+(P3133/100)*(L3133*$L$10)</f>
        <v>300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120.12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720.1</v>
      </c>
      <c r="AD3133" s="48">
        <f>(ROUND(AC3133-AC3126,1)/AC3126)</f>
        <v>0.1728013029315961</v>
      </c>
      <c r="AE3133" s="113"/>
      <c r="AF3133" s="60"/>
    </row>
    <row r="3134" spans="1:32">
      <c r="A3134" s="99" t="s">
        <v>830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50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65.52000000000001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300</v>
      </c>
      <c r="W3134" s="14">
        <f>(R3134/100)*(K3134*$K$11)+(R3134/100)*(L3134*$L$11)</f>
        <v>0</v>
      </c>
      <c r="X3134" s="14">
        <f t="shared" si="1001"/>
        <v>120.12</v>
      </c>
      <c r="Y3134" s="14">
        <f t="shared" si="1002"/>
        <v>0</v>
      </c>
      <c r="Z3134" s="14">
        <f t="shared" si="1003"/>
        <v>0</v>
      </c>
      <c r="AA3134" s="14">
        <f t="shared" si="1004"/>
        <v>600</v>
      </c>
      <c r="AB3134" s="14">
        <f t="shared" si="1006"/>
        <v>0</v>
      </c>
      <c r="AC3134" s="15">
        <f t="shared" si="1005"/>
        <v>720.1</v>
      </c>
      <c r="AD3134" s="48">
        <f>(ROUND(AC3134-AC3126,1)/AC3126)</f>
        <v>0.1728013029315961</v>
      </c>
      <c r="AE3134" s="113"/>
      <c r="AF3134" s="60"/>
    </row>
    <row r="3135" spans="1:32">
      <c r="A3135" s="99" t="s">
        <v>831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25</v>
      </c>
      <c r="L3135" s="13">
        <v>25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65.52000000000001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300</v>
      </c>
      <c r="X3135" s="14">
        <f t="shared" si="1001"/>
        <v>120.12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600</v>
      </c>
      <c r="AC3135" s="15">
        <f t="shared" si="1005"/>
        <v>720.1</v>
      </c>
      <c r="AD3135" s="48">
        <f>(ROUND(AC3135-AC3126,1)/AC3126)</f>
        <v>0.1728013029315961</v>
      </c>
      <c r="AE3135" s="113"/>
      <c r="AF3135" s="60"/>
    </row>
    <row r="3136" spans="1:32">
      <c r="A3136" s="99" t="s">
        <v>832</v>
      </c>
      <c r="B3136" s="93"/>
      <c r="C3136" s="21" t="s">
        <v>327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50</v>
      </c>
      <c r="L3136" s="13">
        <v>0</v>
      </c>
      <c r="M3136" s="13">
        <v>25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306</v>
      </c>
      <c r="T3136" s="14">
        <f>(O3136/100)*(K3136*$K$13)+(O3136/100)*(M3136*$M$13)</f>
        <v>135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486</v>
      </c>
      <c r="Y3136" s="14">
        <f t="shared" si="1002"/>
        <v>225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711</v>
      </c>
      <c r="AD3136" s="48">
        <f>(ROUND(AC3136-AC3126,1)/AC3126)</f>
        <v>0.15798045602605862</v>
      </c>
      <c r="AE3136" s="113"/>
      <c r="AF3136" s="60"/>
    </row>
    <row r="3137" spans="1:32">
      <c r="A3137" s="99" t="s">
        <v>833</v>
      </c>
      <c r="B3137" s="93"/>
      <c r="C3137" s="21" t="s">
        <v>328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50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495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720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720</v>
      </c>
      <c r="AD3137" s="48">
        <f>(ROUND(AC3137-AC3126,1)/AC3126)</f>
        <v>0.17263843648208468</v>
      </c>
      <c r="AE3137" s="111"/>
      <c r="AF3137" s="60"/>
    </row>
    <row r="3138" spans="1:32">
      <c r="A3138" s="99"/>
      <c r="B3138" s="93" t="s">
        <v>875</v>
      </c>
      <c r="C3138" s="21" t="s">
        <v>329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50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495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720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720</v>
      </c>
      <c r="AD3138" s="48">
        <f>(ROUND(AC3138-AC3126,1)/AC3126)</f>
        <v>0.17263843648208468</v>
      </c>
      <c r="AE3138" s="113"/>
      <c r="AF3138" s="60"/>
    </row>
    <row r="3139" spans="1:32">
      <c r="A3139" s="99"/>
      <c r="B3139" s="93"/>
      <c r="C3139" s="21" t="s">
        <v>325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50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374.00000000000006</v>
      </c>
      <c r="T3139" s="14">
        <f>(O3139/100)*(K3139*$K$16)</f>
        <v>96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510.00000000000006</v>
      </c>
      <c r="Y3139" s="14">
        <f t="shared" si="1002"/>
        <v>192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702</v>
      </c>
      <c r="AD3139" s="48">
        <f>(ROUND(AC3139-AC3126,1)/AC3126)</f>
        <v>0.14332247557003258</v>
      </c>
      <c r="AE3139" s="113"/>
      <c r="AF3139" s="60"/>
    </row>
    <row r="3140" spans="1:32">
      <c r="A3140" s="99"/>
      <c r="B3140" s="93"/>
      <c r="C3140" s="21" t="s">
        <v>326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50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374.00000000000006</v>
      </c>
      <c r="T3140" s="14">
        <f>(O3140/100)*(K3140*$K$17)</f>
        <v>96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510.00000000000006</v>
      </c>
      <c r="Y3140" s="14">
        <f t="shared" si="1002"/>
        <v>192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702</v>
      </c>
      <c r="AD3140" s="48">
        <f>(ROUND(AC3140-AC3126,1)/AC3126)</f>
        <v>0.14332247557003258</v>
      </c>
      <c r="AE3140" s="113" t="s">
        <v>799</v>
      </c>
      <c r="AF3140" s="60"/>
    </row>
    <row r="3141" spans="1:32">
      <c r="A3141" s="106" t="s">
        <v>0</v>
      </c>
      <c r="B3141" s="90" t="s">
        <v>134</v>
      </c>
      <c r="C3141" s="50" t="s">
        <v>341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358.4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614.4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614.4</v>
      </c>
      <c r="AD3141" s="58"/>
      <c r="AE3141" s="113"/>
      <c r="AF3141" s="60"/>
    </row>
    <row r="3142" spans="1:32">
      <c r="A3142" s="99" t="s">
        <v>800</v>
      </c>
      <c r="B3142" s="91">
        <v>20</v>
      </c>
      <c r="C3142" s="21" t="s">
        <v>324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486.4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691.2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691.2</v>
      </c>
      <c r="AD3142" s="48">
        <f>(ROUND(AC3142-AC3141,1)/AC3141)</f>
        <v>0.125</v>
      </c>
      <c r="AE3142" s="113"/>
      <c r="AF3142" s="60"/>
    </row>
    <row r="3143" spans="1:32">
      <c r="A3143" s="99" t="s">
        <v>801</v>
      </c>
      <c r="B3143" s="91">
        <v>0</v>
      </c>
      <c r="C3143" s="21" t="s">
        <v>834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322.56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578.55999999999995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578.6</v>
      </c>
      <c r="AD3143" s="48">
        <f>(ROUND(AC3143-AC3141,1)/AC3141)</f>
        <v>-5.8268229166666664E-2</v>
      </c>
      <c r="AE3143" s="113"/>
      <c r="AF3143" s="60"/>
    </row>
    <row r="3144" spans="1:32">
      <c r="A3144" s="99" t="s">
        <v>802</v>
      </c>
      <c r="B3144" s="91">
        <v>0</v>
      </c>
      <c r="C3144" s="21" t="s">
        <v>337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322.56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578.55999999999995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578.6</v>
      </c>
      <c r="AD3144" s="48">
        <f>(ROUND(AC3144-AC3141,1)/AC3141)</f>
        <v>-5.8268229166666664E-2</v>
      </c>
      <c r="AE3144" s="113"/>
      <c r="AF3144" s="60"/>
    </row>
    <row r="3145" spans="1:32">
      <c r="A3145" s="99" t="s">
        <v>803</v>
      </c>
      <c r="B3145" s="91">
        <v>0</v>
      </c>
      <c r="C3145" s="21" t="s">
        <v>338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322.56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578.55999999999995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578.6</v>
      </c>
      <c r="AD3145" s="48">
        <f>(ROUND(AC3145-AC3141,1)/AC3141)</f>
        <v>-5.8268229166666664E-2</v>
      </c>
      <c r="AE3145" s="113"/>
      <c r="AF3145" s="60"/>
    </row>
    <row r="3146" spans="1:32">
      <c r="A3146" s="99" t="s">
        <v>653</v>
      </c>
      <c r="B3146" s="91"/>
      <c r="C3146" s="21" t="s">
        <v>339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322.56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578.55999999999995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578.6</v>
      </c>
      <c r="AD3146" s="48">
        <f>(ROUND(AC3146-AC3141,1)/AC3141)</f>
        <v>-5.8268229166666664E-2</v>
      </c>
      <c r="AE3146" s="113"/>
      <c r="AF3146" s="60"/>
    </row>
    <row r="3147" spans="1:32">
      <c r="A3147" s="99" t="s">
        <v>594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116.48</v>
      </c>
      <c r="T3147" s="14">
        <f>(O3147/100)*(K3147*$K$9)</f>
        <v>315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199.68</v>
      </c>
      <c r="Y3147" s="14">
        <f t="shared" si="1002"/>
        <v>525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724.7</v>
      </c>
      <c r="AD3147" s="48">
        <f>(ROUND(AC3147-AC3141,1)/AC3141)</f>
        <v>0.17952473958333334</v>
      </c>
      <c r="AE3147" s="113"/>
      <c r="AF3147" s="60"/>
    </row>
    <row r="3148" spans="1:32">
      <c r="A3148" s="99" t="s">
        <v>829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210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116.48</v>
      </c>
      <c r="T3148" s="14">
        <f>(O3148/100)*(K3148*$J$10)</f>
        <v>0</v>
      </c>
      <c r="U3148" s="14">
        <f>(P3148/100)*(K3148*$K$10)+(P3148/100)*(L3148*$L$10)</f>
        <v>315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199.68</v>
      </c>
      <c r="Y3148" s="14">
        <f t="shared" si="1002"/>
        <v>0</v>
      </c>
      <c r="Z3148" s="14">
        <f t="shared" si="1003"/>
        <v>525</v>
      </c>
      <c r="AA3148" s="14">
        <f t="shared" si="1004"/>
        <v>0</v>
      </c>
      <c r="AB3148" s="14">
        <f t="shared" si="1008"/>
        <v>0</v>
      </c>
      <c r="AC3148" s="15">
        <f t="shared" si="1007"/>
        <v>724.7</v>
      </c>
      <c r="AD3148" s="48">
        <f>(ROUND(AC3148-AC3141,1)/AC3141)</f>
        <v>0.17952473958333334</v>
      </c>
      <c r="AE3148" s="113"/>
      <c r="AF3148" s="60"/>
    </row>
    <row r="3149" spans="1:32">
      <c r="A3149" s="99" t="s">
        <v>830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116.48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315</v>
      </c>
      <c r="W3149" s="14">
        <f>(R3149/100)*(K3149*$K$11)+(R3149/100)*(L3149*$L$11)</f>
        <v>0</v>
      </c>
      <c r="X3149" s="14">
        <f t="shared" si="1001"/>
        <v>199.68</v>
      </c>
      <c r="Y3149" s="14">
        <f t="shared" si="1002"/>
        <v>0</v>
      </c>
      <c r="Z3149" s="14">
        <f t="shared" si="1003"/>
        <v>0</v>
      </c>
      <c r="AA3149" s="14">
        <f t="shared" si="1004"/>
        <v>525</v>
      </c>
      <c r="AB3149" s="14">
        <f t="shared" si="1008"/>
        <v>0</v>
      </c>
      <c r="AC3149" s="15">
        <f t="shared" si="1007"/>
        <v>724.7</v>
      </c>
      <c r="AD3149" s="48">
        <f>(ROUND(AC3149-AC3141,1)/AC3141)</f>
        <v>0.17952473958333334</v>
      </c>
      <c r="AE3149" s="113"/>
      <c r="AF3149" s="60"/>
    </row>
    <row r="3150" spans="1:32">
      <c r="A3150" s="99" t="s">
        <v>831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116.48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315</v>
      </c>
      <c r="X3150" s="14">
        <f t="shared" si="1001"/>
        <v>199.68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525</v>
      </c>
      <c r="AC3150" s="15">
        <f t="shared" si="1007"/>
        <v>724.7</v>
      </c>
      <c r="AD3150" s="48">
        <f>(ROUND(AC3150-AC3141,1)/AC3141)</f>
        <v>0.17952473958333334</v>
      </c>
      <c r="AE3150" s="113"/>
      <c r="AF3150" s="60"/>
    </row>
    <row r="3151" spans="1:32">
      <c r="A3151" s="99" t="s">
        <v>832</v>
      </c>
      <c r="B3151" s="91"/>
      <c r="C3151" s="21" t="s">
        <v>327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518.4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710.4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710.4</v>
      </c>
      <c r="AD3151" s="48">
        <f>(ROUND(AC3151-AC3141,1)/AC3141)</f>
        <v>0.15625</v>
      </c>
      <c r="AE3151" s="113"/>
      <c r="AF3151" s="60"/>
    </row>
    <row r="3152" spans="1:32">
      <c r="A3152" s="99" t="s">
        <v>833</v>
      </c>
      <c r="B3152" s="91"/>
      <c r="C3152" s="21" t="s">
        <v>328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518.4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710.4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710.4</v>
      </c>
      <c r="AD3152" s="48">
        <f>(ROUND(AC3152-AC3141,1)/AC3141)</f>
        <v>0.15625</v>
      </c>
      <c r="AE3152" s="113"/>
      <c r="AF3152" s="60"/>
    </row>
    <row r="3153" spans="1:32">
      <c r="A3153" s="99"/>
      <c r="B3153" s="91"/>
      <c r="C3153" s="21" t="s">
        <v>329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518.4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710.4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710.4</v>
      </c>
      <c r="AD3153" s="48">
        <f>(ROUND(AC3153-AC3141,1)/AC3141)</f>
        <v>0.15625</v>
      </c>
      <c r="AE3153" s="113"/>
      <c r="AF3153" s="60"/>
    </row>
    <row r="3154" spans="1:32">
      <c r="A3154" s="99"/>
      <c r="B3154" s="91"/>
      <c r="C3154" s="21" t="s">
        <v>325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452.608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657.40800000000002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657.4</v>
      </c>
      <c r="AD3154" s="48">
        <f>(ROUND(AC3154-AC3141,1)/AC3141)</f>
        <v>6.9986979166666671E-2</v>
      </c>
      <c r="AE3154" s="113"/>
      <c r="AF3154" s="60"/>
    </row>
    <row r="3155" spans="1:32">
      <c r="A3155" s="99"/>
      <c r="B3155" s="91"/>
      <c r="C3155" s="21" t="s">
        <v>326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558.08000000000004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762.88000000000011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762.9</v>
      </c>
      <c r="AD3155" s="48">
        <f>(ROUND(AC3155-AC3141,1)/AC3141)</f>
        <v>0.24169921875</v>
      </c>
      <c r="AE3155" s="113" t="s">
        <v>799</v>
      </c>
      <c r="AF3155" s="60"/>
    </row>
    <row r="3156" spans="1:32">
      <c r="A3156" s="107"/>
      <c r="B3156" s="149" t="s">
        <v>423</v>
      </c>
      <c r="C3156" s="149"/>
      <c r="D3156" s="149"/>
      <c r="E3156" s="149"/>
      <c r="F3156" s="149"/>
      <c r="G3156" s="149"/>
      <c r="H3156" s="149"/>
      <c r="I3156" s="149"/>
      <c r="J3156" s="149"/>
      <c r="K3156" s="149"/>
      <c r="L3156" s="149"/>
      <c r="M3156" s="149"/>
      <c r="N3156" s="149"/>
      <c r="O3156" s="149"/>
      <c r="P3156" s="149"/>
      <c r="Q3156" s="149"/>
      <c r="R3156" s="149"/>
      <c r="S3156" s="149"/>
      <c r="T3156" s="149"/>
      <c r="U3156" s="149"/>
      <c r="V3156" s="149"/>
      <c r="W3156" s="149"/>
      <c r="X3156" s="149"/>
      <c r="Y3156" s="149"/>
      <c r="Z3156" s="149"/>
      <c r="AA3156" s="149"/>
      <c r="AB3156" s="149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243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296.8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508.8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508.8</v>
      </c>
      <c r="AD3157" s="48">
        <v>0</v>
      </c>
      <c r="AE3157" s="113"/>
      <c r="AF3157" s="60"/>
    </row>
    <row r="3158" spans="1:32">
      <c r="A3158" s="99" t="s">
        <v>800</v>
      </c>
      <c r="B3158" s="87">
        <v>18</v>
      </c>
      <c r="C3158" s="21" t="s">
        <v>324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419.76000000000005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589.36000000000013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589.4</v>
      </c>
      <c r="AD3158" s="48">
        <f>(ROUND(AC3158-AC3157,1)/AC3157)</f>
        <v>0.15841194968553457</v>
      </c>
      <c r="AE3158" s="113"/>
      <c r="AF3158" s="60"/>
    </row>
    <row r="3159" spans="1:32">
      <c r="A3159" s="99" t="s">
        <v>801</v>
      </c>
      <c r="B3159" s="87">
        <v>10</v>
      </c>
      <c r="C3159" s="21" t="s">
        <v>834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267.12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479.12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479.1</v>
      </c>
      <c r="AD3159" s="48">
        <f>(ROUND(AC3159-AC3157,1)/AC3157)</f>
        <v>-5.8372641509433956E-2</v>
      </c>
      <c r="AE3159" s="113"/>
      <c r="AF3159" s="60"/>
    </row>
    <row r="3160" spans="1:32">
      <c r="A3160" s="99" t="s">
        <v>802</v>
      </c>
      <c r="B3160" s="87">
        <v>0</v>
      </c>
      <c r="C3160" s="21" t="s">
        <v>337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267.12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479.12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479.1</v>
      </c>
      <c r="AD3160" s="48">
        <f>(ROUND(AC3160-AC3157,1)/AC3157)</f>
        <v>-5.8372641509433956E-2</v>
      </c>
      <c r="AE3160" s="113"/>
      <c r="AF3160" s="60"/>
    </row>
    <row r="3161" spans="1:32">
      <c r="A3161" s="99" t="s">
        <v>803</v>
      </c>
      <c r="B3161" s="87">
        <v>0</v>
      </c>
      <c r="C3161" s="21" t="s">
        <v>338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267.12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479.12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479.1</v>
      </c>
      <c r="AD3161" s="48">
        <f>(ROUND(AC3161-AC3157,1)/AC3157)</f>
        <v>-5.8372641509433956E-2</v>
      </c>
      <c r="AE3161" s="113"/>
      <c r="AF3161" s="60"/>
    </row>
    <row r="3162" spans="1:32">
      <c r="A3162" s="99" t="s">
        <v>653</v>
      </c>
      <c r="B3162" s="87"/>
      <c r="C3162" s="21" t="s">
        <v>339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267.12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479.12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479.1</v>
      </c>
      <c r="AD3162" s="48">
        <f>(ROUND(AC3162-AC3157,1)/AC3157)</f>
        <v>-5.8372641509433956E-2</v>
      </c>
      <c r="AE3162" s="113"/>
      <c r="AF3162" s="60"/>
    </row>
    <row r="3163" spans="1:32">
      <c r="A3163" s="99" t="s">
        <v>594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96.460000000000008</v>
      </c>
      <c r="T3163" s="14">
        <f>(O3163/100)*(K3163*$K$9)</f>
        <v>258.75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165.36</v>
      </c>
      <c r="Y3163" s="14">
        <f t="shared" si="1010"/>
        <v>431.25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596.6</v>
      </c>
      <c r="AD3163" s="48">
        <f>(ROUND(AC3163-AC3157,1)/AC3157)</f>
        <v>0.17256289308176101</v>
      </c>
      <c r="AE3163" s="113"/>
      <c r="AF3163" s="60"/>
    </row>
    <row r="3164" spans="1:32">
      <c r="A3164" s="99" t="s">
        <v>829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172.5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96.460000000000008</v>
      </c>
      <c r="T3164" s="14">
        <f>(O3164/100)*(K3164*$J$10)</f>
        <v>0</v>
      </c>
      <c r="U3164" s="14">
        <f>(P3164/100)*(K3164*$K$10)+(P3164/100)*(L3164*$L$10)</f>
        <v>258.75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165.36</v>
      </c>
      <c r="Y3164" s="14">
        <f t="shared" si="1010"/>
        <v>0</v>
      </c>
      <c r="Z3164" s="14">
        <f t="shared" si="1011"/>
        <v>431.25</v>
      </c>
      <c r="AA3164" s="14">
        <f t="shared" si="1012"/>
        <v>0</v>
      </c>
      <c r="AB3164" s="14">
        <f t="shared" si="1014"/>
        <v>0</v>
      </c>
      <c r="AC3164" s="15">
        <f t="shared" si="1013"/>
        <v>596.6</v>
      </c>
      <c r="AD3164" s="48">
        <f>(ROUND(AC3164-AC3157,1)/AC3157)</f>
        <v>0.17256289308176101</v>
      </c>
      <c r="AE3164" s="113"/>
      <c r="AF3164" s="60"/>
    </row>
    <row r="3165" spans="1:32">
      <c r="A3165" s="99" t="s">
        <v>830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96.460000000000008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258.75</v>
      </c>
      <c r="W3165" s="14">
        <f>(R3165/100)*(K3165*$K$11)+(R3165/100)*(L3165*$L$11)</f>
        <v>0</v>
      </c>
      <c r="X3165" s="14">
        <f t="shared" si="1009"/>
        <v>165.36</v>
      </c>
      <c r="Y3165" s="14">
        <f t="shared" si="1010"/>
        <v>0</v>
      </c>
      <c r="Z3165" s="14">
        <f t="shared" si="1011"/>
        <v>0</v>
      </c>
      <c r="AA3165" s="14">
        <f t="shared" si="1012"/>
        <v>431.25</v>
      </c>
      <c r="AB3165" s="14">
        <f t="shared" si="1014"/>
        <v>0</v>
      </c>
      <c r="AC3165" s="15">
        <f t="shared" si="1013"/>
        <v>596.6</v>
      </c>
      <c r="AD3165" s="48">
        <f>(ROUND(AC3165-AC3157,1)/AC3157)</f>
        <v>0.17256289308176101</v>
      </c>
      <c r="AE3165" s="113"/>
      <c r="AF3165" s="60"/>
    </row>
    <row r="3166" spans="1:32">
      <c r="A3166" s="99" t="s">
        <v>831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96.460000000000008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258.75</v>
      </c>
      <c r="X3166" s="14">
        <f t="shared" si="1009"/>
        <v>165.36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431.25</v>
      </c>
      <c r="AC3166" s="15">
        <f t="shared" si="1013"/>
        <v>596.6</v>
      </c>
      <c r="AD3166" s="48">
        <f>(ROUND(AC3166-AC3157,1)/AC3157)</f>
        <v>0.17256289308176101</v>
      </c>
      <c r="AE3166" s="113"/>
      <c r="AF3166" s="60"/>
    </row>
    <row r="3167" spans="1:32">
      <c r="A3167" s="99" t="s">
        <v>832</v>
      </c>
      <c r="B3167" s="87"/>
      <c r="C3167" s="21" t="s">
        <v>327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429.30000000000007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588.30000000000007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588.29999999999995</v>
      </c>
      <c r="AD3167" s="48">
        <f>(ROUND(AC3167-AC3157,1)/AC3157)</f>
        <v>0.15625</v>
      </c>
      <c r="AE3167" s="113"/>
      <c r="AF3167" s="60"/>
    </row>
    <row r="3168" spans="1:32">
      <c r="A3168" s="99" t="s">
        <v>833</v>
      </c>
      <c r="B3168" s="87"/>
      <c r="C3168" s="21" t="s">
        <v>328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429.30000000000007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588.30000000000007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588.29999999999995</v>
      </c>
      <c r="AD3168" s="48">
        <f>(ROUND(AC3168-AC3157,1)/AC3157)</f>
        <v>0.15625</v>
      </c>
      <c r="AE3168" s="113"/>
      <c r="AF3168" s="60"/>
    </row>
    <row r="3169" spans="1:32">
      <c r="A3169" s="99"/>
      <c r="B3169" s="87"/>
      <c r="C3169" s="21" t="s">
        <v>329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429.30000000000007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588.30000000000007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588.29999999999995</v>
      </c>
      <c r="AD3169" s="48">
        <f>(ROUND(AC3169-AC3157,1)/AC3157)</f>
        <v>0.15625</v>
      </c>
      <c r="AE3169" s="113"/>
      <c r="AF3169" s="60"/>
    </row>
    <row r="3170" spans="1:32">
      <c r="A3170" s="99"/>
      <c r="B3170" s="87"/>
      <c r="C3170" s="21" t="s">
        <v>325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374.81600000000003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544.41600000000005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544.4</v>
      </c>
      <c r="AD3170" s="48">
        <f>(ROUND(AC3170-AC3157,1)/AC3157)</f>
        <v>6.9968553459119495E-2</v>
      </c>
      <c r="AE3170" s="113" t="s">
        <v>799</v>
      </c>
      <c r="AF3170" s="60"/>
    </row>
    <row r="3171" spans="1:32">
      <c r="A3171" s="99"/>
      <c r="B3171" s="87"/>
      <c r="C3171" s="21" t="s">
        <v>326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462.16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631.76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631.79999999999995</v>
      </c>
      <c r="AD3171" s="48">
        <f>(ROUND(AC3171-AC3157,1)/AC3157)</f>
        <v>0.24174528301886791</v>
      </c>
      <c r="AE3171" s="113"/>
      <c r="AF3171" s="60"/>
    </row>
    <row r="3172" spans="1:32">
      <c r="A3172" s="107"/>
      <c r="B3172" s="149" t="s">
        <v>138</v>
      </c>
      <c r="C3172" s="149"/>
      <c r="D3172" s="149"/>
      <c r="E3172" s="149"/>
      <c r="F3172" s="149"/>
      <c r="G3172" s="149"/>
      <c r="H3172" s="149"/>
      <c r="I3172" s="149"/>
      <c r="J3172" s="149"/>
      <c r="K3172" s="149"/>
      <c r="L3172" s="149"/>
      <c r="M3172" s="149"/>
      <c r="N3172" s="149"/>
      <c r="O3172" s="149"/>
      <c r="P3172" s="149"/>
      <c r="Q3172" s="149"/>
      <c r="R3172" s="149"/>
      <c r="S3172" s="149"/>
      <c r="T3172" s="149"/>
      <c r="U3172" s="149"/>
      <c r="V3172" s="149"/>
      <c r="W3172" s="149"/>
      <c r="X3172" s="149"/>
      <c r="Y3172" s="149"/>
      <c r="Z3172" s="149"/>
      <c r="AA3172" s="149"/>
      <c r="AB3172" s="149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243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492.8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800.8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800.8</v>
      </c>
      <c r="AD3173" s="48">
        <v>0</v>
      </c>
      <c r="AE3173" s="113"/>
      <c r="AF3173" s="60"/>
    </row>
    <row r="3174" spans="1:32">
      <c r="A3174" s="99" t="s">
        <v>800</v>
      </c>
      <c r="B3174" s="87">
        <v>25</v>
      </c>
      <c r="C3174" s="21" t="s">
        <v>324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677.6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924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924</v>
      </c>
      <c r="AD3174" s="48">
        <f>(ROUND(AC3174-AC3173,1)/AC3173)</f>
        <v>0.15384615384615385</v>
      </c>
      <c r="AE3174" s="113"/>
      <c r="AF3174" s="60"/>
    </row>
    <row r="3175" spans="1:32">
      <c r="A3175" s="99" t="s">
        <v>801</v>
      </c>
      <c r="B3175" s="87">
        <v>0</v>
      </c>
      <c r="C3175" s="21" t="s">
        <v>834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443.52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751.52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751.5</v>
      </c>
      <c r="AD3175" s="48">
        <f>(ROUND(AC3175-AC3173,1)/AC3173)</f>
        <v>-6.156343656343656E-2</v>
      </c>
      <c r="AE3175" s="113"/>
      <c r="AF3175" s="60"/>
    </row>
    <row r="3176" spans="1:32">
      <c r="A3176" s="99" t="s">
        <v>802</v>
      </c>
      <c r="B3176" s="87">
        <v>0</v>
      </c>
      <c r="C3176" s="21" t="s">
        <v>337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443.52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751.52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751.5</v>
      </c>
      <c r="AD3176" s="48">
        <f>(ROUND(AC3176-AC3173,1)/AC3173)</f>
        <v>-6.156343656343656E-2</v>
      </c>
      <c r="AE3176" s="113"/>
      <c r="AF3176" s="60"/>
    </row>
    <row r="3177" spans="1:32">
      <c r="A3177" s="99" t="s">
        <v>803</v>
      </c>
      <c r="B3177" s="87">
        <v>0</v>
      </c>
      <c r="C3177" s="21" t="s">
        <v>338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443.52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751.52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751.5</v>
      </c>
      <c r="AD3177" s="48">
        <f>(ROUND(AC3177-AC3173,1)/AC3173)</f>
        <v>-6.156343656343656E-2</v>
      </c>
      <c r="AE3177" s="113"/>
      <c r="AF3177" s="60"/>
    </row>
    <row r="3178" spans="1:32">
      <c r="A3178" s="99" t="s">
        <v>653</v>
      </c>
      <c r="B3178" s="87"/>
      <c r="C3178" s="21" t="s">
        <v>339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443.52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751.52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751.5</v>
      </c>
      <c r="AD3178" s="48">
        <f>(ROUND(AC3178-AC3173,1)/AC3173)</f>
        <v>-6.156343656343656E-2</v>
      </c>
      <c r="AE3178" s="113"/>
      <c r="AF3178" s="60"/>
    </row>
    <row r="3179" spans="1:32">
      <c r="A3179" s="99" t="s">
        <v>594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158.07999999999998</v>
      </c>
      <c r="T3179" s="14">
        <f>(O3179/100)*(K3179*$K$9)</f>
        <v>433.49999999999994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256.88</v>
      </c>
      <c r="Y3179" s="14">
        <f t="shared" si="1016"/>
        <v>688.5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945.4</v>
      </c>
      <c r="AD3179" s="48">
        <f>(ROUND(AC3179-AC3173,1)/AC3173)</f>
        <v>0.18056943056943056</v>
      </c>
      <c r="AE3179" s="113"/>
      <c r="AF3179" s="60"/>
    </row>
    <row r="3180" spans="1:32">
      <c r="A3180" s="99" t="s">
        <v>829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255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158.07999999999998</v>
      </c>
      <c r="T3180" s="14">
        <f>(O3180/100)*(K3180*$J$10)</f>
        <v>0</v>
      </c>
      <c r="U3180" s="14">
        <f>(P3180/100)*(K3180*$K$10)+(P3180/100)*(L3180*$L$10)</f>
        <v>433.49999999999994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256.88</v>
      </c>
      <c r="Y3180" s="14">
        <f t="shared" si="1016"/>
        <v>0</v>
      </c>
      <c r="Z3180" s="14">
        <f t="shared" si="1017"/>
        <v>688.5</v>
      </c>
      <c r="AA3180" s="14">
        <f t="shared" si="1018"/>
        <v>0</v>
      </c>
      <c r="AB3180" s="14">
        <f t="shared" si="1020"/>
        <v>0</v>
      </c>
      <c r="AC3180" s="15">
        <f t="shared" si="1019"/>
        <v>945.4</v>
      </c>
      <c r="AD3180" s="48">
        <f>(ROUND(AC3180-AC3173,1)/AC3173)</f>
        <v>0.18056943056943056</v>
      </c>
      <c r="AE3180" s="113"/>
      <c r="AF3180" s="60"/>
    </row>
    <row r="3181" spans="1:32">
      <c r="A3181" s="99" t="s">
        <v>830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158.07999999999998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433.49999999999994</v>
      </c>
      <c r="W3181" s="14">
        <f>(R3181/100)*(K3181*$K$11)+(R3181/100)*(L3181*$L$11)</f>
        <v>0</v>
      </c>
      <c r="X3181" s="14">
        <f t="shared" si="1015"/>
        <v>256.88</v>
      </c>
      <c r="Y3181" s="14">
        <f t="shared" si="1016"/>
        <v>0</v>
      </c>
      <c r="Z3181" s="14">
        <f t="shared" si="1017"/>
        <v>0</v>
      </c>
      <c r="AA3181" s="14">
        <f t="shared" si="1018"/>
        <v>688.5</v>
      </c>
      <c r="AB3181" s="14">
        <f t="shared" si="1020"/>
        <v>0</v>
      </c>
      <c r="AC3181" s="15">
        <f t="shared" si="1019"/>
        <v>945.4</v>
      </c>
      <c r="AD3181" s="48">
        <f>(ROUND(AC3181-AC3173,1)/AC3173)</f>
        <v>0.18056943056943056</v>
      </c>
      <c r="AE3181" s="113"/>
      <c r="AF3181" s="60"/>
    </row>
    <row r="3182" spans="1:32">
      <c r="A3182" s="99" t="s">
        <v>831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158.07999999999998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433.49999999999994</v>
      </c>
      <c r="X3182" s="14">
        <f t="shared" si="1015"/>
        <v>256.88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688.5</v>
      </c>
      <c r="AC3182" s="15">
        <f t="shared" si="1019"/>
        <v>945.4</v>
      </c>
      <c r="AD3182" s="48">
        <f>(ROUND(AC3182-AC3173,1)/AC3173)</f>
        <v>0.18056943056943056</v>
      </c>
      <c r="AE3182" s="113"/>
      <c r="AF3182" s="60"/>
    </row>
    <row r="3183" spans="1:32">
      <c r="A3183" s="99" t="s">
        <v>832</v>
      </c>
      <c r="B3183" s="87"/>
      <c r="C3183" s="21" t="s">
        <v>327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693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924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924</v>
      </c>
      <c r="AD3183" s="48">
        <f>(ROUND(AC3183-AC3173,1)/AC3173)</f>
        <v>0.15384615384615385</v>
      </c>
      <c r="AE3183" s="113"/>
      <c r="AF3183" s="60"/>
    </row>
    <row r="3184" spans="1:32">
      <c r="A3184" s="99" t="s">
        <v>833</v>
      </c>
      <c r="B3184" s="87"/>
      <c r="C3184" s="21" t="s">
        <v>328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693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924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924</v>
      </c>
      <c r="AD3184" s="48">
        <f>(ROUND(AC3184-AC3173,1)/AC3173)</f>
        <v>0.15384615384615385</v>
      </c>
      <c r="AE3184" s="113"/>
      <c r="AF3184" s="60"/>
    </row>
    <row r="3185" spans="1:32">
      <c r="A3185" s="99"/>
      <c r="B3185" s="87"/>
      <c r="C3185" s="21" t="s">
        <v>329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693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924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924</v>
      </c>
      <c r="AD3185" s="48">
        <f>(ROUND(AC3185-AC3173,1)/AC3173)</f>
        <v>0.15384615384615385</v>
      </c>
      <c r="AE3185" s="113" t="s">
        <v>799</v>
      </c>
      <c r="AF3185" s="60"/>
    </row>
    <row r="3186" spans="1:32">
      <c r="A3186" s="99"/>
      <c r="B3186" s="87"/>
      <c r="C3186" s="21" t="s">
        <v>325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593.82400000000007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840.22400000000005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840.2</v>
      </c>
      <c r="AD3186" s="48">
        <f>(ROUND(AC3186-AC3173,1)/AC3173)</f>
        <v>4.92007992007992E-2</v>
      </c>
      <c r="AE3186" s="113"/>
      <c r="AF3186" s="60"/>
    </row>
    <row r="3187" spans="1:32">
      <c r="A3187" s="99"/>
      <c r="B3187" s="87"/>
      <c r="C3187" s="21" t="s">
        <v>326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733.04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979.43999999999994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979.4</v>
      </c>
      <c r="AD3187" s="48">
        <f>(ROUND(AC3187-AC3173,1)/AC3173)</f>
        <v>0.22302697302697302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243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505.6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821.6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821.6</v>
      </c>
      <c r="AD3188" s="58">
        <v>0</v>
      </c>
      <c r="AE3188" s="113"/>
      <c r="AF3188" s="60"/>
    </row>
    <row r="3189" spans="1:32">
      <c r="A3189" s="99" t="s">
        <v>800</v>
      </c>
      <c r="B3189" s="89">
        <v>32</v>
      </c>
      <c r="C3189" s="21" t="s">
        <v>324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663.6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916.40000000000009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916.4</v>
      </c>
      <c r="AD3189" s="48">
        <f>(ROUND(AC3189-AC3188,1)/AC3188)</f>
        <v>0.11538461538461538</v>
      </c>
      <c r="AE3189" s="113"/>
      <c r="AF3189" s="60"/>
    </row>
    <row r="3190" spans="1:32">
      <c r="A3190" s="99" t="s">
        <v>801</v>
      </c>
      <c r="B3190" s="89">
        <v>0</v>
      </c>
      <c r="C3190" s="21" t="s">
        <v>834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455.04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771.04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771</v>
      </c>
      <c r="AD3190" s="48">
        <f>(ROUND(AC3190-AC3188,1)/AC3188)</f>
        <v>-6.1587147030185002E-2</v>
      </c>
      <c r="AE3190" s="113"/>
      <c r="AF3190" s="60"/>
    </row>
    <row r="3191" spans="1:32">
      <c r="A3191" s="99" t="s">
        <v>802</v>
      </c>
      <c r="B3191" s="89">
        <v>0</v>
      </c>
      <c r="C3191" s="21" t="s">
        <v>337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455.04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771.04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771</v>
      </c>
      <c r="AD3191" s="48">
        <f>(ROUND(AC3191-AC3188,1)/AC3188)</f>
        <v>-6.1587147030185002E-2</v>
      </c>
      <c r="AE3191" s="113"/>
      <c r="AF3191" s="60"/>
    </row>
    <row r="3192" spans="1:32">
      <c r="A3192" s="99" t="s">
        <v>803</v>
      </c>
      <c r="B3192" s="89">
        <v>0</v>
      </c>
      <c r="C3192" s="21" t="s">
        <v>338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455.04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771.04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771</v>
      </c>
      <c r="AD3192" s="48">
        <f>(ROUND(AC3192-AC3188,1)/AC3188)</f>
        <v>-6.1587147030185002E-2</v>
      </c>
      <c r="AE3192" s="113"/>
      <c r="AF3192" s="60"/>
    </row>
    <row r="3193" spans="1:32">
      <c r="A3193" s="99" t="s">
        <v>653</v>
      </c>
      <c r="B3193" s="89"/>
      <c r="C3193" s="21" t="s">
        <v>339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455.04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771.04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771</v>
      </c>
      <c r="AD3193" s="48">
        <f>(ROUND(AC3193-AC3188,1)/AC3188)</f>
        <v>-6.1587147030185002E-2</v>
      </c>
      <c r="AE3193" s="113"/>
      <c r="AF3193" s="60"/>
    </row>
    <row r="3194" spans="1:32">
      <c r="A3194" s="99" t="s">
        <v>594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162.24</v>
      </c>
      <c r="T3194" s="14">
        <f>(O3194/100)*(K3194*$K$9)</f>
        <v>446.25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263.64</v>
      </c>
      <c r="Y3194" s="14">
        <f t="shared" si="1016"/>
        <v>708.75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972.4</v>
      </c>
      <c r="AD3194" s="48">
        <f>(ROUND(AC3194-AC3188,1)/AC3188)</f>
        <v>0.18354430379746836</v>
      </c>
      <c r="AE3194" s="113"/>
      <c r="AF3194" s="60"/>
    </row>
    <row r="3195" spans="1:32">
      <c r="A3195" s="99" t="s">
        <v>829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262.5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162.24</v>
      </c>
      <c r="T3195" s="14">
        <f>(O3195/100)*(K3195*$J$10)</f>
        <v>0</v>
      </c>
      <c r="U3195" s="14">
        <f>(P3195/100)*(K3195*$K$10)+(P3195/100)*(L3195*$L$10)</f>
        <v>446.25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263.64</v>
      </c>
      <c r="Y3195" s="14">
        <f t="shared" si="1016"/>
        <v>0</v>
      </c>
      <c r="Z3195" s="14">
        <f t="shared" si="1017"/>
        <v>708.75</v>
      </c>
      <c r="AA3195" s="14">
        <f t="shared" si="1018"/>
        <v>0</v>
      </c>
      <c r="AB3195" s="14">
        <f t="shared" si="1022"/>
        <v>0</v>
      </c>
      <c r="AC3195" s="15">
        <f t="shared" si="1021"/>
        <v>972.4</v>
      </c>
      <c r="AD3195" s="48">
        <f>(ROUND(AC3195-AC3188,1)/AC3188)</f>
        <v>0.18354430379746836</v>
      </c>
      <c r="AE3195" s="113"/>
      <c r="AF3195" s="60"/>
    </row>
    <row r="3196" spans="1:32">
      <c r="A3196" s="99" t="s">
        <v>830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162.24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446.25</v>
      </c>
      <c r="W3196" s="14">
        <f>(R3196/100)*(K3196*$K$11)+(R3196/100)*(L3196*$L$11)</f>
        <v>0</v>
      </c>
      <c r="X3196" s="14">
        <f t="shared" si="1015"/>
        <v>263.64</v>
      </c>
      <c r="Y3196" s="14">
        <f t="shared" si="1016"/>
        <v>0</v>
      </c>
      <c r="Z3196" s="14">
        <f t="shared" si="1017"/>
        <v>0</v>
      </c>
      <c r="AA3196" s="14">
        <f t="shared" si="1018"/>
        <v>708.75</v>
      </c>
      <c r="AB3196" s="14">
        <f t="shared" si="1022"/>
        <v>0</v>
      </c>
      <c r="AC3196" s="15">
        <f t="shared" si="1021"/>
        <v>972.4</v>
      </c>
      <c r="AD3196" s="48">
        <f>(ROUND(AC3196-AC3188,1)/AC3188)</f>
        <v>0.18354430379746836</v>
      </c>
      <c r="AE3196" s="113"/>
      <c r="AF3196" s="60"/>
    </row>
    <row r="3197" spans="1:32">
      <c r="A3197" s="99" t="s">
        <v>831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162.24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446.25</v>
      </c>
      <c r="X3197" s="14">
        <f t="shared" si="1015"/>
        <v>263.64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708.75</v>
      </c>
      <c r="AC3197" s="15">
        <f t="shared" si="1021"/>
        <v>972.4</v>
      </c>
      <c r="AD3197" s="48">
        <f>(ROUND(AC3197-AC3188,1)/AC3188)</f>
        <v>0.18354430379746836</v>
      </c>
      <c r="AE3197" s="113"/>
      <c r="AF3197" s="60"/>
    </row>
    <row r="3198" spans="1:32">
      <c r="A3198" s="99" t="s">
        <v>832</v>
      </c>
      <c r="B3198" s="89"/>
      <c r="C3198" s="21" t="s">
        <v>327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711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948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948</v>
      </c>
      <c r="AD3198" s="48">
        <f>(ROUND(AC3198-AC3188,1)/AC3188)</f>
        <v>0.15384615384615385</v>
      </c>
      <c r="AE3198" s="113"/>
      <c r="AF3198" s="60"/>
    </row>
    <row r="3199" spans="1:32">
      <c r="A3199" s="99" t="s">
        <v>833</v>
      </c>
      <c r="B3199" s="89"/>
      <c r="C3199" s="21" t="s">
        <v>328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711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948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948</v>
      </c>
      <c r="AD3199" s="48">
        <f>(ROUND(AC3199-AC3188,1)/AC3188)</f>
        <v>0.15384615384615385</v>
      </c>
      <c r="AE3199" s="113"/>
      <c r="AF3199" s="60"/>
    </row>
    <row r="3200" spans="1:32">
      <c r="A3200" s="99"/>
      <c r="B3200" s="89"/>
      <c r="C3200" s="21" t="s">
        <v>329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711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948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948</v>
      </c>
      <c r="AD3200" s="48">
        <f>(ROUND(AC3200-AC3188,1)/AC3188)</f>
        <v>0.15384615384615385</v>
      </c>
      <c r="AE3200" s="113" t="s">
        <v>799</v>
      </c>
      <c r="AF3200" s="60"/>
    </row>
    <row r="3201" spans="1:32">
      <c r="A3201" s="99"/>
      <c r="B3201" s="89"/>
      <c r="C3201" s="21" t="s">
        <v>325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644.64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897.44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897.4</v>
      </c>
      <c r="AD3201" s="48">
        <f>(ROUND(AC3201-AC3188,1)/AC3188)</f>
        <v>9.2259006815968839E-2</v>
      </c>
      <c r="AE3201" s="113"/>
      <c r="AF3201" s="60"/>
    </row>
    <row r="3202" spans="1:32">
      <c r="A3202" s="99"/>
      <c r="B3202" s="89"/>
      <c r="C3202" s="21" t="s">
        <v>326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752.08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1004.8800000000001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1004.9</v>
      </c>
      <c r="AD3202" s="48">
        <f>(ROUND(AC3202-AC3188,1)/AC3188)</f>
        <v>0.22310126582278481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243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476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816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816</v>
      </c>
      <c r="AD3203" s="58">
        <v>0</v>
      </c>
      <c r="AE3203" s="113"/>
      <c r="AF3203" s="60"/>
    </row>
    <row r="3204" spans="1:32">
      <c r="A3204" s="99" t="s">
        <v>800</v>
      </c>
      <c r="B3204" s="87">
        <v>32</v>
      </c>
      <c r="C3204" s="21" t="s">
        <v>324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673.2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945.2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945.2</v>
      </c>
      <c r="AD3204" s="48">
        <f>(ROUND(AC3204-AC3203,1)/AC3203)</f>
        <v>0.15833333333333333</v>
      </c>
      <c r="AE3204" s="113"/>
      <c r="AF3204" s="60"/>
    </row>
    <row r="3205" spans="1:32">
      <c r="A3205" s="99" t="s">
        <v>801</v>
      </c>
      <c r="B3205" s="87">
        <v>0</v>
      </c>
      <c r="C3205" s="21" t="s">
        <v>834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428.4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768.4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768.4</v>
      </c>
      <c r="AD3205" s="48">
        <f>(ROUND(AC3205-AC3203,1)/AC3203)</f>
        <v>-5.8333333333333334E-2</v>
      </c>
      <c r="AE3205" s="113"/>
      <c r="AF3205" s="60"/>
    </row>
    <row r="3206" spans="1:32">
      <c r="A3206" s="99" t="s">
        <v>802</v>
      </c>
      <c r="B3206" s="87">
        <v>0</v>
      </c>
      <c r="C3206" s="21" t="s">
        <v>337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428.4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768.4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768.4</v>
      </c>
      <c r="AD3206" s="48">
        <f>(ROUND(AC3206-AC3203,1)/AC3203)</f>
        <v>-5.8333333333333334E-2</v>
      </c>
      <c r="AE3206" s="113"/>
      <c r="AF3206" s="60"/>
    </row>
    <row r="3207" spans="1:32">
      <c r="A3207" s="99" t="s">
        <v>803</v>
      </c>
      <c r="B3207" s="87">
        <v>0</v>
      </c>
      <c r="C3207" s="21" t="s">
        <v>338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428.4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768.4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768.4</v>
      </c>
      <c r="AD3207" s="48">
        <f>(ROUND(AC3207-AC3203,1)/AC3203)</f>
        <v>-5.8333333333333334E-2</v>
      </c>
      <c r="AE3207" s="113"/>
      <c r="AF3207" s="60"/>
    </row>
    <row r="3208" spans="1:32">
      <c r="A3208" s="99" t="s">
        <v>653</v>
      </c>
      <c r="B3208" s="87"/>
      <c r="C3208" s="21" t="s">
        <v>339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428.4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768.4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768.4</v>
      </c>
      <c r="AD3208" s="48">
        <f>(ROUND(AC3208-AC3203,1)/AC3203)</f>
        <v>-5.8333333333333334E-2</v>
      </c>
      <c r="AE3208" s="113"/>
      <c r="AF3208" s="60"/>
    </row>
    <row r="3209" spans="1:32">
      <c r="A3209" s="99" t="s">
        <v>594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154.69999999999999</v>
      </c>
      <c r="T3209" s="14">
        <f>(O3209/100)*(K3209*$K$9)</f>
        <v>405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265.2</v>
      </c>
      <c r="Y3209" s="14">
        <f t="shared" si="1016"/>
        <v>675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940.2</v>
      </c>
      <c r="AD3209" s="48">
        <f>(ROUND(AC3209-AC3203,1)/AC3203)</f>
        <v>0.15220588235294119</v>
      </c>
      <c r="AE3209" s="113"/>
      <c r="AF3209" s="60"/>
    </row>
    <row r="3210" spans="1:32">
      <c r="A3210" s="99" t="s">
        <v>829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270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154.69999999999999</v>
      </c>
      <c r="T3210" s="14">
        <f>(O3210/100)*(K3210*$J$10)</f>
        <v>0</v>
      </c>
      <c r="U3210" s="14">
        <f>(P3210/100)*(K3210*$K$10)+(P3210/100)*(L3210*$L$10)</f>
        <v>405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265.2</v>
      </c>
      <c r="Y3210" s="14">
        <f t="shared" si="1016"/>
        <v>0</v>
      </c>
      <c r="Z3210" s="14">
        <f t="shared" si="1017"/>
        <v>675</v>
      </c>
      <c r="AA3210" s="14">
        <f t="shared" si="1018"/>
        <v>0</v>
      </c>
      <c r="AB3210" s="14">
        <f t="shared" si="1024"/>
        <v>0</v>
      </c>
      <c r="AC3210" s="15">
        <f t="shared" si="1023"/>
        <v>940.2</v>
      </c>
      <c r="AD3210" s="48">
        <f>(ROUND(AC3210-AC3203,1)/AC3203)</f>
        <v>0.15220588235294119</v>
      </c>
      <c r="AE3210" s="113"/>
      <c r="AF3210" s="60"/>
    </row>
    <row r="3211" spans="1:32">
      <c r="A3211" s="99" t="s">
        <v>830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154.69999999999999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405</v>
      </c>
      <c r="W3211" s="14">
        <f>(R3211/100)*(K3211*$K$11)+(R3211/100)*(L3211*$L$11)</f>
        <v>0</v>
      </c>
      <c r="X3211" s="14">
        <f t="shared" si="1015"/>
        <v>265.2</v>
      </c>
      <c r="Y3211" s="14">
        <f t="shared" si="1016"/>
        <v>0</v>
      </c>
      <c r="Z3211" s="14">
        <f t="shared" si="1017"/>
        <v>0</v>
      </c>
      <c r="AA3211" s="14">
        <f t="shared" si="1018"/>
        <v>675</v>
      </c>
      <c r="AB3211" s="14">
        <f t="shared" si="1024"/>
        <v>0</v>
      </c>
      <c r="AC3211" s="15">
        <f t="shared" si="1023"/>
        <v>940.2</v>
      </c>
      <c r="AD3211" s="48">
        <f>(ROUND(AC3211-AC3203,1)/AC3203)</f>
        <v>0.15220588235294119</v>
      </c>
      <c r="AE3211" s="113"/>
      <c r="AF3211" s="60"/>
    </row>
    <row r="3212" spans="1:32">
      <c r="A3212" s="99" t="s">
        <v>831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154.69999999999999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405</v>
      </c>
      <c r="X3212" s="14">
        <f t="shared" si="1015"/>
        <v>265.2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675</v>
      </c>
      <c r="AC3212" s="15">
        <f t="shared" si="1023"/>
        <v>940.2</v>
      </c>
      <c r="AD3212" s="48">
        <f>(ROUND(AC3212-AC3203,1)/AC3203)</f>
        <v>0.15220588235294119</v>
      </c>
      <c r="AE3212" s="113"/>
      <c r="AF3212" s="60"/>
    </row>
    <row r="3213" spans="1:32">
      <c r="A3213" s="99" t="s">
        <v>832</v>
      </c>
      <c r="B3213" s="87"/>
      <c r="C3213" s="21" t="s">
        <v>327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688.5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943.5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943.5</v>
      </c>
      <c r="AD3213" s="48">
        <f>(ROUND(AC3213-AC3203,1)/AC3203)</f>
        <v>0.15625</v>
      </c>
      <c r="AE3213" s="113"/>
      <c r="AF3213" s="60"/>
    </row>
    <row r="3214" spans="1:32">
      <c r="A3214" s="99" t="s">
        <v>833</v>
      </c>
      <c r="B3214" s="87"/>
      <c r="C3214" s="21" t="s">
        <v>328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688.5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943.5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943.5</v>
      </c>
      <c r="AD3214" s="48">
        <f>(ROUND(AC3214-AC3203,1)/AC3203)</f>
        <v>0.15625</v>
      </c>
      <c r="AE3214" s="113"/>
      <c r="AF3214" s="60"/>
    </row>
    <row r="3215" spans="1:32">
      <c r="A3215" s="99"/>
      <c r="B3215" s="87"/>
      <c r="C3215" s="21" t="s">
        <v>329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688.5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943.5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943.5</v>
      </c>
      <c r="AD3215" s="48">
        <f>(ROUND(AC3215-AC3203,1)/AC3203)</f>
        <v>0.15625</v>
      </c>
      <c r="AE3215" s="113" t="s">
        <v>799</v>
      </c>
      <c r="AF3215" s="60"/>
    </row>
    <row r="3216" spans="1:32">
      <c r="A3216" s="99"/>
      <c r="B3216" s="87"/>
      <c r="C3216" s="21" t="s">
        <v>325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639.20000000000005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911.2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911.2</v>
      </c>
      <c r="AD3216" s="48">
        <f>(ROUND(AC3216-AC3203,1)/AC3203)</f>
        <v>0.11666666666666667</v>
      </c>
      <c r="AE3216" s="113"/>
      <c r="AF3216" s="60"/>
    </row>
    <row r="3217" spans="1:32">
      <c r="A3217" s="99"/>
      <c r="B3217" s="87"/>
      <c r="C3217" s="21" t="s">
        <v>326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741.2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1013.2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1013.2</v>
      </c>
      <c r="AD3217" s="48">
        <f>(ROUND(AC3217-AC3203,1)/AC3203)</f>
        <v>0.24166666666666664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243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470.4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806.4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800</v>
      </c>
      <c r="B3219" s="89">
        <v>28</v>
      </c>
      <c r="C3219" s="21" t="s">
        <v>324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665.28000000000009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934.08000000000015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934.1</v>
      </c>
      <c r="AD3219" s="48">
        <f>(ROUND(AC3219-AC3218,1)/AC3218)</f>
        <v>0.15835813492063494</v>
      </c>
      <c r="AE3219" s="113"/>
      <c r="AF3219" s="60"/>
    </row>
    <row r="3220" spans="1:32">
      <c r="A3220" s="99" t="s">
        <v>801</v>
      </c>
      <c r="B3220" s="89">
        <v>0</v>
      </c>
      <c r="C3220" s="21" t="s">
        <v>834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423.36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759.36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759.4</v>
      </c>
      <c r="AD3220" s="48">
        <f>(ROUND(AC3220-AC3218,1)/AC3218)</f>
        <v>-5.828373015873016E-2</v>
      </c>
      <c r="AE3220" s="113"/>
      <c r="AF3220" s="60"/>
    </row>
    <row r="3221" spans="1:32">
      <c r="A3221" s="99" t="s">
        <v>802</v>
      </c>
      <c r="B3221" s="89">
        <v>0</v>
      </c>
      <c r="C3221" s="21" t="s">
        <v>337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423.36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759.36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759.4</v>
      </c>
      <c r="AD3221" s="48">
        <f>(ROUND(AC3221-AC3218,1)/AC3218)</f>
        <v>-5.828373015873016E-2</v>
      </c>
      <c r="AE3221" s="113"/>
      <c r="AF3221" s="60"/>
    </row>
    <row r="3222" spans="1:32">
      <c r="A3222" s="99" t="s">
        <v>803</v>
      </c>
      <c r="B3222" s="89">
        <v>0</v>
      </c>
      <c r="C3222" s="21" t="s">
        <v>338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423.36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759.36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759.4</v>
      </c>
      <c r="AD3222" s="48">
        <f>(ROUND(AC3222-AC3218,1)/AC3218)</f>
        <v>-5.828373015873016E-2</v>
      </c>
      <c r="AE3222" s="113"/>
      <c r="AF3222" s="60"/>
    </row>
    <row r="3223" spans="1:32">
      <c r="A3223" s="99" t="s">
        <v>653</v>
      </c>
      <c r="B3223" s="89"/>
      <c r="C3223" s="21" t="s">
        <v>339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423.36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759.36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759.4</v>
      </c>
      <c r="AD3223" s="48">
        <f>(ROUND(AC3223-AC3218,1)/AC3218)</f>
        <v>-5.828373015873016E-2</v>
      </c>
      <c r="AE3223" s="113"/>
      <c r="AF3223" s="60"/>
    </row>
    <row r="3224" spans="1:32">
      <c r="A3224" s="99" t="s">
        <v>594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152.88000000000002</v>
      </c>
      <c r="T3224" s="14">
        <f>(O3224/100)*(K3224*$K$9)</f>
        <v>405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262.08000000000004</v>
      </c>
      <c r="Y3224" s="14">
        <f t="shared" si="1016"/>
        <v>675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937.1</v>
      </c>
      <c r="AD3224" s="48">
        <f>(ROUND(AC3224-AC3218,1)/AC3218)</f>
        <v>0.162078373015873</v>
      </c>
      <c r="AE3224" s="113"/>
      <c r="AF3224" s="60"/>
    </row>
    <row r="3225" spans="1:32">
      <c r="A3225" s="99" t="s">
        <v>829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270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152.88000000000002</v>
      </c>
      <c r="T3225" s="14">
        <f>(O3225/100)*(K3225*$J$10)</f>
        <v>0</v>
      </c>
      <c r="U3225" s="14">
        <f>(P3225/100)*(K3225*$K$10)+(P3225/100)*(L3225*$L$10)</f>
        <v>405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262.08000000000004</v>
      </c>
      <c r="Y3225" s="14">
        <f t="shared" si="1016"/>
        <v>0</v>
      </c>
      <c r="Z3225" s="14">
        <f t="shared" si="1017"/>
        <v>675</v>
      </c>
      <c r="AA3225" s="14">
        <f t="shared" si="1018"/>
        <v>0</v>
      </c>
      <c r="AB3225" s="14">
        <f t="shared" si="1026"/>
        <v>0</v>
      </c>
      <c r="AC3225" s="15">
        <f t="shared" si="1025"/>
        <v>937.1</v>
      </c>
      <c r="AD3225" s="48">
        <f>(ROUND(AC3225-AC3218,1)/AC3218)</f>
        <v>0.162078373015873</v>
      </c>
      <c r="AE3225" s="113"/>
      <c r="AF3225" s="60"/>
    </row>
    <row r="3226" spans="1:32">
      <c r="A3226" s="99" t="s">
        <v>830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152.88000000000002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405</v>
      </c>
      <c r="W3226" s="14">
        <f>(R3226/100)*(K3226*$K$11)+(R3226/100)*(L3226*$L$11)</f>
        <v>0</v>
      </c>
      <c r="X3226" s="14">
        <f t="shared" si="1015"/>
        <v>262.08000000000004</v>
      </c>
      <c r="Y3226" s="14">
        <f t="shared" si="1016"/>
        <v>0</v>
      </c>
      <c r="Z3226" s="14">
        <f t="shared" si="1017"/>
        <v>0</v>
      </c>
      <c r="AA3226" s="14">
        <f t="shared" si="1018"/>
        <v>675</v>
      </c>
      <c r="AB3226" s="14">
        <f t="shared" si="1026"/>
        <v>0</v>
      </c>
      <c r="AC3226" s="15">
        <f t="shared" si="1025"/>
        <v>937.1</v>
      </c>
      <c r="AD3226" s="48">
        <f>(ROUND(AC3226-AC3218,1)/AC3218)</f>
        <v>0.162078373015873</v>
      </c>
      <c r="AE3226" s="113"/>
      <c r="AF3226" s="60"/>
    </row>
    <row r="3227" spans="1:32">
      <c r="A3227" s="99" t="s">
        <v>831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152.88000000000002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405</v>
      </c>
      <c r="X3227" s="14">
        <f t="shared" si="1015"/>
        <v>262.08000000000004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675</v>
      </c>
      <c r="AC3227" s="15">
        <f t="shared" si="1025"/>
        <v>937.1</v>
      </c>
      <c r="AD3227" s="48">
        <f>(ROUND(AC3227-AC3218,1)/AC3218)</f>
        <v>0.162078373015873</v>
      </c>
      <c r="AE3227" s="113"/>
      <c r="AF3227" s="60"/>
    </row>
    <row r="3228" spans="1:32">
      <c r="A3228" s="99" t="s">
        <v>832</v>
      </c>
      <c r="B3228" s="89"/>
      <c r="C3228" s="21" t="s">
        <v>327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680.4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932.4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932.4</v>
      </c>
      <c r="AD3228" s="48">
        <f>(ROUND(AC3228-AC3218,1)/AC3218)</f>
        <v>0.15625</v>
      </c>
      <c r="AE3228" s="113"/>
      <c r="AF3228" s="60"/>
    </row>
    <row r="3229" spans="1:32">
      <c r="A3229" s="99" t="s">
        <v>833</v>
      </c>
      <c r="B3229" s="89"/>
      <c r="C3229" s="21" t="s">
        <v>328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680.4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932.4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932.4</v>
      </c>
      <c r="AD3229" s="48">
        <f>(ROUND(AC3229-AC3218,1)/AC3218)</f>
        <v>0.15625</v>
      </c>
      <c r="AE3229" s="113"/>
      <c r="AF3229" s="60"/>
    </row>
    <row r="3230" spans="1:32">
      <c r="A3230" s="99"/>
      <c r="B3230" s="89"/>
      <c r="C3230" s="21" t="s">
        <v>329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680.4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932.4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932.4</v>
      </c>
      <c r="AD3230" s="48">
        <f>(ROUND(AC3230-AC3218,1)/AC3218)</f>
        <v>0.15625</v>
      </c>
      <c r="AE3230" s="113"/>
      <c r="AF3230" s="60"/>
    </row>
    <row r="3231" spans="1:32">
      <c r="A3231" s="99"/>
      <c r="B3231" s="89"/>
      <c r="C3231" s="21" t="s">
        <v>325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594.048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862.84799999999996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862.8</v>
      </c>
      <c r="AD3231" s="48">
        <f>(ROUND(AC3231-AC3218,1)/AC3218)</f>
        <v>6.9940476190476192E-2</v>
      </c>
      <c r="AE3231" s="113"/>
      <c r="AF3231" s="60"/>
    </row>
    <row r="3232" spans="1:32">
      <c r="A3232" s="99"/>
      <c r="B3232" s="89"/>
      <c r="C3232" s="21" t="s">
        <v>326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732.48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1001.28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1001.3</v>
      </c>
      <c r="AD3232" s="48">
        <f>(ROUND(AC3232-AC3218,1)/AC3218)</f>
        <v>0.24169146825396826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243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412.8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756.8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756.8</v>
      </c>
      <c r="AD3233" s="58">
        <v>0</v>
      </c>
      <c r="AE3233" s="113"/>
      <c r="AF3233" s="60"/>
    </row>
    <row r="3234" spans="1:32">
      <c r="A3234" s="99" t="s">
        <v>800</v>
      </c>
      <c r="B3234" s="87">
        <v>25</v>
      </c>
      <c r="C3234" s="21" t="s">
        <v>324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605.44000000000005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880.6400000000001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880.6</v>
      </c>
      <c r="AD3234" s="48">
        <f>(ROUND(AC3234-AC3233,1)/AC3233)</f>
        <v>0.16358350951374206</v>
      </c>
      <c r="AE3234" s="113"/>
      <c r="AF3234" s="60"/>
    </row>
    <row r="3235" spans="1:32">
      <c r="A3235" s="99" t="s">
        <v>801</v>
      </c>
      <c r="B3235" s="87">
        <v>0</v>
      </c>
      <c r="C3235" s="21" t="s">
        <v>834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371.52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715.52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715.5</v>
      </c>
      <c r="AD3235" s="48">
        <f>(ROUND(AC3235-AC3233,1)/AC3233)</f>
        <v>-5.4571881606765328E-2</v>
      </c>
      <c r="AE3235" s="113"/>
      <c r="AF3235" s="60"/>
    </row>
    <row r="3236" spans="1:32">
      <c r="A3236" s="99" t="s">
        <v>802</v>
      </c>
      <c r="B3236" s="87">
        <v>0</v>
      </c>
      <c r="C3236" s="21" t="s">
        <v>337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371.52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715.52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715.5</v>
      </c>
      <c r="AD3236" s="48">
        <f>(ROUND(AC3236-AC3233,1)/AC3233)</f>
        <v>-5.4571881606765328E-2</v>
      </c>
      <c r="AE3236" s="113"/>
      <c r="AF3236" s="60"/>
    </row>
    <row r="3237" spans="1:32">
      <c r="A3237" s="99" t="s">
        <v>803</v>
      </c>
      <c r="B3237" s="87">
        <v>0</v>
      </c>
      <c r="C3237" s="21" t="s">
        <v>338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371.52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715.52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715.5</v>
      </c>
      <c r="AD3237" s="48">
        <f>(ROUND(AC3237-AC3233,1)/AC3233)</f>
        <v>-5.4571881606765328E-2</v>
      </c>
      <c r="AE3237" s="113"/>
      <c r="AF3237" s="60"/>
    </row>
    <row r="3238" spans="1:32">
      <c r="A3238" s="99" t="s">
        <v>653</v>
      </c>
      <c r="B3238" s="87"/>
      <c r="C3238" s="21" t="s">
        <v>339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371.52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715.52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715.5</v>
      </c>
      <c r="AD3238" s="48">
        <f>(ROUND(AC3238-AC3233,1)/AC3233)</f>
        <v>-5.4571881606765328E-2</v>
      </c>
      <c r="AE3238" s="113"/>
      <c r="AF3238" s="60"/>
    </row>
    <row r="3239" spans="1:32">
      <c r="A3239" s="99" t="s">
        <v>594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134.16</v>
      </c>
      <c r="T3239" s="14">
        <f>(O3239/100)*(K3239*$K$9)</f>
        <v>335.40000000000003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245.95999999999998</v>
      </c>
      <c r="Y3239" s="14">
        <f t="shared" si="1030"/>
        <v>593.40000000000009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839.4</v>
      </c>
      <c r="AD3239" s="48">
        <f>(ROUND(AC3239-AC3233,1)/AC3233)</f>
        <v>0.10914376321353066</v>
      </c>
      <c r="AE3239" s="113"/>
      <c r="AF3239" s="60"/>
    </row>
    <row r="3240" spans="1:32">
      <c r="A3240" s="99" t="s">
        <v>829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258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134.16</v>
      </c>
      <c r="T3240" s="14">
        <f>(O3240/100)*(K3240*$J$10)</f>
        <v>0</v>
      </c>
      <c r="U3240" s="14">
        <f>(P3240/100)*(K3240*$K$10)+(P3240/100)*(L3240*$L$10)</f>
        <v>335.40000000000003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245.95999999999998</v>
      </c>
      <c r="Y3240" s="14">
        <f t="shared" si="1030"/>
        <v>0</v>
      </c>
      <c r="Z3240" s="14">
        <f t="shared" si="1031"/>
        <v>593.40000000000009</v>
      </c>
      <c r="AA3240" s="14">
        <f t="shared" si="1032"/>
        <v>0</v>
      </c>
      <c r="AB3240" s="14">
        <f t="shared" si="1028"/>
        <v>0</v>
      </c>
      <c r="AC3240" s="15">
        <f t="shared" si="1027"/>
        <v>839.4</v>
      </c>
      <c r="AD3240" s="48">
        <f>(ROUND(AC3240-AC3233,1)/AC3233)</f>
        <v>0.10914376321353066</v>
      </c>
      <c r="AE3240" s="113"/>
      <c r="AF3240" s="60"/>
    </row>
    <row r="3241" spans="1:32">
      <c r="A3241" s="99" t="s">
        <v>830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134.16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335.40000000000003</v>
      </c>
      <c r="W3241" s="14">
        <f>(R3241/100)*(K3241*$K$11)+(R3241/100)*(L3241*$L$11)</f>
        <v>0</v>
      </c>
      <c r="X3241" s="14">
        <f t="shared" si="1029"/>
        <v>245.95999999999998</v>
      </c>
      <c r="Y3241" s="14">
        <f t="shared" si="1030"/>
        <v>0</v>
      </c>
      <c r="Z3241" s="14">
        <f t="shared" si="1031"/>
        <v>0</v>
      </c>
      <c r="AA3241" s="14">
        <f t="shared" si="1032"/>
        <v>593.40000000000009</v>
      </c>
      <c r="AB3241" s="14">
        <f t="shared" si="1028"/>
        <v>0</v>
      </c>
      <c r="AC3241" s="15">
        <f t="shared" si="1027"/>
        <v>839.4</v>
      </c>
      <c r="AD3241" s="48">
        <f>(ROUND(AC3241-AC3233,1)/AC3233)</f>
        <v>0.10914376321353066</v>
      </c>
      <c r="AE3241" s="113"/>
      <c r="AF3241" s="60"/>
    </row>
    <row r="3242" spans="1:32">
      <c r="A3242" s="99" t="s">
        <v>831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134.16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335.40000000000003</v>
      </c>
      <c r="X3242" s="14">
        <f t="shared" si="1029"/>
        <v>245.95999999999998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593.40000000000009</v>
      </c>
      <c r="AC3242" s="15">
        <f t="shared" si="1027"/>
        <v>839.4</v>
      </c>
      <c r="AD3242" s="48">
        <f>(ROUND(AC3242-AC3233,1)/AC3233)</f>
        <v>0.10914376321353066</v>
      </c>
      <c r="AE3242" s="113"/>
      <c r="AF3242" s="60"/>
    </row>
    <row r="3243" spans="1:32">
      <c r="A3243" s="99" t="s">
        <v>832</v>
      </c>
      <c r="B3243" s="87"/>
      <c r="C3243" s="21" t="s">
        <v>327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619.20000000000005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877.2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877.2</v>
      </c>
      <c r="AD3243" s="48">
        <f>(ROUND(AC3243-AC3233,1)/AC3233)</f>
        <v>0.15909090909090912</v>
      </c>
      <c r="AE3243" s="113"/>
      <c r="AF3243" s="60"/>
    </row>
    <row r="3244" spans="1:32">
      <c r="A3244" s="99" t="s">
        <v>833</v>
      </c>
      <c r="B3244" s="87"/>
      <c r="C3244" s="21" t="s">
        <v>328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619.20000000000005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877.2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877.2</v>
      </c>
      <c r="AD3244" s="48">
        <f>(ROUND(AC3244-AC3233,1)/AC3233)</f>
        <v>0.15909090909090912</v>
      </c>
      <c r="AE3244" s="113"/>
      <c r="AF3244" s="60"/>
    </row>
    <row r="3245" spans="1:32">
      <c r="A3245" s="99"/>
      <c r="B3245" s="87"/>
      <c r="C3245" s="21" t="s">
        <v>329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619.20000000000005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877.2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877.2</v>
      </c>
      <c r="AD3245" s="48">
        <f>(ROUND(AC3245-AC3233,1)/AC3233)</f>
        <v>0.15909090909090912</v>
      </c>
      <c r="AE3245" s="113"/>
      <c r="AF3245" s="60"/>
    </row>
    <row r="3246" spans="1:32">
      <c r="A3246" s="99"/>
      <c r="B3246" s="87"/>
      <c r="C3246" s="21" t="s">
        <v>325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531.13599999999997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806.33600000000001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806.3</v>
      </c>
      <c r="AD3246" s="48">
        <f>(ROUND(AC3246-AC3233,1)/AC3233)</f>
        <v>6.5406976744186052E-2</v>
      </c>
      <c r="AE3246" s="113"/>
      <c r="AF3246" s="60"/>
    </row>
    <row r="3247" spans="1:32">
      <c r="A3247" s="99"/>
      <c r="B3247" s="87"/>
      <c r="C3247" s="21" t="s">
        <v>326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712.76799999999992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987.96799999999985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988</v>
      </c>
      <c r="AD3247" s="48">
        <f>(ROUND(AC3247-AC3233,1)/AC3233)</f>
        <v>0.30549682875264272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243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518.4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806.4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806.4</v>
      </c>
      <c r="AD3248" s="58">
        <v>0</v>
      </c>
      <c r="AE3248" s="113"/>
      <c r="AF3248" s="60"/>
    </row>
    <row r="3249" spans="1:32">
      <c r="A3249" s="99" t="s">
        <v>800</v>
      </c>
      <c r="B3249" s="89">
        <v>20</v>
      </c>
      <c r="C3249" s="21" t="s">
        <v>324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748.80000000000007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979.2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979.2</v>
      </c>
      <c r="AD3249" s="48">
        <f>(ROUND(AC3249-AC3248,1)/AC3248)</f>
        <v>0.2142857142857143</v>
      </c>
      <c r="AE3249" s="113"/>
      <c r="AF3249" s="60"/>
    </row>
    <row r="3250" spans="1:32">
      <c r="A3250" s="99" t="s">
        <v>801</v>
      </c>
      <c r="B3250" s="89">
        <v>20</v>
      </c>
      <c r="C3250" s="21" t="s">
        <v>834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466.56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754.56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754.6</v>
      </c>
      <c r="AD3250" s="48">
        <f>(ROUND(AC3250-AC3248,1)/AC3248)</f>
        <v>-6.4236111111111105E-2</v>
      </c>
      <c r="AE3250" s="113"/>
      <c r="AF3250" s="60"/>
    </row>
    <row r="3251" spans="1:32">
      <c r="A3251" s="99" t="s">
        <v>802</v>
      </c>
      <c r="B3251" s="89">
        <v>0</v>
      </c>
      <c r="C3251" s="21" t="s">
        <v>337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466.56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754.56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754.6</v>
      </c>
      <c r="AD3251" s="48">
        <f>(ROUND(AC3251-AC3248,1)/AC3248)</f>
        <v>-6.4236111111111105E-2</v>
      </c>
      <c r="AE3251" s="113"/>
      <c r="AF3251" s="60"/>
    </row>
    <row r="3252" spans="1:32">
      <c r="A3252" s="99" t="s">
        <v>803</v>
      </c>
      <c r="B3252" s="89">
        <v>0</v>
      </c>
      <c r="C3252" s="21" t="s">
        <v>338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466.56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754.56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754.6</v>
      </c>
      <c r="AD3252" s="48">
        <f>(ROUND(AC3252-AC3248,1)/AC3248)</f>
        <v>-6.4236111111111105E-2</v>
      </c>
      <c r="AE3252" s="113"/>
      <c r="AF3252" s="60"/>
    </row>
    <row r="3253" spans="1:32">
      <c r="A3253" s="99" t="s">
        <v>653</v>
      </c>
      <c r="B3253" s="89"/>
      <c r="C3253" s="21" t="s">
        <v>339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466.56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754.56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754.6</v>
      </c>
      <c r="AD3253" s="48">
        <f>(ROUND(AC3253-AC3248,1)/AC3248)</f>
        <v>-6.4236111111111105E-2</v>
      </c>
      <c r="AE3253" s="113"/>
      <c r="AF3253" s="60"/>
    </row>
    <row r="3254" spans="1:32">
      <c r="A3254" s="99" t="s">
        <v>594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168.48000000000002</v>
      </c>
      <c r="T3254" s="14">
        <f>(O3254/100)*(K3254*$K$9)</f>
        <v>456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262.08000000000004</v>
      </c>
      <c r="Y3254" s="14">
        <f t="shared" si="1030"/>
        <v>696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958.1</v>
      </c>
      <c r="AD3254" s="48">
        <f>(ROUND(AC3254-AC3248,1)/AC3248)</f>
        <v>0.18812003968253968</v>
      </c>
      <c r="AE3254" s="113"/>
      <c r="AF3254" s="60"/>
    </row>
    <row r="3255" spans="1:32">
      <c r="A3255" s="99" t="s">
        <v>829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240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168.48000000000002</v>
      </c>
      <c r="T3255" s="14">
        <f>(O3255/100)*(K3255*$J$10)</f>
        <v>0</v>
      </c>
      <c r="U3255" s="14">
        <f>(P3255/100)*(K3255*$K$10)+(P3255/100)*(L3255*$L$10)</f>
        <v>456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262.08000000000004</v>
      </c>
      <c r="Y3255" s="14">
        <f t="shared" si="1030"/>
        <v>0</v>
      </c>
      <c r="Z3255" s="14">
        <f t="shared" si="1031"/>
        <v>696</v>
      </c>
      <c r="AA3255" s="14">
        <f t="shared" si="1032"/>
        <v>0</v>
      </c>
      <c r="AB3255" s="14">
        <f t="shared" si="1033"/>
        <v>0</v>
      </c>
      <c r="AC3255" s="15">
        <f t="shared" si="1034"/>
        <v>958.1</v>
      </c>
      <c r="AD3255" s="48">
        <f>(ROUND(AC3255-AC3248,1)/AC3248)</f>
        <v>0.18812003968253968</v>
      </c>
      <c r="AE3255" s="113"/>
      <c r="AF3255" s="60"/>
    </row>
    <row r="3256" spans="1:32">
      <c r="A3256" s="99" t="s">
        <v>830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168.48000000000002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456</v>
      </c>
      <c r="W3256" s="14">
        <f>(R3256/100)*(K3256*$K$11)+(R3256/100)*(L3256*$L$11)</f>
        <v>0</v>
      </c>
      <c r="X3256" s="14">
        <f t="shared" si="1029"/>
        <v>262.08000000000004</v>
      </c>
      <c r="Y3256" s="14">
        <f t="shared" si="1030"/>
        <v>0</v>
      </c>
      <c r="Z3256" s="14">
        <f t="shared" si="1031"/>
        <v>0</v>
      </c>
      <c r="AA3256" s="14">
        <f t="shared" si="1032"/>
        <v>696</v>
      </c>
      <c r="AB3256" s="14">
        <f t="shared" si="1033"/>
        <v>0</v>
      </c>
      <c r="AC3256" s="15">
        <f t="shared" si="1034"/>
        <v>958.1</v>
      </c>
      <c r="AD3256" s="48">
        <f>(ROUND(AC3256-AC3248,1)/AC3248)</f>
        <v>0.18812003968253968</v>
      </c>
      <c r="AE3256" s="113"/>
      <c r="AF3256" s="60"/>
    </row>
    <row r="3257" spans="1:32">
      <c r="A3257" s="99" t="s">
        <v>831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168.48000000000002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</v>
      </c>
      <c r="X3257" s="14">
        <f t="shared" si="1029"/>
        <v>262.08000000000004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696</v>
      </c>
      <c r="AC3257" s="15">
        <f t="shared" si="1034"/>
        <v>958.1</v>
      </c>
      <c r="AD3257" s="48">
        <f>(ROUND(AC3257-AC3248,1)/AC3248)</f>
        <v>0.18812003968253968</v>
      </c>
      <c r="AE3257" s="113"/>
      <c r="AF3257" s="60"/>
    </row>
    <row r="3258" spans="1:32">
      <c r="A3258" s="99" t="s">
        <v>832</v>
      </c>
      <c r="B3258" s="89"/>
      <c r="C3258" s="21" t="s">
        <v>327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712.8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928.8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928.8</v>
      </c>
      <c r="AD3258" s="48">
        <f>(ROUND(AC3258-AC3248,1)/AC3248)</f>
        <v>0.1517857142857143</v>
      </c>
      <c r="AE3258" s="113"/>
      <c r="AF3258" s="60"/>
    </row>
    <row r="3259" spans="1:32">
      <c r="A3259" s="99" t="s">
        <v>833</v>
      </c>
      <c r="B3259" s="89"/>
      <c r="C3259" s="21" t="s">
        <v>328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712.8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928.8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928.8</v>
      </c>
      <c r="AD3259" s="48">
        <f>(ROUND(AC3259-AC3248,1)/AC3248)</f>
        <v>0.1517857142857143</v>
      </c>
      <c r="AE3259" s="113"/>
      <c r="AF3259" s="60"/>
    </row>
    <row r="3260" spans="1:32">
      <c r="A3260" s="99"/>
      <c r="B3260" s="89"/>
      <c r="C3260" s="21" t="s">
        <v>329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712.8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928.8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928.8</v>
      </c>
      <c r="AD3260" s="48">
        <f>(ROUND(AC3260-AC3248,1)/AC3248)</f>
        <v>0.1517857142857143</v>
      </c>
      <c r="AE3260" s="113"/>
      <c r="AF3260" s="60"/>
    </row>
    <row r="3261" spans="1:32">
      <c r="A3261" s="99"/>
      <c r="B3261" s="89"/>
      <c r="C3261" s="21" t="s">
        <v>325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708.48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938.88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938.9</v>
      </c>
      <c r="AD3261" s="48">
        <f>(ROUND(AC3261-AC3248,1)/AC3248)</f>
        <v>0.16431051587301587</v>
      </c>
      <c r="AE3261" s="113"/>
      <c r="AF3261" s="60"/>
    </row>
    <row r="3262" spans="1:32">
      <c r="A3262" s="99"/>
      <c r="B3262" s="89"/>
      <c r="C3262" s="21" t="s">
        <v>326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708.48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938.88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938.9</v>
      </c>
      <c r="AD3262" s="48">
        <f>(ROUND(AC3262-AC3248,1)/AC3248)</f>
        <v>0.16431051587301587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241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321.60000000000002</v>
      </c>
      <c r="T3263" s="52">
        <f>(O3263/100)*(K3263*$K$3)</f>
        <v>0</v>
      </c>
      <c r="U3263" s="52">
        <f>(P3263/100)*(K3263*$K$3)+(P3263/100)*(L3263*$L$3)</f>
        <v>96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589.6</v>
      </c>
      <c r="Y3263" s="52">
        <f t="shared" si="1030"/>
        <v>0</v>
      </c>
      <c r="Z3263" s="52">
        <f t="shared" si="1031"/>
        <v>216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805.6</v>
      </c>
      <c r="AD3263" s="58"/>
      <c r="AE3263" s="113"/>
      <c r="AF3263" s="60"/>
    </row>
    <row r="3264" spans="1:32">
      <c r="A3264" s="99" t="s">
        <v>800</v>
      </c>
      <c r="B3264" s="91">
        <v>24</v>
      </c>
      <c r="C3264" s="21" t="s">
        <v>324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546.72</v>
      </c>
      <c r="T3264" s="14">
        <f>(O3264/100)*(K3264*$K$4)</f>
        <v>0</v>
      </c>
      <c r="U3264" s="14">
        <f>(P3264/100)*(K3264*$K$4)+(P3264/100)*(L3264*$L$4)</f>
        <v>76.8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761.12</v>
      </c>
      <c r="Y3264" s="14">
        <f t="shared" si="1030"/>
        <v>0</v>
      </c>
      <c r="Z3264" s="14">
        <f t="shared" si="1031"/>
        <v>172.8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933.9</v>
      </c>
      <c r="AD3264" s="48">
        <f>(ROUND(AC3264-AC3263,1)/AC3263)</f>
        <v>0.1592601787487587</v>
      </c>
      <c r="AE3264" s="113"/>
      <c r="AF3264" s="60"/>
    </row>
    <row r="3265" spans="1:32">
      <c r="A3265" s="99" t="s">
        <v>801</v>
      </c>
      <c r="B3265" s="91">
        <v>0</v>
      </c>
      <c r="C3265" s="21" t="s">
        <v>834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289.44</v>
      </c>
      <c r="T3265" s="14">
        <f>(O3265/100)*(K3265*$K$5)</f>
        <v>0</v>
      </c>
      <c r="U3265" s="14">
        <f>(P3265/100)*(K3265*$K$5)+(P3265/100)*(L3265*$L$5)</f>
        <v>86.399999999999991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557.44000000000005</v>
      </c>
      <c r="Y3265" s="14">
        <f t="shared" si="1030"/>
        <v>0</v>
      </c>
      <c r="Z3265" s="14">
        <f t="shared" si="1031"/>
        <v>206.39999999999998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763.8</v>
      </c>
      <c r="AD3265" s="48">
        <f>(ROUND(AC3265-AC3263,1)/AC3263)</f>
        <v>-5.1886792452830184E-2</v>
      </c>
      <c r="AE3265" s="113"/>
      <c r="AF3265" s="60"/>
    </row>
    <row r="3266" spans="1:32">
      <c r="A3266" s="99" t="s">
        <v>802</v>
      </c>
      <c r="B3266" s="91">
        <v>10</v>
      </c>
      <c r="C3266" s="21" t="s">
        <v>337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289.44</v>
      </c>
      <c r="T3266" s="14">
        <f>(O3266/100)*(K3266*$K$6)</f>
        <v>0</v>
      </c>
      <c r="U3266" s="14">
        <f>(P3266/100)*(K3266*$K$6)+(P3266/100)*(L3266*$L$6)</f>
        <v>86.399999999999991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557.44000000000005</v>
      </c>
      <c r="Y3266" s="14">
        <f t="shared" si="1030"/>
        <v>0</v>
      </c>
      <c r="Z3266" s="14">
        <f t="shared" si="1031"/>
        <v>206.39999999999998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763.8</v>
      </c>
      <c r="AD3266" s="48">
        <f>(ROUND(AC3266-AC3263,1)/AC3263)</f>
        <v>-5.1886792452830184E-2</v>
      </c>
      <c r="AE3266" s="113"/>
      <c r="AF3266" s="60"/>
    </row>
    <row r="3267" spans="1:32">
      <c r="A3267" s="99" t="s">
        <v>803</v>
      </c>
      <c r="B3267" s="91">
        <v>10</v>
      </c>
      <c r="C3267" s="21" t="s">
        <v>338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289.44</v>
      </c>
      <c r="T3267" s="14">
        <f>(O3267/100)*(K3267*$K$7)</f>
        <v>0</v>
      </c>
      <c r="U3267" s="14">
        <f>(P3267/100)*(K3267*$K$7)+(P3267/100)*(L3267*$L$7)</f>
        <v>86.399999999999991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557.44000000000005</v>
      </c>
      <c r="Y3267" s="14">
        <f t="shared" si="1030"/>
        <v>0</v>
      </c>
      <c r="Z3267" s="14">
        <f t="shared" si="1031"/>
        <v>206.39999999999998</v>
      </c>
      <c r="AA3267" s="14">
        <f t="shared" si="1032"/>
        <v>0</v>
      </c>
      <c r="AB3267" s="14">
        <f t="shared" si="1036"/>
        <v>0</v>
      </c>
      <c r="AC3267" s="15">
        <f t="shared" si="1035"/>
        <v>763.8</v>
      </c>
      <c r="AD3267" s="48">
        <f>(ROUND(AC3267-AC3263,1)/AC3263)</f>
        <v>-5.1886792452830184E-2</v>
      </c>
      <c r="AE3267" s="113"/>
      <c r="AF3267" s="60"/>
    </row>
    <row r="3268" spans="1:32">
      <c r="A3268" s="99" t="s">
        <v>653</v>
      </c>
      <c r="B3268" s="91"/>
      <c r="C3268" s="21" t="s">
        <v>339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289.44</v>
      </c>
      <c r="T3268" s="14">
        <f>(O3268/100)*(K3268*$K$8)</f>
        <v>0</v>
      </c>
      <c r="U3268" s="14">
        <f>(P3268/100)*(K3268*$K$8)+(P3268/100)*(L3268*$L$8)</f>
        <v>86.399999999999991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557.44000000000005</v>
      </c>
      <c r="Y3268" s="14">
        <f t="shared" si="1030"/>
        <v>0</v>
      </c>
      <c r="Z3268" s="14">
        <f t="shared" si="1031"/>
        <v>206.39999999999998</v>
      </c>
      <c r="AA3268" s="14">
        <f t="shared" si="1032"/>
        <v>0</v>
      </c>
      <c r="AB3268" s="14">
        <f t="shared" si="1036"/>
        <v>0</v>
      </c>
      <c r="AC3268" s="15">
        <f t="shared" si="1035"/>
        <v>763.8</v>
      </c>
      <c r="AD3268" s="48">
        <f>(ROUND(AC3268-AC3263,1)/AC3263)</f>
        <v>-5.1886792452830184E-2</v>
      </c>
      <c r="AE3268" s="113"/>
      <c r="AF3268" s="60"/>
    </row>
    <row r="3269" spans="1:32">
      <c r="A3269" s="99" t="s">
        <v>594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104.52000000000001</v>
      </c>
      <c r="T3269" s="14">
        <f>(O3269/100)*(K3269*$K$9)</f>
        <v>528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191.62</v>
      </c>
      <c r="Y3269" s="14">
        <f t="shared" si="1030"/>
        <v>768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959.6</v>
      </c>
      <c r="AD3269" s="48">
        <f>(ROUND(AC3269-AC3263,1)/AC3263)</f>
        <v>0.19116186693147963</v>
      </c>
      <c r="AE3269" s="113"/>
      <c r="AF3269" s="60"/>
    </row>
    <row r="3270" spans="1:32">
      <c r="A3270" s="99" t="s">
        <v>829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240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104.52000000000001</v>
      </c>
      <c r="T3270" s="14">
        <f>(O3270/100)*(K3270*$J$10)</f>
        <v>0</v>
      </c>
      <c r="U3270" s="14">
        <f>(P3270/100)*(K3270*$K$10)+(P3270/100)*(L3270*$L$10)</f>
        <v>576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191.62</v>
      </c>
      <c r="Y3270" s="14">
        <f t="shared" si="1030"/>
        <v>0</v>
      </c>
      <c r="Z3270" s="14">
        <f t="shared" si="1031"/>
        <v>816</v>
      </c>
      <c r="AA3270" s="14">
        <f t="shared" si="1032"/>
        <v>0</v>
      </c>
      <c r="AB3270" s="14">
        <f t="shared" si="1036"/>
        <v>0</v>
      </c>
      <c r="AC3270" s="15">
        <f t="shared" si="1035"/>
        <v>1007.6</v>
      </c>
      <c r="AD3270" s="48">
        <f>(ROUND(AC3270-AC3263,1)/AC3263)</f>
        <v>0.25074478649453824</v>
      </c>
      <c r="AE3270" s="113"/>
      <c r="AF3270" s="60"/>
    </row>
    <row r="3271" spans="1:32">
      <c r="A3271" s="99" t="s">
        <v>830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104.52000000000001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528</v>
      </c>
      <c r="W3271" s="14">
        <f>(R3271/100)*(K3271*$K$11)+(R3271/100)*(L3271*$L$11)</f>
        <v>0</v>
      </c>
      <c r="X3271" s="14">
        <f t="shared" si="1029"/>
        <v>191.62</v>
      </c>
      <c r="Y3271" s="14">
        <f t="shared" si="1030"/>
        <v>0</v>
      </c>
      <c r="Z3271" s="14">
        <f t="shared" si="1031"/>
        <v>0</v>
      </c>
      <c r="AA3271" s="14">
        <f t="shared" si="1032"/>
        <v>768</v>
      </c>
      <c r="AB3271" s="14">
        <f t="shared" si="1036"/>
        <v>0</v>
      </c>
      <c r="AC3271" s="15">
        <f t="shared" si="1035"/>
        <v>959.6</v>
      </c>
      <c r="AD3271" s="48">
        <f>(ROUND(AC3271-AC3263,1)/AC3263)</f>
        <v>0.19116186693147963</v>
      </c>
      <c r="AE3271" s="113"/>
      <c r="AF3271" s="60"/>
    </row>
    <row r="3272" spans="1:32">
      <c r="A3272" s="99" t="s">
        <v>831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104.52000000000001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528</v>
      </c>
      <c r="X3272" s="14">
        <f t="shared" si="1029"/>
        <v>191.62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768</v>
      </c>
      <c r="AC3272" s="15">
        <f t="shared" si="1035"/>
        <v>959.6</v>
      </c>
      <c r="AD3272" s="48">
        <f>(ROUND(AC3272-AC3263,1)/AC3263)</f>
        <v>0.19116186693147963</v>
      </c>
      <c r="AE3272" s="113"/>
      <c r="AF3272" s="60"/>
    </row>
    <row r="3273" spans="1:32">
      <c r="A3273" s="99" t="s">
        <v>832</v>
      </c>
      <c r="B3273" s="91"/>
      <c r="C3273" s="21" t="s">
        <v>327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462.29999999999995</v>
      </c>
      <c r="T3273" s="14">
        <f>(O3273/100)*(K3273*$K$13)+(O3273/100)*(M3273*$M$13)</f>
        <v>0</v>
      </c>
      <c r="U3273" s="14">
        <f>(P3273/100)*(K3273*$K$13)+(P3273/100)*(L3273*$L$13)+(P3273/100)*(M3273*$M$13)</f>
        <v>171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663.3</v>
      </c>
      <c r="Y3273" s="14">
        <f t="shared" si="1030"/>
        <v>0</v>
      </c>
      <c r="Z3273" s="14">
        <f t="shared" si="1031"/>
        <v>261</v>
      </c>
      <c r="AA3273" s="14">
        <f t="shared" si="1032"/>
        <v>0</v>
      </c>
      <c r="AB3273" s="14">
        <f t="shared" si="1036"/>
        <v>0</v>
      </c>
      <c r="AC3273" s="15">
        <f t="shared" si="1035"/>
        <v>924.3</v>
      </c>
      <c r="AD3273" s="48">
        <f>(ROUND(AC3273-AC3263,1)/AC3263)</f>
        <v>0.14734359483614698</v>
      </c>
      <c r="AE3273" s="113"/>
      <c r="AF3273" s="60"/>
    </row>
    <row r="3274" spans="1:32">
      <c r="A3274" s="99" t="s">
        <v>833</v>
      </c>
      <c r="B3274" s="91"/>
      <c r="C3274" s="21" t="s">
        <v>328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720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945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945</v>
      </c>
      <c r="AD3274" s="48">
        <f>(ROUND(AC3274-AC3263,1)/AC3263)</f>
        <v>0.17303872889771599</v>
      </c>
      <c r="AE3274" s="113"/>
      <c r="AF3274" s="60"/>
    </row>
    <row r="3275" spans="1:32">
      <c r="A3275" s="99"/>
      <c r="B3275" s="91"/>
      <c r="C3275" s="21" t="s">
        <v>329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720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945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945</v>
      </c>
      <c r="AD3275" s="48">
        <f>(ROUND(AC3275-AC3263,1)/AC3263)</f>
        <v>0.17303872889771599</v>
      </c>
      <c r="AE3275" s="113"/>
      <c r="AF3275" s="60"/>
    </row>
    <row r="3276" spans="1:32">
      <c r="A3276" s="99"/>
      <c r="B3276" s="91"/>
      <c r="C3276" s="21" t="s">
        <v>325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536</v>
      </c>
      <c r="T3276" s="14">
        <f>(O3276/100)*(K3276*$K$16)</f>
        <v>0</v>
      </c>
      <c r="U3276" s="14">
        <f>(P3276/100)*(K3276*$K$16)+(P3276/100)*(L3276*$L$16)</f>
        <v>76.8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750.4</v>
      </c>
      <c r="Y3276" s="14">
        <f t="shared" si="1030"/>
        <v>0</v>
      </c>
      <c r="Z3276" s="14">
        <f t="shared" si="1031"/>
        <v>172.8</v>
      </c>
      <c r="AA3276" s="14">
        <f t="shared" si="1032"/>
        <v>0</v>
      </c>
      <c r="AB3276" s="14">
        <f t="shared" si="1036"/>
        <v>0</v>
      </c>
      <c r="AC3276" s="15">
        <f t="shared" si="1035"/>
        <v>923.2</v>
      </c>
      <c r="AD3276" s="48">
        <f>(ROUND(AC3276-AC3263,1)/AC3263)</f>
        <v>0.14597815292949354</v>
      </c>
      <c r="AE3276" s="113"/>
      <c r="AF3276" s="60"/>
    </row>
    <row r="3277" spans="1:32">
      <c r="A3277" s="99"/>
      <c r="B3277" s="91"/>
      <c r="C3277" s="21" t="s">
        <v>326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605.68000000000006</v>
      </c>
      <c r="T3277" s="14">
        <f>(O3277/100)*(K3277*$K$17)</f>
        <v>0</v>
      </c>
      <c r="U3277" s="14">
        <f>(P3277/100)*(K3277*$K$17)+(P3277/100)*(L3277*$L$17)</f>
        <v>76.8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820.08</v>
      </c>
      <c r="Y3277" s="14">
        <f t="shared" si="1030"/>
        <v>0</v>
      </c>
      <c r="Z3277" s="14">
        <f t="shared" si="1031"/>
        <v>172.8</v>
      </c>
      <c r="AA3277" s="14">
        <f t="shared" si="1032"/>
        <v>0</v>
      </c>
      <c r="AB3277" s="14">
        <f t="shared" si="1036"/>
        <v>0</v>
      </c>
      <c r="AC3277" s="15">
        <f t="shared" si="1035"/>
        <v>992.9</v>
      </c>
      <c r="AD3277" s="48">
        <f>(ROUND(AC3277-AC3263,1)/AC3263)</f>
        <v>0.23249751737835156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241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544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816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816</v>
      </c>
      <c r="AD3278" s="58" t="s">
        <v>329</v>
      </c>
      <c r="AE3278" s="113"/>
      <c r="AF3278" s="60"/>
    </row>
    <row r="3279" spans="1:32">
      <c r="A3279" s="99" t="s">
        <v>800</v>
      </c>
      <c r="B3279" s="93">
        <v>30</v>
      </c>
      <c r="C3279" s="21" t="s">
        <v>324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712.6400000000001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930.24000000000012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930.2</v>
      </c>
      <c r="AD3279" s="48">
        <f>(ROUND(AC3279-AC3278,1)/AC3278)</f>
        <v>0.13995098039215687</v>
      </c>
      <c r="AE3279" s="113"/>
      <c r="AF3279" s="60"/>
    </row>
    <row r="3280" spans="1:32">
      <c r="A3280" s="99" t="s">
        <v>801</v>
      </c>
      <c r="B3280" s="93">
        <v>0</v>
      </c>
      <c r="C3280" s="21" t="s">
        <v>834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489.6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761.6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761.6</v>
      </c>
      <c r="AD3280" s="48">
        <f>(ROUND(AC3280-AC3278,1)/AC3278)</f>
        <v>-6.6666666666666666E-2</v>
      </c>
      <c r="AE3280" s="113"/>
      <c r="AF3280" s="60"/>
    </row>
    <row r="3281" spans="1:32">
      <c r="A3281" s="99" t="s">
        <v>802</v>
      </c>
      <c r="B3281" s="93">
        <v>0</v>
      </c>
      <c r="C3281" s="21" t="s">
        <v>337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489.6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761.6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761.6</v>
      </c>
      <c r="AD3281" s="48">
        <f>(ROUND(AC3281-AC3278,1)/AC3278)</f>
        <v>-6.6666666666666666E-2</v>
      </c>
      <c r="AE3281" s="113"/>
      <c r="AF3281" s="60"/>
    </row>
    <row r="3282" spans="1:32">
      <c r="A3282" s="99" t="s">
        <v>803</v>
      </c>
      <c r="B3282" s="93">
        <v>20</v>
      </c>
      <c r="C3282" s="21" t="s">
        <v>338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489.6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761.6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761.6</v>
      </c>
      <c r="AD3282" s="48">
        <f>(ROUND(AC3282-AC3278,1)/AC3278)</f>
        <v>-6.6666666666666666E-2</v>
      </c>
      <c r="AE3282" s="113"/>
      <c r="AF3282" s="60"/>
    </row>
    <row r="3283" spans="1:32">
      <c r="A3283" s="99" t="s">
        <v>653</v>
      </c>
      <c r="B3283" s="93"/>
      <c r="C3283" s="21" t="s">
        <v>339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489.6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761.6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761.6</v>
      </c>
      <c r="AD3283" s="48">
        <f>(ROUND(AC3283-AC3278,1)/AC3278)</f>
        <v>-6.6666666666666666E-2</v>
      </c>
      <c r="AE3283" s="113"/>
      <c r="AF3283" s="60"/>
    </row>
    <row r="3284" spans="1:32">
      <c r="A3284" s="99" t="s">
        <v>594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88.4</v>
      </c>
      <c r="T3284" s="14">
        <f>(O3284/100)*(K3284*$K$9)</f>
        <v>556.79999999999995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176.8</v>
      </c>
      <c r="Y3284" s="14">
        <f t="shared" si="1038"/>
        <v>774.3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951.1</v>
      </c>
      <c r="AD3284" s="48">
        <f>(ROUND(AC3284-AC3278,1)/AC3278)</f>
        <v>0.16556372549019607</v>
      </c>
      <c r="AE3284" s="113"/>
      <c r="AF3284" s="60"/>
    </row>
    <row r="3285" spans="1:32">
      <c r="A3285" s="99" t="s">
        <v>829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217.5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181.22000000000003</v>
      </c>
      <c r="T3285" s="14">
        <f>(O3285/100)*(K3285*$J$10)</f>
        <v>0</v>
      </c>
      <c r="U3285" s="14">
        <f>(P3285/100)*(K3285*$K$10)+(P3285/100)*(L3285*$L$10)</f>
        <v>456.74999999999994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269.62</v>
      </c>
      <c r="Y3285" s="14">
        <f t="shared" si="1038"/>
        <v>0</v>
      </c>
      <c r="Z3285" s="14">
        <f t="shared" si="1039"/>
        <v>674.25</v>
      </c>
      <c r="AA3285" s="14">
        <f t="shared" si="1040"/>
        <v>0</v>
      </c>
      <c r="AB3285" s="14">
        <f t="shared" si="1042"/>
        <v>0</v>
      </c>
      <c r="AC3285" s="15">
        <f t="shared" si="1041"/>
        <v>943.9</v>
      </c>
      <c r="AD3285" s="48">
        <f>(ROUND(AC3285-AC3278,1)/AC3278)</f>
        <v>0.15674019607843137</v>
      </c>
      <c r="AE3285" s="113"/>
      <c r="AF3285" s="60"/>
    </row>
    <row r="3286" spans="1:32">
      <c r="A3286" s="99" t="s">
        <v>830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245.75200000000001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387.15</v>
      </c>
      <c r="W3286" s="14">
        <f>(R3286/100)*(K3286*$K$11)+(R3286/100)*(L3286*$L$11)</f>
        <v>0</v>
      </c>
      <c r="X3286" s="14">
        <f t="shared" si="1037"/>
        <v>334.15200000000004</v>
      </c>
      <c r="Y3286" s="14">
        <f t="shared" si="1038"/>
        <v>0</v>
      </c>
      <c r="Z3286" s="14">
        <f t="shared" si="1039"/>
        <v>0</v>
      </c>
      <c r="AA3286" s="14">
        <f t="shared" si="1040"/>
        <v>604.65</v>
      </c>
      <c r="AB3286" s="14">
        <f t="shared" si="1042"/>
        <v>0</v>
      </c>
      <c r="AC3286" s="15">
        <f t="shared" si="1041"/>
        <v>938.8</v>
      </c>
      <c r="AD3286" s="48">
        <f>(ROUND(AC3286-AC3278,1)/AC3278)</f>
        <v>0.15049019607843137</v>
      </c>
      <c r="AE3286" s="113"/>
      <c r="AF3286" s="60"/>
    </row>
    <row r="3287" spans="1:32">
      <c r="A3287" s="99" t="s">
        <v>831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181.22000000000003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456.74999999999994</v>
      </c>
      <c r="X3287" s="14">
        <f t="shared" si="1037"/>
        <v>269.62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674.25</v>
      </c>
      <c r="AC3287" s="15">
        <f t="shared" si="1041"/>
        <v>943.9</v>
      </c>
      <c r="AD3287" s="48">
        <f>(ROUND(AC3287-AC3278,1)/AC3278)</f>
        <v>0.15674019607843137</v>
      </c>
      <c r="AE3287" s="113"/>
      <c r="AF3287" s="60"/>
    </row>
    <row r="3288" spans="1:32">
      <c r="A3288" s="99" t="s">
        <v>832</v>
      </c>
      <c r="B3288" s="93"/>
      <c r="C3288" s="21" t="s">
        <v>327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734.4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938.4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938.4</v>
      </c>
      <c r="AD3288" s="48">
        <f>(ROUND(AC3288-AC3278,1)/AC3278)</f>
        <v>0.15</v>
      </c>
      <c r="AE3288" s="113"/>
      <c r="AF3288" s="60"/>
    </row>
    <row r="3289" spans="1:32">
      <c r="A3289" s="99" t="s">
        <v>833</v>
      </c>
      <c r="B3289" s="93"/>
      <c r="C3289" s="21" t="s">
        <v>328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683.4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938.4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938.4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683.4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938.4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938.4</v>
      </c>
      <c r="AD3290" s="48">
        <f>(ROUND(AC3290-AC3278,1)/AC3278)</f>
        <v>0.15</v>
      </c>
      <c r="AE3290" s="113" t="s">
        <v>799</v>
      </c>
      <c r="AF3290" s="60"/>
    </row>
    <row r="3291" spans="1:32">
      <c r="A3291" s="99"/>
      <c r="B3291" s="93"/>
      <c r="C3291" s="21" t="s">
        <v>325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670.20800000000008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887.80800000000011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887.8</v>
      </c>
      <c r="AD3291" s="48">
        <f>(ROUND(AC3291-AC3278,1)/AC3278)</f>
        <v>8.7990196078431365E-2</v>
      </c>
      <c r="AE3291" s="113"/>
      <c r="AF3291" s="60"/>
    </row>
    <row r="3292" spans="1:32">
      <c r="A3292" s="99"/>
      <c r="B3292" s="93"/>
      <c r="C3292" s="21" t="s">
        <v>326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772.48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990.08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990.1</v>
      </c>
      <c r="AD3292" s="48">
        <f>(ROUND(AC3292-AC3278,1)/AC3278)</f>
        <v>0.21335784313725489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241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499.20000000000005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811.2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811.2</v>
      </c>
      <c r="AD3293" s="58"/>
      <c r="AE3293" s="113"/>
      <c r="AF3293" s="60"/>
    </row>
    <row r="3294" spans="1:32">
      <c r="A3294" s="99" t="s">
        <v>800</v>
      </c>
      <c r="B3294" s="91">
        <v>50</v>
      </c>
      <c r="C3294" s="21" t="s">
        <v>324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655.20000000000016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904.80000000000018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904.8</v>
      </c>
      <c r="AD3294" s="48">
        <f>(ROUND(AC3294-AC3293,1)/AC3293)</f>
        <v>0.11538461538461538</v>
      </c>
      <c r="AE3294" s="113"/>
      <c r="AF3294" s="60"/>
    </row>
    <row r="3295" spans="1:32">
      <c r="A3295" s="99" t="s">
        <v>801</v>
      </c>
      <c r="B3295" s="91">
        <v>0</v>
      </c>
      <c r="C3295" s="21" t="s">
        <v>834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449.28000000000003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761.28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761.3</v>
      </c>
      <c r="AD3295" s="48">
        <f>(ROUND(AC3295-AC3293,1)/AC3293)</f>
        <v>-6.1513806706114393E-2</v>
      </c>
      <c r="AE3295" s="113"/>
      <c r="AF3295" s="60"/>
    </row>
    <row r="3296" spans="1:32">
      <c r="A3296" s="99" t="s">
        <v>802</v>
      </c>
      <c r="B3296" s="91">
        <v>0</v>
      </c>
      <c r="C3296" s="21" t="s">
        <v>337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449.28000000000003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761.28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761.3</v>
      </c>
      <c r="AD3296" s="48">
        <f>(ROUND(AC3296-AC3293,1)/AC3293)</f>
        <v>-6.1513806706114393E-2</v>
      </c>
      <c r="AE3296" s="113"/>
      <c r="AF3296" s="60"/>
    </row>
    <row r="3297" spans="1:32">
      <c r="A3297" s="99" t="s">
        <v>803</v>
      </c>
      <c r="B3297" s="91">
        <v>0</v>
      </c>
      <c r="C3297" s="21" t="s">
        <v>338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449.28000000000003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761.28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761.3</v>
      </c>
      <c r="AD3297" s="48">
        <f>(ROUND(AC3297-AC3293,1)/AC3293)</f>
        <v>-6.1513806706114393E-2</v>
      </c>
      <c r="AE3297" s="113"/>
      <c r="AF3297" s="60"/>
    </row>
    <row r="3298" spans="1:32">
      <c r="A3298" s="99" t="s">
        <v>653</v>
      </c>
      <c r="B3298" s="91"/>
      <c r="C3298" s="21" t="s">
        <v>339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449.28000000000003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761.28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761.3</v>
      </c>
      <c r="AD3298" s="48">
        <f>(ROUND(AC3298-AC3293,1)/AC3293)</f>
        <v>-6.1513806706114393E-2</v>
      </c>
      <c r="AE3298" s="113"/>
      <c r="AF3298" s="60"/>
    </row>
    <row r="3299" spans="1:32">
      <c r="A3299" s="99" t="s">
        <v>594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162.24</v>
      </c>
      <c r="T3299" s="14">
        <f>(O3299/100)*(K3299*$K$9)</f>
        <v>433.49999999999994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263.64</v>
      </c>
      <c r="Y3299" s="14">
        <f t="shared" si="1044"/>
        <v>688.5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952.1</v>
      </c>
      <c r="AD3299" s="48">
        <f>(ROUND(AC3299-AC3293,1)/AC3293)</f>
        <v>0.17369329388560156</v>
      </c>
      <c r="AE3299" s="113"/>
      <c r="AF3299" s="60"/>
    </row>
    <row r="3300" spans="1:32">
      <c r="A3300" s="99" t="s">
        <v>829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255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162.24</v>
      </c>
      <c r="T3300" s="14">
        <f>(O3300/100)*(K3300*$J$10)</f>
        <v>0</v>
      </c>
      <c r="U3300" s="14">
        <f>(P3300/100)*(K3300*$K$10)+(P3300/100)*(L3300*$L$10)</f>
        <v>433.49999999999994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263.64</v>
      </c>
      <c r="Y3300" s="14">
        <f t="shared" si="1044"/>
        <v>0</v>
      </c>
      <c r="Z3300" s="14">
        <f t="shared" si="1045"/>
        <v>688.5</v>
      </c>
      <c r="AA3300" s="14">
        <f t="shared" si="1046"/>
        <v>0</v>
      </c>
      <c r="AB3300" s="14">
        <f t="shared" si="1048"/>
        <v>0</v>
      </c>
      <c r="AC3300" s="15">
        <f t="shared" si="1047"/>
        <v>952.1</v>
      </c>
      <c r="AD3300" s="48">
        <f>(ROUND(AC3300-AC3293,1)/AC3293)</f>
        <v>0.17369329388560156</v>
      </c>
      <c r="AE3300" s="113"/>
      <c r="AF3300" s="60"/>
    </row>
    <row r="3301" spans="1:32">
      <c r="A3301" s="99" t="s">
        <v>830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162.24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433.49999999999994</v>
      </c>
      <c r="W3301" s="14">
        <f>(R3301/100)*(K3301*$K$11)+(R3301/100)*(L3301*$L$11)</f>
        <v>0</v>
      </c>
      <c r="X3301" s="14">
        <f t="shared" si="1043"/>
        <v>263.64</v>
      </c>
      <c r="Y3301" s="14">
        <f t="shared" si="1044"/>
        <v>0</v>
      </c>
      <c r="Z3301" s="14">
        <f t="shared" si="1045"/>
        <v>0</v>
      </c>
      <c r="AA3301" s="14">
        <f t="shared" si="1046"/>
        <v>688.5</v>
      </c>
      <c r="AB3301" s="14">
        <f t="shared" si="1048"/>
        <v>0</v>
      </c>
      <c r="AC3301" s="15">
        <f t="shared" si="1047"/>
        <v>952.1</v>
      </c>
      <c r="AD3301" s="48">
        <f>(ROUND(AC3301-AC3293,1)/AC3293)</f>
        <v>0.17369329388560156</v>
      </c>
      <c r="AE3301" s="113"/>
      <c r="AF3301" s="60"/>
    </row>
    <row r="3302" spans="1:32">
      <c r="A3302" s="99" t="s">
        <v>831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162.24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433.49999999999994</v>
      </c>
      <c r="X3302" s="14">
        <f t="shared" si="1043"/>
        <v>263.64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688.5</v>
      </c>
      <c r="AC3302" s="15">
        <f t="shared" si="1047"/>
        <v>952.1</v>
      </c>
      <c r="AD3302" s="48">
        <f>(ROUND(AC3302-AC3293,1)/AC3293)</f>
        <v>0.17369329388560156</v>
      </c>
      <c r="AE3302" s="113"/>
      <c r="AF3302" s="60"/>
    </row>
    <row r="3303" spans="1:32">
      <c r="A3303" s="99" t="s">
        <v>832</v>
      </c>
      <c r="B3303" s="91"/>
      <c r="C3303" s="21" t="s">
        <v>327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702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936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936</v>
      </c>
      <c r="AD3303" s="48">
        <f>(ROUND(AC3303-AC3293,1)/AC3293)</f>
        <v>0.15384615384615383</v>
      </c>
      <c r="AE3303" s="113"/>
      <c r="AF3303" s="60"/>
    </row>
    <row r="3304" spans="1:32">
      <c r="A3304" s="99" t="s">
        <v>833</v>
      </c>
      <c r="B3304" s="91"/>
      <c r="C3304" s="21" t="s">
        <v>328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702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936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936</v>
      </c>
      <c r="AD3304" s="48">
        <f>(ROUND(AC3304-AC3293,1)/AC3293)</f>
        <v>0.15384615384615383</v>
      </c>
      <c r="AE3304" s="113"/>
      <c r="AF3304" s="60"/>
    </row>
    <row r="3305" spans="1:32">
      <c r="A3305" s="99"/>
      <c r="B3305" s="91"/>
      <c r="C3305" s="21" t="s">
        <v>329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702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936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936</v>
      </c>
      <c r="AD3305" s="48">
        <f>(ROUND(AC3305-AC3293,1)/AC3293)</f>
        <v>0.15384615384615383</v>
      </c>
      <c r="AE3305" s="113" t="s">
        <v>799</v>
      </c>
      <c r="AF3305" s="60"/>
    </row>
    <row r="3306" spans="1:32">
      <c r="A3306" s="99"/>
      <c r="B3306" s="91"/>
      <c r="C3306" s="21" t="s">
        <v>325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601.53600000000006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851.13600000000008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851.1</v>
      </c>
      <c r="AD3306" s="48">
        <f>(ROUND(AC3306-AC3293,1)/AC3293)</f>
        <v>4.9186390532544373E-2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742.56000000000017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992.1600000000002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992.2</v>
      </c>
      <c r="AD3307" s="48">
        <f>(ROUND(AC3307-AC3293,1)/AC3293)</f>
        <v>0.22312623274161733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241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510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810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810</v>
      </c>
      <c r="AD3308" s="58"/>
      <c r="AE3308" s="113"/>
      <c r="AF3308" s="60"/>
    </row>
    <row r="3309" spans="1:32">
      <c r="A3309" s="99" t="s">
        <v>800</v>
      </c>
      <c r="B3309" s="93">
        <v>40</v>
      </c>
      <c r="C3309" s="21" t="s">
        <v>324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936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936</v>
      </c>
      <c r="AD3309" s="48">
        <f>(ROUND(AC3309-AC3308,1)/AC3308)</f>
        <v>0.15555555555555556</v>
      </c>
      <c r="AE3309" s="113"/>
      <c r="AF3309" s="60"/>
    </row>
    <row r="3310" spans="1:32">
      <c r="A3310" s="99" t="s">
        <v>801</v>
      </c>
      <c r="B3310" s="93">
        <v>0</v>
      </c>
      <c r="C3310" s="21" t="s">
        <v>834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459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759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759</v>
      </c>
      <c r="AD3310" s="48">
        <f>(ROUND(AC3310-AC3308,1)/AC3308)</f>
        <v>-6.2962962962962957E-2</v>
      </c>
      <c r="AE3310" s="113"/>
      <c r="AF3310" s="60"/>
    </row>
    <row r="3311" spans="1:32">
      <c r="A3311" s="99" t="s">
        <v>802</v>
      </c>
      <c r="B3311" s="93">
        <v>0</v>
      </c>
      <c r="C3311" s="21" t="s">
        <v>337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459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759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759</v>
      </c>
      <c r="AD3311" s="48">
        <f>(ROUND(AC3311-AC3308,1)/AC3308)</f>
        <v>-6.2962962962962957E-2</v>
      </c>
      <c r="AE3311" s="113"/>
      <c r="AF3311" s="60"/>
    </row>
    <row r="3312" spans="1:32">
      <c r="A3312" s="99" t="s">
        <v>803</v>
      </c>
      <c r="B3312" s="93">
        <v>0</v>
      </c>
      <c r="C3312" s="21" t="s">
        <v>338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459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759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759</v>
      </c>
      <c r="AD3312" s="48">
        <f>(ROUND(AC3312-AC3308,1)/AC3308)</f>
        <v>-6.2962962962962957E-2</v>
      </c>
      <c r="AE3312" s="113"/>
      <c r="AF3312" s="60"/>
    </row>
    <row r="3313" spans="1:32">
      <c r="A3313" s="99" t="s">
        <v>653</v>
      </c>
      <c r="B3313" s="93"/>
      <c r="C3313" s="21" t="s">
        <v>339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459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759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759</v>
      </c>
      <c r="AD3313" s="48">
        <f>(ROUND(AC3313-AC3308,1)/AC3308)</f>
        <v>-6.2962962962962957E-2</v>
      </c>
      <c r="AE3313" s="113"/>
      <c r="AF3313" s="60"/>
    </row>
    <row r="3314" spans="1:32">
      <c r="A3314" s="99" t="s">
        <v>594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165.75</v>
      </c>
      <c r="T3314" s="14">
        <f>(O3314/100)*(K3314*$K$9)</f>
        <v>432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263.25</v>
      </c>
      <c r="Y3314" s="14">
        <f t="shared" si="1030"/>
        <v>672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935.3</v>
      </c>
      <c r="AD3314" s="48">
        <f>(ROUND(AC3314-AC3308,1)/AC3308)</f>
        <v>0.15469135802469136</v>
      </c>
      <c r="AE3314" s="113"/>
      <c r="AF3314" s="60"/>
    </row>
    <row r="3315" spans="1:32">
      <c r="A3315" s="99" t="s">
        <v>829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165.75</v>
      </c>
      <c r="T3315" s="14">
        <f>(O3315/100)*(K3315*$J$10)</f>
        <v>0</v>
      </c>
      <c r="U3315" s="14">
        <f>(P3315/100)*(K3315*$K$10)+(P3315/100)*(L3315*$L$10)</f>
        <v>432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263.25</v>
      </c>
      <c r="Y3315" s="14">
        <f t="shared" si="1030"/>
        <v>0</v>
      </c>
      <c r="Z3315" s="14">
        <f t="shared" si="1031"/>
        <v>672</v>
      </c>
      <c r="AA3315" s="14">
        <f t="shared" si="1032"/>
        <v>0</v>
      </c>
      <c r="AB3315" s="14">
        <f t="shared" si="1050"/>
        <v>0</v>
      </c>
      <c r="AC3315" s="15">
        <f t="shared" si="1049"/>
        <v>935.3</v>
      </c>
      <c r="AD3315" s="48">
        <f>(ROUND(AC3315-AC3308,1)/AC3308)</f>
        <v>0.15469135802469136</v>
      </c>
      <c r="AE3315" s="113"/>
      <c r="AF3315" s="60"/>
    </row>
    <row r="3316" spans="1:32">
      <c r="A3316" s="99" t="s">
        <v>830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165.75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432</v>
      </c>
      <c r="W3316" s="14">
        <f>(R3316/100)*(K3316*$K$11)+(R3316/100)*(L3316*$L$11)</f>
        <v>0</v>
      </c>
      <c r="X3316" s="14">
        <f t="shared" si="1029"/>
        <v>263.25</v>
      </c>
      <c r="Y3316" s="14">
        <f t="shared" si="1030"/>
        <v>0</v>
      </c>
      <c r="Z3316" s="14">
        <f t="shared" si="1031"/>
        <v>0</v>
      </c>
      <c r="AA3316" s="14">
        <f t="shared" si="1032"/>
        <v>672</v>
      </c>
      <c r="AB3316" s="14">
        <f t="shared" si="1050"/>
        <v>0</v>
      </c>
      <c r="AC3316" s="15">
        <f t="shared" si="1049"/>
        <v>935.3</v>
      </c>
      <c r="AD3316" s="48">
        <f>(ROUND(AC3316-AC3308,1)/AC3308)</f>
        <v>0.15469135802469136</v>
      </c>
      <c r="AE3316" s="113"/>
      <c r="AF3316" s="60"/>
    </row>
    <row r="3317" spans="1:32">
      <c r="A3317" s="99" t="s">
        <v>831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165.75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432</v>
      </c>
      <c r="X3317" s="14">
        <f t="shared" si="1029"/>
        <v>263.25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672</v>
      </c>
      <c r="AC3317" s="15">
        <f t="shared" si="1049"/>
        <v>935.3</v>
      </c>
      <c r="AD3317" s="48">
        <f>(ROUND(AC3317-AC3308,1)/AC3308)</f>
        <v>0.15469135802469136</v>
      </c>
      <c r="AE3317" s="113"/>
      <c r="AF3317" s="60"/>
    </row>
    <row r="3318" spans="1:32">
      <c r="A3318" s="99" t="s">
        <v>832</v>
      </c>
      <c r="B3318" s="93"/>
      <c r="C3318" s="21" t="s">
        <v>327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706.5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931.5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931.5</v>
      </c>
      <c r="AD3318" s="48">
        <f>(ROUND(AC3318-AC3308,1)/AC3308)</f>
        <v>0.15</v>
      </c>
      <c r="AE3318" s="113"/>
      <c r="AF3318" s="60"/>
    </row>
    <row r="3319" spans="1:32">
      <c r="A3319" s="99" t="s">
        <v>833</v>
      </c>
      <c r="B3319" s="93"/>
      <c r="C3319" s="21" t="s">
        <v>328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706.5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931.5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931.5</v>
      </c>
      <c r="AD3319" s="48">
        <f>(ROUND(AC3319-AC3308,1)/AC3308)</f>
        <v>0.15</v>
      </c>
      <c r="AE3319" s="113"/>
      <c r="AF3319" s="60"/>
    </row>
    <row r="3320" spans="1:32">
      <c r="A3320" s="99"/>
      <c r="B3320" s="93"/>
      <c r="C3320" s="21" t="s">
        <v>329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706.5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931.5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931.5</v>
      </c>
      <c r="AD3320" s="48">
        <f>(ROUND(AC3320-AC3308,1)/AC3308)</f>
        <v>0.15</v>
      </c>
      <c r="AE3320" s="113" t="s">
        <v>799</v>
      </c>
      <c r="AF3320" s="60"/>
    </row>
    <row r="3321" spans="1:32">
      <c r="A3321" s="99"/>
      <c r="B3321" s="93"/>
      <c r="C3321" s="21" t="s">
        <v>325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634.79999999999995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874.8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874.8</v>
      </c>
      <c r="AD3321" s="48">
        <f>(ROUND(AC3321-AC3308,1)/AC3308)</f>
        <v>0.08</v>
      </c>
      <c r="AE3321" s="113"/>
      <c r="AF3321" s="60"/>
    </row>
    <row r="3322" spans="1:32">
      <c r="A3322" s="99"/>
      <c r="B3322" s="93"/>
      <c r="C3322" s="21" t="s">
        <v>326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762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1002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1002</v>
      </c>
      <c r="AD3322" s="48">
        <f>(ROUND(AC3322-AC3308,1)/AC3308)</f>
        <v>0.23703703703703705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241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468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828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828</v>
      </c>
      <c r="AD3323" s="58"/>
      <c r="AE3323" s="113"/>
      <c r="AF3323" s="60"/>
    </row>
    <row r="3324" spans="1:32">
      <c r="A3324" s="99" t="s">
        <v>800</v>
      </c>
      <c r="B3324" s="91">
        <v>50</v>
      </c>
      <c r="C3324" s="21" t="s">
        <v>324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676.8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964.8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964.8</v>
      </c>
      <c r="AD3324" s="48">
        <f>(ROUND(AC3324-AC3323,1)/AC3323)</f>
        <v>0.16521739130434784</v>
      </c>
      <c r="AE3324" s="113"/>
      <c r="AF3324" s="60"/>
    </row>
    <row r="3325" spans="1:32">
      <c r="A3325" s="99" t="s">
        <v>801</v>
      </c>
      <c r="B3325" s="91">
        <v>0</v>
      </c>
      <c r="C3325" s="21" t="s">
        <v>834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421.2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781.2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781.2</v>
      </c>
      <c r="AD3325" s="48">
        <f>(ROUND(AC3325-AC3323,1)/AC3323)</f>
        <v>-5.6521739130434782E-2</v>
      </c>
      <c r="AE3325" s="113"/>
      <c r="AF3325" s="60"/>
    </row>
    <row r="3326" spans="1:32">
      <c r="A3326" s="99" t="s">
        <v>802</v>
      </c>
      <c r="B3326" s="91">
        <v>0</v>
      </c>
      <c r="C3326" s="21" t="s">
        <v>337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421.2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781.2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781.2</v>
      </c>
      <c r="AD3326" s="48">
        <f>(ROUND(AC3326-AC3323,1)/AC3323)</f>
        <v>-5.6521739130434782E-2</v>
      </c>
      <c r="AE3326" s="113"/>
      <c r="AF3326" s="60"/>
    </row>
    <row r="3327" spans="1:32">
      <c r="A3327" s="99" t="s">
        <v>803</v>
      </c>
      <c r="B3327" s="91">
        <v>0</v>
      </c>
      <c r="C3327" s="21" t="s">
        <v>338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421.2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781.2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781.2</v>
      </c>
      <c r="AD3327" s="48">
        <f>(ROUND(AC3327-AC3323,1)/AC3323)</f>
        <v>-5.6521739130434782E-2</v>
      </c>
      <c r="AE3327" s="113"/>
      <c r="AF3327" s="60"/>
    </row>
    <row r="3328" spans="1:32">
      <c r="A3328" s="99" t="s">
        <v>653</v>
      </c>
      <c r="B3328" s="91"/>
      <c r="C3328" s="21" t="s">
        <v>339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421.2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781.2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781.2</v>
      </c>
      <c r="AD3328" s="48">
        <f>(ROUND(AC3328-AC3323,1)/AC3323)</f>
        <v>-5.6521739130434782E-2</v>
      </c>
      <c r="AE3328" s="113"/>
      <c r="AF3328" s="60"/>
    </row>
    <row r="3329" spans="1:32">
      <c r="A3329" s="99" t="s">
        <v>594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152.1</v>
      </c>
      <c r="T3329" s="14">
        <f>(O3329/100)*(K3329*$K$9)</f>
        <v>378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269.10000000000002</v>
      </c>
      <c r="Y3329" s="14">
        <f t="shared" si="1055"/>
        <v>648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917.1</v>
      </c>
      <c r="AD3329" s="48">
        <f>(ROUND(AC3329-AC3323,1)/AC3323)</f>
        <v>0.1076086956521739</v>
      </c>
      <c r="AE3329" s="113"/>
      <c r="AF3329" s="60"/>
    </row>
    <row r="3330" spans="1:32">
      <c r="A3330" s="99" t="s">
        <v>829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270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152.1</v>
      </c>
      <c r="T3330" s="14">
        <f>(O3330/100)*(K3330*$J$10)</f>
        <v>0</v>
      </c>
      <c r="U3330" s="14">
        <f>(P3330/100)*(K3330*$K$10)+(P3330/100)*(L3330*$L$10)</f>
        <v>378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269.10000000000002</v>
      </c>
      <c r="Y3330" s="14">
        <f t="shared" si="1055"/>
        <v>0</v>
      </c>
      <c r="Z3330" s="14">
        <f t="shared" si="1056"/>
        <v>648</v>
      </c>
      <c r="AA3330" s="14">
        <f t="shared" si="1057"/>
        <v>0</v>
      </c>
      <c r="AB3330" s="14">
        <f t="shared" si="1059"/>
        <v>0</v>
      </c>
      <c r="AC3330" s="15">
        <f t="shared" si="1058"/>
        <v>917.1</v>
      </c>
      <c r="AD3330" s="48">
        <f>(ROUND(AC3330-AC3323,1)/AC3323)</f>
        <v>0.1076086956521739</v>
      </c>
      <c r="AE3330" s="113"/>
      <c r="AF3330" s="60"/>
    </row>
    <row r="3331" spans="1:32">
      <c r="A3331" s="99" t="s">
        <v>830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152.1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378</v>
      </c>
      <c r="W3331" s="14">
        <f>(R3331/100)*(K3331*$K$11)+(R3331/100)*(L3331*$L$11)</f>
        <v>0</v>
      </c>
      <c r="X3331" s="14">
        <f t="shared" si="1054"/>
        <v>269.10000000000002</v>
      </c>
      <c r="Y3331" s="14">
        <f t="shared" si="1055"/>
        <v>0</v>
      </c>
      <c r="Z3331" s="14">
        <f t="shared" si="1056"/>
        <v>0</v>
      </c>
      <c r="AA3331" s="14">
        <f t="shared" si="1057"/>
        <v>648</v>
      </c>
      <c r="AB3331" s="14">
        <f t="shared" si="1059"/>
        <v>0</v>
      </c>
      <c r="AC3331" s="15">
        <f t="shared" si="1058"/>
        <v>917.1</v>
      </c>
      <c r="AD3331" s="48">
        <f>(ROUND(AC3331-AC3323,1)/AC3323)</f>
        <v>0.1076086956521739</v>
      </c>
      <c r="AE3331" s="113"/>
      <c r="AF3331" s="60"/>
    </row>
    <row r="3332" spans="1:32">
      <c r="A3332" s="99" t="s">
        <v>831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152.1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378</v>
      </c>
      <c r="X3332" s="14">
        <f t="shared" si="1054"/>
        <v>269.10000000000002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648</v>
      </c>
      <c r="AC3332" s="15">
        <f t="shared" si="1058"/>
        <v>917.1</v>
      </c>
      <c r="AD3332" s="48">
        <f>(ROUND(AC3332-AC3323,1)/AC3323)</f>
        <v>0.1076086956521739</v>
      </c>
      <c r="AE3332" s="113"/>
      <c r="AF3332" s="60"/>
    </row>
    <row r="3333" spans="1:32">
      <c r="A3333" s="99" t="s">
        <v>832</v>
      </c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685.8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955.8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955.8</v>
      </c>
      <c r="AD3333" s="48">
        <f>(ROUND(AC3333-AC3323,1)/AC3323)</f>
        <v>0.15434782608695652</v>
      </c>
      <c r="AE3333" s="113"/>
      <c r="AF3333" s="60"/>
    </row>
    <row r="3334" spans="1:32">
      <c r="A3334" s="99" t="s">
        <v>833</v>
      </c>
      <c r="B3334" s="91"/>
      <c r="C3334" s="21" t="s">
        <v>328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685.8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955.8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955.8</v>
      </c>
      <c r="AD3334" s="48">
        <f>(ROUND(AC3334-AC3323,1)/AC3323)</f>
        <v>0.15434782608695652</v>
      </c>
      <c r="AE3334" s="113"/>
      <c r="AF3334" s="60"/>
    </row>
    <row r="3335" spans="1:32">
      <c r="A3335" s="99"/>
      <c r="B3335" s="91"/>
      <c r="C3335" s="21" t="s">
        <v>329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685.8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955.8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955.8</v>
      </c>
      <c r="AD3335" s="48">
        <f>(ROUND(AC3335-AC3323,1)/AC3323)</f>
        <v>0.15434782608695652</v>
      </c>
      <c r="AE3335" s="113" t="s">
        <v>799</v>
      </c>
      <c r="AF3335" s="60"/>
    </row>
    <row r="3336" spans="1:32">
      <c r="A3336" s="99"/>
      <c r="B3336" s="91"/>
      <c r="C3336" s="21" t="s">
        <v>325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590.4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878.4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878.4</v>
      </c>
      <c r="AD3336" s="48">
        <f>(ROUND(AC3336-AC3323,1)/AC3323)</f>
        <v>6.08695652173913E-2</v>
      </c>
      <c r="AE3336" s="113"/>
      <c r="AF3336" s="60"/>
    </row>
    <row r="3337" spans="1:32">
      <c r="A3337" s="99"/>
      <c r="B3337" s="91"/>
      <c r="C3337" s="21" t="s">
        <v>326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786.24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1074.24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1074.2</v>
      </c>
      <c r="AD3337" s="48">
        <f>(ROUND(AC3337-AC3323,1)/AC3323)</f>
        <v>0.29734299516908214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242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522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812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812</v>
      </c>
      <c r="AD3338" s="58"/>
      <c r="AE3338" s="113"/>
      <c r="AF3338" s="60"/>
    </row>
    <row r="3339" spans="1:32">
      <c r="A3339" s="99" t="s">
        <v>800</v>
      </c>
      <c r="B3339" s="93">
        <v>32</v>
      </c>
      <c r="C3339" s="21" t="s">
        <v>324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696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928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928</v>
      </c>
      <c r="AD3339" s="48">
        <f>(ROUND(AC3339-AC3338,1)/AC3338)</f>
        <v>0.14285714285714285</v>
      </c>
      <c r="AE3339" s="113"/>
      <c r="AF3339" s="60"/>
    </row>
    <row r="3340" spans="1:32">
      <c r="A3340" s="99" t="s">
        <v>801</v>
      </c>
      <c r="B3340" s="93">
        <v>0</v>
      </c>
      <c r="C3340" s="21" t="s">
        <v>834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469.79999999999995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759.8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759.8</v>
      </c>
      <c r="AD3340" s="48">
        <f>(ROUND(AC3340-AC3338,1)/AC3338)</f>
        <v>-6.4285714285714293E-2</v>
      </c>
      <c r="AE3340" s="113"/>
      <c r="AF3340" s="60"/>
    </row>
    <row r="3341" spans="1:32">
      <c r="A3341" s="99" t="s">
        <v>802</v>
      </c>
      <c r="B3341" s="93">
        <v>0</v>
      </c>
      <c r="C3341" s="21" t="s">
        <v>337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469.79999999999995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759.8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759.8</v>
      </c>
      <c r="AD3341" s="48">
        <f>(ROUND(AC3341-AC3338,1)/AC3338)</f>
        <v>-6.4285714285714293E-2</v>
      </c>
      <c r="AE3341" s="113"/>
      <c r="AF3341" s="60"/>
    </row>
    <row r="3342" spans="1:32">
      <c r="A3342" s="99" t="s">
        <v>803</v>
      </c>
      <c r="B3342" s="93">
        <v>0</v>
      </c>
      <c r="C3342" s="21" t="s">
        <v>338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469.79999999999995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759.8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759.8</v>
      </c>
      <c r="AD3342" s="48">
        <f>(ROUND(AC3342-AC3338,1)/AC3338)</f>
        <v>-6.4285714285714293E-2</v>
      </c>
      <c r="AE3342" s="113"/>
      <c r="AF3342" s="60"/>
    </row>
    <row r="3343" spans="1:32">
      <c r="A3343" s="99" t="s">
        <v>653</v>
      </c>
      <c r="B3343" s="93"/>
      <c r="C3343" s="21" t="s">
        <v>339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469.79999999999995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759.8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759.8</v>
      </c>
      <c r="AD3343" s="48">
        <f>(ROUND(AC3343-AC3338,1)/AC3338)</f>
        <v>-6.4285714285714293E-2</v>
      </c>
      <c r="AE3343" s="113"/>
      <c r="AF3343" s="60"/>
    </row>
    <row r="3344" spans="1:32">
      <c r="A3344" s="99" t="s">
        <v>594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170.82000000000002</v>
      </c>
      <c r="T3344" s="14">
        <f>(O3344/100)*(K3344*$K$9)</f>
        <v>456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265.72000000000003</v>
      </c>
      <c r="Y3344" s="14">
        <f t="shared" si="1030"/>
        <v>696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961.7</v>
      </c>
      <c r="AD3344" s="48">
        <f>(ROUND(AC3344-AC3338,1)/AC3338)</f>
        <v>0.18435960591133005</v>
      </c>
      <c r="AE3344" s="113"/>
      <c r="AF3344" s="60"/>
    </row>
    <row r="3345" spans="1:32">
      <c r="A3345" s="99" t="s">
        <v>829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240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170.82000000000002</v>
      </c>
      <c r="T3345" s="14">
        <f>(O3345/100)*(K3345*$J$10)</f>
        <v>0</v>
      </c>
      <c r="U3345" s="14">
        <f>(P3345/100)*(K3345*$K$10)+(P3345/100)*(L3345*$L$10)</f>
        <v>456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265.72000000000003</v>
      </c>
      <c r="Y3345" s="14">
        <f t="shared" si="1030"/>
        <v>0</v>
      </c>
      <c r="Z3345" s="14">
        <f t="shared" si="1031"/>
        <v>696</v>
      </c>
      <c r="AA3345" s="14">
        <f t="shared" si="1032"/>
        <v>0</v>
      </c>
      <c r="AB3345" s="14">
        <f t="shared" si="1061"/>
        <v>0</v>
      </c>
      <c r="AC3345" s="15">
        <f t="shared" si="1060"/>
        <v>961.7</v>
      </c>
      <c r="AD3345" s="48">
        <f>(ROUND(AC3345-AC3338,1)/AC3338)</f>
        <v>0.18435960591133005</v>
      </c>
      <c r="AE3345" s="113"/>
      <c r="AF3345" s="60"/>
    </row>
    <row r="3346" spans="1:32">
      <c r="A3346" s="99" t="s">
        <v>830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170.82000000000002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456</v>
      </c>
      <c r="W3346" s="14">
        <f>(R3346/100)*(K3346*$K$11)+(R3346/100)*(L3346*$L$11)</f>
        <v>0</v>
      </c>
      <c r="X3346" s="14">
        <f t="shared" si="1029"/>
        <v>265.72000000000003</v>
      </c>
      <c r="Y3346" s="14">
        <f t="shared" si="1030"/>
        <v>0</v>
      </c>
      <c r="Z3346" s="14">
        <f t="shared" si="1031"/>
        <v>0</v>
      </c>
      <c r="AA3346" s="14">
        <f t="shared" si="1032"/>
        <v>696</v>
      </c>
      <c r="AB3346" s="14">
        <f t="shared" si="1061"/>
        <v>0</v>
      </c>
      <c r="AC3346" s="15">
        <f t="shared" si="1060"/>
        <v>961.7</v>
      </c>
      <c r="AD3346" s="48">
        <f>(ROUND(AC3346-AC3338,1)/AC3338)</f>
        <v>0.18435960591133005</v>
      </c>
      <c r="AE3346" s="113"/>
      <c r="AF3346" s="60"/>
    </row>
    <row r="3347" spans="1:32">
      <c r="A3347" s="99" t="s">
        <v>831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170.82000000000002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456</v>
      </c>
      <c r="X3347" s="14">
        <f t="shared" si="1029"/>
        <v>265.72000000000003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696</v>
      </c>
      <c r="AC3347" s="15">
        <f t="shared" si="1060"/>
        <v>961.7</v>
      </c>
      <c r="AD3347" s="48">
        <f>(ROUND(AC3347-AC3338,1)/AC3338)</f>
        <v>0.18435960591133005</v>
      </c>
      <c r="AE3347" s="113"/>
      <c r="AF3347" s="60"/>
    </row>
    <row r="3348" spans="1:32">
      <c r="A3348" s="99" t="s">
        <v>832</v>
      </c>
      <c r="B3348" s="93"/>
      <c r="C3348" s="21" t="s">
        <v>327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717.75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935.25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935.3</v>
      </c>
      <c r="AD3348" s="48">
        <f>(ROUND(AC3348-AC3338,1)/AC3338)</f>
        <v>0.15184729064039409</v>
      </c>
      <c r="AE3348" s="113"/>
      <c r="AF3348" s="60"/>
    </row>
    <row r="3349" spans="1:32">
      <c r="A3349" s="99" t="s">
        <v>833</v>
      </c>
      <c r="B3349" s="93"/>
      <c r="C3349" s="21" t="s">
        <v>328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717.75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935.25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935.3</v>
      </c>
      <c r="AD3349" s="48">
        <f>(ROUND(AC3349-AC3338,1)/AC3338)</f>
        <v>0.15184729064039409</v>
      </c>
      <c r="AE3349" s="113"/>
      <c r="AF3349" s="60"/>
    </row>
    <row r="3350" spans="1:32">
      <c r="A3350" s="99"/>
      <c r="B3350" s="93"/>
      <c r="C3350" s="21" t="s">
        <v>329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717.75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935.25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935.3</v>
      </c>
      <c r="AD3350" s="48">
        <f>(ROUND(AC3350-AC3338,1)/AC3338)</f>
        <v>0.15184729064039409</v>
      </c>
      <c r="AE3350" s="113" t="s">
        <v>799</v>
      </c>
      <c r="AF3350" s="60"/>
    </row>
    <row r="3351" spans="1:32">
      <c r="A3351" s="99"/>
      <c r="B3351" s="93"/>
      <c r="C3351" s="21" t="s">
        <v>325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649.59999999999991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881.59999999999991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881.6</v>
      </c>
      <c r="AD3351" s="48">
        <f>(ROUND(AC3351-AC3338,1)/AC3338)</f>
        <v>8.5714285714285701E-2</v>
      </c>
      <c r="AE3351" s="113"/>
      <c r="AF3351" s="60"/>
    </row>
    <row r="3352" spans="1:32">
      <c r="A3352" s="99"/>
      <c r="B3352" s="93"/>
      <c r="C3352" s="21" t="s">
        <v>326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777.19999999999993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1009.1999999999999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1009.2</v>
      </c>
      <c r="AD3352" s="48">
        <f>(ROUND(AC3352-AC3338,1)/AC3338)</f>
        <v>0.24285714285714285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242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280</v>
      </c>
      <c r="T3353" s="52">
        <f>(O3353/100)*(K3353*$K$3)</f>
        <v>0</v>
      </c>
      <c r="U3353" s="52">
        <f>(P3353/100)*(K3353*$K$3)+(P3353/100)*(L3353*$L$3)</f>
        <v>130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560</v>
      </c>
      <c r="Y3353" s="52">
        <f t="shared" si="1030"/>
        <v>0</v>
      </c>
      <c r="Z3353" s="52">
        <f t="shared" si="1031"/>
        <v>260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820</v>
      </c>
      <c r="AD3353" s="58"/>
      <c r="AE3353" s="113"/>
      <c r="AF3353" s="60"/>
    </row>
    <row r="3354" spans="1:32">
      <c r="A3354" s="99" t="s">
        <v>800</v>
      </c>
      <c r="B3354" s="91">
        <v>32</v>
      </c>
      <c r="C3354" s="21" t="s">
        <v>324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504.00000000000011</v>
      </c>
      <c r="T3354" s="14">
        <f>(O3354/100)*(K3354*$K$4)</f>
        <v>0</v>
      </c>
      <c r="U3354" s="14">
        <f>(P3354/100)*(K3354*$K$4)+(P3354/100)*(L3354*$L$4)</f>
        <v>104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728.00000000000011</v>
      </c>
      <c r="Y3354" s="14">
        <f t="shared" ref="Y3354:Y3367" si="1066">O3354+T3354</f>
        <v>0</v>
      </c>
      <c r="Z3354" s="14">
        <f t="shared" ref="Z3354:Z3367" si="1067">P3354+U3354</f>
        <v>208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936</v>
      </c>
      <c r="AD3354" s="48">
        <f>(ROUND(AC3354-AC3353,1)/AC3353)</f>
        <v>0.14146341463414633</v>
      </c>
      <c r="AE3354" s="113"/>
      <c r="AF3354" s="60"/>
    </row>
    <row r="3355" spans="1:32">
      <c r="A3355" s="99" t="s">
        <v>801</v>
      </c>
      <c r="B3355" s="91">
        <v>0</v>
      </c>
      <c r="C3355" s="21" t="s">
        <v>834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252</v>
      </c>
      <c r="T3355" s="14">
        <f>(O3355/100)*(K3355*$K$5)</f>
        <v>0</v>
      </c>
      <c r="U3355" s="14">
        <f>(P3355/100)*(K3355*$K$5)+(P3355/100)*(L3355*$L$5)</f>
        <v>117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532</v>
      </c>
      <c r="Y3355" s="14">
        <f t="shared" si="1066"/>
        <v>0</v>
      </c>
      <c r="Z3355" s="14">
        <f t="shared" si="1067"/>
        <v>247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779</v>
      </c>
      <c r="AD3355" s="48">
        <f>(ROUND(AC3355-AC3353,1)/AC3353)</f>
        <v>-0.05</v>
      </c>
      <c r="AE3355" s="113"/>
      <c r="AF3355" s="60"/>
    </row>
    <row r="3356" spans="1:32">
      <c r="A3356" s="99" t="s">
        <v>802</v>
      </c>
      <c r="B3356" s="91">
        <v>10</v>
      </c>
      <c r="C3356" s="21" t="s">
        <v>337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252</v>
      </c>
      <c r="T3356" s="14">
        <f>(O3356/100)*(K3356*$K$6)</f>
        <v>0</v>
      </c>
      <c r="U3356" s="14">
        <f>(P3356/100)*(K3356*$K$6)+(P3356/100)*(L3356*$L$6)</f>
        <v>117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532</v>
      </c>
      <c r="Y3356" s="14">
        <f t="shared" si="1066"/>
        <v>0</v>
      </c>
      <c r="Z3356" s="14">
        <f t="shared" si="1067"/>
        <v>247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779</v>
      </c>
      <c r="AD3356" s="48">
        <f>(ROUND(AC3356-AC3353,1)/AC3353)</f>
        <v>-0.05</v>
      </c>
      <c r="AE3356" s="113"/>
      <c r="AF3356" s="60"/>
    </row>
    <row r="3357" spans="1:32">
      <c r="A3357" s="99" t="s">
        <v>803</v>
      </c>
      <c r="B3357" s="91">
        <v>10</v>
      </c>
      <c r="C3357" s="21" t="s">
        <v>338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252</v>
      </c>
      <c r="T3357" s="14">
        <f>(O3357/100)*(K3357*$K$7)</f>
        <v>0</v>
      </c>
      <c r="U3357" s="14">
        <f>(P3357/100)*(K3357*$K$7)+(P3357/100)*(L3357*$L$7)</f>
        <v>117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532</v>
      </c>
      <c r="Y3357" s="14">
        <f t="shared" si="1066"/>
        <v>0</v>
      </c>
      <c r="Z3357" s="14">
        <f t="shared" si="1067"/>
        <v>247</v>
      </c>
      <c r="AA3357" s="14">
        <f t="shared" si="1068"/>
        <v>0</v>
      </c>
      <c r="AB3357" s="14">
        <f t="shared" si="1070"/>
        <v>0</v>
      </c>
      <c r="AC3357" s="15">
        <f t="shared" si="1069"/>
        <v>779</v>
      </c>
      <c r="AD3357" s="48">
        <f>(ROUND(AC3357-AC3353,1)/AC3353)</f>
        <v>-0.05</v>
      </c>
      <c r="AE3357" s="113"/>
      <c r="AF3357" s="60"/>
    </row>
    <row r="3358" spans="1:32">
      <c r="A3358" s="99" t="s">
        <v>653</v>
      </c>
      <c r="B3358" s="91"/>
      <c r="C3358" s="21" t="s">
        <v>339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252</v>
      </c>
      <c r="T3358" s="14">
        <f>(O3358/100)*(K3358*$K$8)</f>
        <v>0</v>
      </c>
      <c r="U3358" s="14">
        <f>(P3358/100)*(K3358*$K$8)+(P3358/100)*(L3358*$L$8)</f>
        <v>117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532</v>
      </c>
      <c r="Y3358" s="14">
        <f t="shared" si="1066"/>
        <v>0</v>
      </c>
      <c r="Z3358" s="14">
        <f t="shared" si="1067"/>
        <v>247</v>
      </c>
      <c r="AA3358" s="14">
        <f t="shared" si="1068"/>
        <v>0</v>
      </c>
      <c r="AB3358" s="14">
        <f t="shared" si="1070"/>
        <v>0</v>
      </c>
      <c r="AC3358" s="15">
        <f t="shared" si="1069"/>
        <v>779</v>
      </c>
      <c r="AD3358" s="48">
        <f>(ROUND(AC3358-AC3353,1)/AC3353)</f>
        <v>-0.05</v>
      </c>
      <c r="AE3358" s="113"/>
      <c r="AF3358" s="60"/>
    </row>
    <row r="3359" spans="1:32">
      <c r="A3359" s="99" t="s">
        <v>594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91</v>
      </c>
      <c r="T3359" s="14">
        <f>(O3359/100)*(K3359*$K$9)</f>
        <v>509.99999999999994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182</v>
      </c>
      <c r="Y3359" s="14">
        <f t="shared" si="1066"/>
        <v>765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947</v>
      </c>
      <c r="AD3359" s="48">
        <f>(ROUND(AC3359-AC3353,1)/AC3353)</f>
        <v>0.1548780487804878</v>
      </c>
      <c r="AE3359" s="113"/>
      <c r="AF3359" s="60"/>
    </row>
    <row r="3360" spans="1:32">
      <c r="A3360" s="99" t="s">
        <v>829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255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91</v>
      </c>
      <c r="T3360" s="14">
        <f>(O3360/100)*(K3360*$J$10)</f>
        <v>0</v>
      </c>
      <c r="U3360" s="14">
        <f>(P3360/100)*(K3360*$K$10)+(P3360/100)*(L3360*$L$10)</f>
        <v>561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182</v>
      </c>
      <c r="Y3360" s="14">
        <f t="shared" si="1066"/>
        <v>0</v>
      </c>
      <c r="Z3360" s="14">
        <f t="shared" si="1067"/>
        <v>816</v>
      </c>
      <c r="AA3360" s="14">
        <f t="shared" si="1068"/>
        <v>0</v>
      </c>
      <c r="AB3360" s="14">
        <f t="shared" si="1070"/>
        <v>0</v>
      </c>
      <c r="AC3360" s="15">
        <f t="shared" si="1069"/>
        <v>998</v>
      </c>
      <c r="AD3360" s="48">
        <f>(ROUND(AC3360-AC3353,1)/AC3353)</f>
        <v>0.21707317073170732</v>
      </c>
      <c r="AE3360" s="113"/>
      <c r="AF3360" s="60"/>
    </row>
    <row r="3361" spans="1:32">
      <c r="A3361" s="99" t="s">
        <v>830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91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509.99999999999994</v>
      </c>
      <c r="W3361" s="14">
        <f>(R3361/100)*(K3361*$K$11)+(R3361/100)*(L3361*$L$11)</f>
        <v>0</v>
      </c>
      <c r="X3361" s="14">
        <f t="shared" si="1065"/>
        <v>182</v>
      </c>
      <c r="Y3361" s="14">
        <f t="shared" si="1066"/>
        <v>0</v>
      </c>
      <c r="Z3361" s="14">
        <f t="shared" si="1067"/>
        <v>0</v>
      </c>
      <c r="AA3361" s="14">
        <f t="shared" si="1068"/>
        <v>765</v>
      </c>
      <c r="AB3361" s="14">
        <f t="shared" si="1070"/>
        <v>0</v>
      </c>
      <c r="AC3361" s="15">
        <f t="shared" si="1069"/>
        <v>947</v>
      </c>
      <c r="AD3361" s="48">
        <f>(ROUND(AC3361-AC3353,1)/AC3353)</f>
        <v>0.1548780487804878</v>
      </c>
      <c r="AE3361" s="113"/>
      <c r="AF3361" s="60"/>
    </row>
    <row r="3362" spans="1:32">
      <c r="A3362" s="99" t="s">
        <v>831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91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509.99999999999994</v>
      </c>
      <c r="X3362" s="14">
        <f t="shared" si="1065"/>
        <v>182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765</v>
      </c>
      <c r="AC3362" s="15">
        <f t="shared" si="1069"/>
        <v>947</v>
      </c>
      <c r="AD3362" s="48">
        <f>(ROUND(AC3362-AC3353,1)/AC3353)</f>
        <v>0.1548780487804878</v>
      </c>
      <c r="AE3362" s="113"/>
      <c r="AF3362" s="60"/>
    </row>
    <row r="3363" spans="1:32">
      <c r="A3363" s="99" t="s">
        <v>832</v>
      </c>
      <c r="B3363" s="91"/>
      <c r="C3363" s="21" t="s">
        <v>327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420</v>
      </c>
      <c r="T3363" s="14">
        <f>(O3363/100)*(K3363*$K$13)+(O3363/100)*(M3363*$M$13)</f>
        <v>0</v>
      </c>
      <c r="U3363" s="14">
        <f>(P3363/100)*(K3363*$K$13)+(P3363/100)*(L3363*$L$13)+(P3363/100)*(M3363*$M$13)</f>
        <v>195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630</v>
      </c>
      <c r="Y3363" s="14">
        <f t="shared" si="1066"/>
        <v>0</v>
      </c>
      <c r="Z3363" s="14">
        <f t="shared" si="1067"/>
        <v>292.5</v>
      </c>
      <c r="AA3363" s="14">
        <f t="shared" si="1068"/>
        <v>0</v>
      </c>
      <c r="AB3363" s="14">
        <f t="shared" si="1070"/>
        <v>0</v>
      </c>
      <c r="AC3363" s="15">
        <f t="shared" si="1069"/>
        <v>922.5</v>
      </c>
      <c r="AD3363" s="48">
        <f>(ROUND(AC3363-AC3353,1)/AC3353)</f>
        <v>0.125</v>
      </c>
      <c r="AE3363" s="113"/>
      <c r="AF3363" s="60"/>
    </row>
    <row r="3364" spans="1:32">
      <c r="A3364" s="99" t="s">
        <v>833</v>
      </c>
      <c r="B3364" s="91"/>
      <c r="C3364" s="21" t="s">
        <v>328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960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960</v>
      </c>
      <c r="AD3364" s="48">
        <f>(ROUND(AC3364-AC3353,1)/AC3353)</f>
        <v>0.17073170731707318</v>
      </c>
      <c r="AE3364" s="113"/>
      <c r="AF3364" s="60"/>
    </row>
    <row r="3365" spans="1:32">
      <c r="A3365" s="99"/>
      <c r="B3365" s="91"/>
      <c r="C3365" s="21" t="s">
        <v>329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960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960</v>
      </c>
      <c r="AD3365" s="48">
        <f>(ROUND(AC3365-AC3353,1)/AC3353)</f>
        <v>0.17073170731707318</v>
      </c>
      <c r="AE3365" s="113" t="s">
        <v>799</v>
      </c>
      <c r="AF3365" s="60"/>
    </row>
    <row r="3366" spans="1:32">
      <c r="A3366" s="99"/>
      <c r="B3366" s="91"/>
      <c r="C3366" s="21" t="s">
        <v>325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442.40000000000003</v>
      </c>
      <c r="T3366" s="14">
        <f>(O3366/100)*(K3366*$K$16)</f>
        <v>0</v>
      </c>
      <c r="U3366" s="14">
        <f>(P3366/100)*(K3366*$K$16)+(P3366/100)*(L3366*$L$16)</f>
        <v>104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666.40000000000009</v>
      </c>
      <c r="Y3366" s="14">
        <f t="shared" si="1066"/>
        <v>0</v>
      </c>
      <c r="Z3366" s="14">
        <f t="shared" si="1067"/>
        <v>208</v>
      </c>
      <c r="AA3366" s="14">
        <f t="shared" si="1068"/>
        <v>0</v>
      </c>
      <c r="AB3366" s="14">
        <f t="shared" si="1070"/>
        <v>0</v>
      </c>
      <c r="AC3366" s="15">
        <f t="shared" si="1069"/>
        <v>874.4</v>
      </c>
      <c r="AD3366" s="48">
        <f>(ROUND(AC3366-AC3353,1)/AC3353)</f>
        <v>6.634146341463415E-2</v>
      </c>
      <c r="AE3366" s="113"/>
      <c r="AF3366" s="60"/>
    </row>
    <row r="3367" spans="1:32">
      <c r="A3367" s="99"/>
      <c r="B3367" s="91"/>
      <c r="C3367" s="21" t="s">
        <v>326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571.20000000000005</v>
      </c>
      <c r="T3367" s="14">
        <f>(O3367/100)*(K3367*$K$17)</f>
        <v>0</v>
      </c>
      <c r="U3367" s="14">
        <f>(P3367/100)*(K3367*$K$17)+(P3367/100)*(L3367*$L$17)</f>
        <v>104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795.2</v>
      </c>
      <c r="Y3367" s="14">
        <f t="shared" si="1066"/>
        <v>0</v>
      </c>
      <c r="Z3367" s="14">
        <f t="shared" si="1067"/>
        <v>208</v>
      </c>
      <c r="AA3367" s="14">
        <f t="shared" si="1068"/>
        <v>0</v>
      </c>
      <c r="AB3367" s="14">
        <f t="shared" si="1070"/>
        <v>0</v>
      </c>
      <c r="AC3367" s="15">
        <f t="shared" si="1069"/>
        <v>1003.2</v>
      </c>
      <c r="AD3367" s="48">
        <f>(ROUND(AC3367-AC3353,1)/AC3353)</f>
        <v>0.22341463414634144</v>
      </c>
      <c r="AE3367" s="113"/>
      <c r="AF3367" s="60"/>
    </row>
    <row r="3368" spans="1:32">
      <c r="A3368" s="106" t="s">
        <v>0</v>
      </c>
      <c r="B3368" s="92" t="s">
        <v>322</v>
      </c>
      <c r="C3368" s="50" t="s">
        <v>242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409.99999999999994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820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820</v>
      </c>
      <c r="AD3368" s="58"/>
      <c r="AE3368" s="113"/>
      <c r="AF3368" s="60"/>
    </row>
    <row r="3369" spans="1:32">
      <c r="A3369" s="99" t="s">
        <v>800</v>
      </c>
      <c r="B3369" s="93">
        <v>60</v>
      </c>
      <c r="C3369" s="21" t="s">
        <v>324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631.4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959.4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959.4</v>
      </c>
      <c r="AD3369" s="48">
        <f>(ROUND(AC3369-AC3368,1)/AC3368)</f>
        <v>0.17</v>
      </c>
      <c r="AE3369" s="113"/>
      <c r="AF3369" s="60"/>
    </row>
    <row r="3370" spans="1:32">
      <c r="A3370" s="99" t="s">
        <v>801</v>
      </c>
      <c r="B3370" s="93">
        <v>0</v>
      </c>
      <c r="C3370" s="21" t="s">
        <v>834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368.99999999999994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779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779</v>
      </c>
      <c r="AD3370" s="48">
        <f>(ROUND(AC3370-AC3368,1)/AC3368)</f>
        <v>-0.05</v>
      </c>
      <c r="AE3370" s="113"/>
      <c r="AF3370" s="60"/>
    </row>
    <row r="3371" spans="1:32">
      <c r="A3371" s="99" t="s">
        <v>802</v>
      </c>
      <c r="B3371" s="93">
        <v>0</v>
      </c>
      <c r="C3371" s="21" t="s">
        <v>337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368.99999999999994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779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779</v>
      </c>
      <c r="AD3371" s="48">
        <f>(ROUND(AC3371-AC3368,1)/AC3368)</f>
        <v>-0.05</v>
      </c>
      <c r="AE3371" s="113"/>
      <c r="AF3371" s="60"/>
    </row>
    <row r="3372" spans="1:32">
      <c r="A3372" s="99" t="s">
        <v>803</v>
      </c>
      <c r="B3372" s="93">
        <v>0</v>
      </c>
      <c r="C3372" s="21" t="s">
        <v>338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368.99999999999994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779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779</v>
      </c>
      <c r="AD3372" s="48">
        <f>(ROUND(AC3372-AC3368,1)/AC3368)</f>
        <v>-0.05</v>
      </c>
      <c r="AE3372" s="113"/>
      <c r="AF3372" s="60"/>
    </row>
    <row r="3373" spans="1:32">
      <c r="A3373" s="99" t="s">
        <v>653</v>
      </c>
      <c r="B3373" s="93"/>
      <c r="C3373" s="21" t="s">
        <v>339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368.99999999999994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779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779</v>
      </c>
      <c r="AD3373" s="48">
        <f>(ROUND(AC3373-AC3368,1)/AC3368)</f>
        <v>-0.05</v>
      </c>
      <c r="AE3373" s="113"/>
      <c r="AF3373" s="60"/>
    </row>
    <row r="3374" spans="1:32">
      <c r="A3374" s="99" t="s">
        <v>594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132.6</v>
      </c>
      <c r="T3374" s="14">
        <f>(O3374/100)*(K3374*$K$9)</f>
        <v>356.4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265.2</v>
      </c>
      <c r="Y3374" s="14">
        <f t="shared" si="1030"/>
        <v>686.4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951.6</v>
      </c>
      <c r="AD3374" s="48">
        <f>(ROUND(AC3374-AC3368,1)/AC3368)</f>
        <v>0.16048780487804878</v>
      </c>
      <c r="AE3374" s="113"/>
      <c r="AF3374" s="60"/>
    </row>
    <row r="3375" spans="1:32">
      <c r="A3375" s="99" t="s">
        <v>829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330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132.6</v>
      </c>
      <c r="T3375" s="14">
        <f>(O3375/100)*(K3375*$J$10)</f>
        <v>0</v>
      </c>
      <c r="U3375" s="14">
        <f>(P3375/100)*(K3375*$K$10)+(P3375/100)*(L3375*$L$10)</f>
        <v>356.4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265.2</v>
      </c>
      <c r="Y3375" s="14">
        <f t="shared" si="1030"/>
        <v>0</v>
      </c>
      <c r="Z3375" s="14">
        <f t="shared" si="1031"/>
        <v>686.4</v>
      </c>
      <c r="AA3375" s="14">
        <f t="shared" si="1032"/>
        <v>0</v>
      </c>
      <c r="AB3375" s="14">
        <f t="shared" si="1072"/>
        <v>0</v>
      </c>
      <c r="AC3375" s="15">
        <f t="shared" si="1071"/>
        <v>951.6</v>
      </c>
      <c r="AD3375" s="48">
        <f>(ROUND(AC3375-AC3368,1)/AC3368)</f>
        <v>0.16048780487804878</v>
      </c>
      <c r="AE3375" s="113"/>
      <c r="AF3375" s="60"/>
    </row>
    <row r="3376" spans="1:32">
      <c r="A3376" s="99" t="s">
        <v>830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132.6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356.4</v>
      </c>
      <c r="W3376" s="14">
        <f>(R3376/100)*(K3376*$K$11)+(R3376/100)*(L3376*$L$11)</f>
        <v>0</v>
      </c>
      <c r="X3376" s="14">
        <f t="shared" si="1029"/>
        <v>265.2</v>
      </c>
      <c r="Y3376" s="14">
        <f t="shared" si="1030"/>
        <v>0</v>
      </c>
      <c r="Z3376" s="14">
        <f t="shared" si="1031"/>
        <v>0</v>
      </c>
      <c r="AA3376" s="14">
        <f t="shared" si="1032"/>
        <v>686.4</v>
      </c>
      <c r="AB3376" s="14">
        <f t="shared" si="1072"/>
        <v>0</v>
      </c>
      <c r="AC3376" s="15">
        <f t="shared" si="1071"/>
        <v>951.6</v>
      </c>
      <c r="AD3376" s="48">
        <f>(ROUND(AC3376-AC3368,1)/AC3368)</f>
        <v>0.16048780487804878</v>
      </c>
      <c r="AE3376" s="113"/>
      <c r="AF3376" s="60"/>
    </row>
    <row r="3377" spans="1:32">
      <c r="A3377" s="99" t="s">
        <v>831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132.6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356.4</v>
      </c>
      <c r="X3377" s="14">
        <f t="shared" si="1029"/>
        <v>265.2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686.4</v>
      </c>
      <c r="AC3377" s="15">
        <f t="shared" si="1071"/>
        <v>951.6</v>
      </c>
      <c r="AD3377" s="48">
        <f>(ROUND(AC3377-AC3368,1)/AC3368)</f>
        <v>0.16048780487804878</v>
      </c>
      <c r="AE3377" s="113"/>
      <c r="AF3377" s="60"/>
    </row>
    <row r="3378" spans="1:32">
      <c r="A3378" s="99" t="s">
        <v>832</v>
      </c>
      <c r="B3378" s="93"/>
      <c r="C3378" s="21" t="s">
        <v>327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645.75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953.25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953.3</v>
      </c>
      <c r="AD3378" s="48">
        <f>(ROUND(AC3378-AC3368,1)/AC3368)</f>
        <v>0.1625609756097561</v>
      </c>
      <c r="AE3378" s="113"/>
      <c r="AF3378" s="60"/>
    </row>
    <row r="3379" spans="1:32">
      <c r="A3379" s="99" t="s">
        <v>833</v>
      </c>
      <c r="B3379" s="93"/>
      <c r="C3379" s="21" t="s">
        <v>328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645.75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953.25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953.3</v>
      </c>
      <c r="AD3379" s="48">
        <f>(ROUND(AC3379-AC3368,1)/AC3368)</f>
        <v>0.1625609756097561</v>
      </c>
      <c r="AE3379" s="113"/>
      <c r="AF3379" s="60"/>
    </row>
    <row r="3380" spans="1:32">
      <c r="A3380" s="99"/>
      <c r="B3380" s="93"/>
      <c r="C3380" s="21" t="s">
        <v>329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645.75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953.25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953.3</v>
      </c>
      <c r="AD3380" s="48">
        <f>(ROUND(AC3380-AC3368,1)/AC3368)</f>
        <v>0.1625609756097561</v>
      </c>
      <c r="AE3380" s="113" t="s">
        <v>799</v>
      </c>
      <c r="AF3380" s="60"/>
    </row>
    <row r="3381" spans="1:32">
      <c r="A3381" s="99"/>
      <c r="B3381" s="93"/>
      <c r="C3381" s="21" t="s">
        <v>325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554.31999999999994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882.31999999999994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882.3</v>
      </c>
      <c r="AD3381" s="48">
        <f>(ROUND(AC3381-AC3368,1)/AC3368)</f>
        <v>7.5975609756097559E-2</v>
      </c>
      <c r="AE3381" s="113"/>
      <c r="AF3381" s="60"/>
    </row>
    <row r="3382" spans="1:32">
      <c r="A3382" s="99"/>
      <c r="B3382" s="93"/>
      <c r="C3382" s="21" t="s">
        <v>326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688.8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1016.8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1016.8</v>
      </c>
      <c r="AD3382" s="48">
        <f>(ROUND(AC3382-AC3368,1)/AC3368)</f>
        <v>0.24000000000000002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242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540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810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810</v>
      </c>
      <c r="AD3383" s="58"/>
      <c r="AE3383" s="113"/>
      <c r="AF3383" s="60"/>
    </row>
    <row r="3384" spans="1:32">
      <c r="A3384" s="99" t="s">
        <v>800</v>
      </c>
      <c r="B3384" s="91">
        <v>40</v>
      </c>
      <c r="C3384" s="21" t="s">
        <v>324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702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918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918</v>
      </c>
      <c r="AD3384" s="48">
        <f>(ROUND(AC3384-AC3383,1)/AC3383)</f>
        <v>0.13333333333333333</v>
      </c>
      <c r="AE3384" s="113"/>
      <c r="AF3384" s="60"/>
    </row>
    <row r="3385" spans="1:32">
      <c r="A3385" s="99" t="s">
        <v>801</v>
      </c>
      <c r="B3385" s="91">
        <v>0</v>
      </c>
      <c r="C3385" s="21" t="s">
        <v>834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486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756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756</v>
      </c>
      <c r="AD3385" s="48">
        <f>(ROUND(AC3385-AC3383,1)/AC3383)</f>
        <v>-6.6666666666666666E-2</v>
      </c>
      <c r="AE3385" s="113"/>
      <c r="AF3385" s="60"/>
    </row>
    <row r="3386" spans="1:32">
      <c r="A3386" s="99" t="s">
        <v>802</v>
      </c>
      <c r="B3386" s="91">
        <v>0</v>
      </c>
      <c r="C3386" s="21" t="s">
        <v>337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486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756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756</v>
      </c>
      <c r="AD3386" s="48">
        <f>(ROUND(AC3386-AC3383,1)/AC3383)</f>
        <v>-6.6666666666666666E-2</v>
      </c>
      <c r="AE3386" s="113"/>
      <c r="AF3386" s="60"/>
    </row>
    <row r="3387" spans="1:32">
      <c r="A3387" s="99" t="s">
        <v>803</v>
      </c>
      <c r="B3387" s="91">
        <v>0</v>
      </c>
      <c r="C3387" s="21" t="s">
        <v>338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486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756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756</v>
      </c>
      <c r="AD3387" s="48">
        <f>(ROUND(AC3387-AC3383,1)/AC3383)</f>
        <v>-6.6666666666666666E-2</v>
      </c>
      <c r="AE3387" s="113"/>
      <c r="AF3387" s="60"/>
    </row>
    <row r="3388" spans="1:32">
      <c r="A3388" s="99" t="s">
        <v>653</v>
      </c>
      <c r="B3388" s="91"/>
      <c r="C3388" s="21" t="s">
        <v>339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486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756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756</v>
      </c>
      <c r="AD3388" s="48">
        <f>(ROUND(AC3388-AC3383,1)/AC3383)</f>
        <v>-6.6666666666666666E-2</v>
      </c>
      <c r="AE3388" s="113"/>
      <c r="AF3388" s="60"/>
    </row>
    <row r="3389" spans="1:32">
      <c r="A3389" s="99" t="s">
        <v>594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176.8</v>
      </c>
      <c r="T3389" s="14">
        <f>(O3389/100)*(K3389*$K$9)</f>
        <v>472.5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265.20000000000005</v>
      </c>
      <c r="Y3389" s="14">
        <f t="shared" si="1077"/>
        <v>697.5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962.7</v>
      </c>
      <c r="AD3389" s="48">
        <f>(ROUND(AC3389-AC3383,1)/AC3383)</f>
        <v>0.1885185185185185</v>
      </c>
      <c r="AE3389" s="113"/>
      <c r="AF3389" s="60"/>
    </row>
    <row r="3390" spans="1:32">
      <c r="A3390" s="99" t="s">
        <v>829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225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176.8</v>
      </c>
      <c r="T3390" s="14">
        <f>(O3390/100)*(K3390*$J$10)</f>
        <v>0</v>
      </c>
      <c r="U3390" s="14">
        <f>(P3390/100)*(K3390*$K$10)+(P3390/100)*(L3390*$L$10)</f>
        <v>472.5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265.20000000000005</v>
      </c>
      <c r="Y3390" s="14">
        <f t="shared" si="1077"/>
        <v>0</v>
      </c>
      <c r="Z3390" s="14">
        <f t="shared" si="1078"/>
        <v>697.5</v>
      </c>
      <c r="AA3390" s="14">
        <f t="shared" si="1079"/>
        <v>0</v>
      </c>
      <c r="AB3390" s="14">
        <f t="shared" si="1081"/>
        <v>0</v>
      </c>
      <c r="AC3390" s="15">
        <f t="shared" si="1080"/>
        <v>962.7</v>
      </c>
      <c r="AD3390" s="48">
        <f>(ROUND(AC3390-AC3383,1)/AC3383)</f>
        <v>0.1885185185185185</v>
      </c>
      <c r="AE3390" s="113"/>
      <c r="AF3390" s="60"/>
    </row>
    <row r="3391" spans="1:32">
      <c r="A3391" s="99" t="s">
        <v>830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176.8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472.5</v>
      </c>
      <c r="W3391" s="14">
        <f>(R3391/100)*(K3391*$K$11)+(R3391/100)*(L3391*$L$11)</f>
        <v>0</v>
      </c>
      <c r="X3391" s="14">
        <f t="shared" si="1076"/>
        <v>265.20000000000005</v>
      </c>
      <c r="Y3391" s="14">
        <f t="shared" si="1077"/>
        <v>0</v>
      </c>
      <c r="Z3391" s="14">
        <f t="shared" si="1078"/>
        <v>0</v>
      </c>
      <c r="AA3391" s="14">
        <f t="shared" si="1079"/>
        <v>697.5</v>
      </c>
      <c r="AB3391" s="14">
        <f t="shared" si="1081"/>
        <v>0</v>
      </c>
      <c r="AC3391" s="15">
        <f t="shared" si="1080"/>
        <v>962.7</v>
      </c>
      <c r="AD3391" s="48">
        <f>(ROUND(AC3391-AC3383,1)/AC3383)</f>
        <v>0.1885185185185185</v>
      </c>
      <c r="AE3391" s="113"/>
      <c r="AF3391" s="60"/>
    </row>
    <row r="3392" spans="1:32">
      <c r="A3392" s="99" t="s">
        <v>831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176.8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472.5</v>
      </c>
      <c r="X3392" s="14">
        <f t="shared" si="1076"/>
        <v>265.20000000000005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697.5</v>
      </c>
      <c r="AC3392" s="15">
        <f t="shared" si="1080"/>
        <v>962.7</v>
      </c>
      <c r="AD3392" s="48">
        <f>(ROUND(AC3392-AC3383,1)/AC3383)</f>
        <v>0.1885185185185185</v>
      </c>
      <c r="AE3392" s="113"/>
      <c r="AF3392" s="60"/>
    </row>
    <row r="3393" spans="1:32">
      <c r="A3393" s="99" t="s">
        <v>832</v>
      </c>
      <c r="B3393" s="91"/>
      <c r="C3393" s="21" t="s">
        <v>327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931.5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931.5</v>
      </c>
      <c r="AD3393" s="48">
        <f>(ROUND(AC3393-AC3383,1)/AC3383)</f>
        <v>0.15</v>
      </c>
      <c r="AE3393" s="113"/>
      <c r="AF3393" s="60"/>
    </row>
    <row r="3394" spans="1:32">
      <c r="A3394" s="99" t="s">
        <v>833</v>
      </c>
      <c r="B3394" s="91"/>
      <c r="C3394" s="21" t="s">
        <v>328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931.5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931.5</v>
      </c>
      <c r="AD3394" s="48">
        <f>(ROUND(AC3394-AC3383,1)/AC3383)</f>
        <v>0.15</v>
      </c>
      <c r="AE3394" s="113"/>
      <c r="AF3394" s="60"/>
    </row>
    <row r="3395" spans="1:32">
      <c r="A3395" s="99"/>
      <c r="B3395" s="91"/>
      <c r="C3395" s="21" t="s">
        <v>329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931.5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931.5</v>
      </c>
      <c r="AD3395" s="48">
        <f>(ROUND(AC3395-AC3383,1)/AC3383)</f>
        <v>0.15</v>
      </c>
      <c r="AE3395" s="113" t="s">
        <v>799</v>
      </c>
      <c r="AF3395" s="60"/>
    </row>
    <row r="3396" spans="1:32">
      <c r="A3396" s="99"/>
      <c r="B3396" s="91"/>
      <c r="C3396" s="21" t="s">
        <v>325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664.2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880.2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880.2</v>
      </c>
      <c r="AD3396" s="48">
        <f>(ROUND(AC3396-AC3383,1)/AC3383)</f>
        <v>8.666666666666667E-2</v>
      </c>
      <c r="AE3396" s="113"/>
      <c r="AF3396" s="60"/>
    </row>
    <row r="3397" spans="1:32">
      <c r="A3397" s="99"/>
      <c r="B3397" s="91"/>
      <c r="C3397" s="21" t="s">
        <v>326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761.40000000000009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977.40000000000009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977.4</v>
      </c>
      <c r="AD3397" s="48">
        <f>(ROUND(AC3397-AC3383,1)/AC3383)</f>
        <v>0.20666666666666667</v>
      </c>
      <c r="AE3397" s="113"/>
      <c r="AF3397" s="60"/>
    </row>
    <row r="3398" spans="1:32">
      <c r="A3398" s="106" t="s">
        <v>0</v>
      </c>
      <c r="B3398" s="92" t="s">
        <v>302</v>
      </c>
      <c r="C3398" s="50" t="s">
        <v>241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524.4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800.4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800.4</v>
      </c>
      <c r="AD3398" s="58"/>
      <c r="AE3398" s="113"/>
      <c r="AF3398" s="60"/>
    </row>
    <row r="3399" spans="1:32">
      <c r="A3399" s="99" t="s">
        <v>800</v>
      </c>
      <c r="B3399" s="93">
        <v>28</v>
      </c>
      <c r="C3399" s="21" t="s">
        <v>324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690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910.8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910.8</v>
      </c>
      <c r="AD3399" s="48">
        <f>(ROUND(AC3399-AC3398,1)/AC3398)</f>
        <v>0.13793103448275862</v>
      </c>
      <c r="AE3399" s="113"/>
      <c r="AF3399" s="60"/>
    </row>
    <row r="3400" spans="1:32">
      <c r="A3400" s="99" t="s">
        <v>801</v>
      </c>
      <c r="B3400" s="93">
        <v>10</v>
      </c>
      <c r="C3400" s="21" t="s">
        <v>834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471.96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747.96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748</v>
      </c>
      <c r="AD3400" s="48">
        <f>(ROUND(AC3400-AC3398,1)/AC3398)</f>
        <v>-6.5467266366816587E-2</v>
      </c>
      <c r="AE3400" s="113"/>
      <c r="AF3400" s="60"/>
    </row>
    <row r="3401" spans="1:32">
      <c r="A3401" s="99" t="s">
        <v>802</v>
      </c>
      <c r="B3401" s="93">
        <v>0</v>
      </c>
      <c r="C3401" s="21" t="s">
        <v>337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471.96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747.96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748</v>
      </c>
      <c r="AD3401" s="48">
        <f>(ROUND(AC3401-AC3398,1)/AC3398)</f>
        <v>-6.5467266366816587E-2</v>
      </c>
      <c r="AE3401" s="113"/>
      <c r="AF3401" s="60"/>
    </row>
    <row r="3402" spans="1:32">
      <c r="A3402" s="99" t="s">
        <v>803</v>
      </c>
      <c r="B3402" s="93">
        <v>0</v>
      </c>
      <c r="C3402" s="21" t="s">
        <v>338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471.96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747.96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748</v>
      </c>
      <c r="AD3402" s="48">
        <f>(ROUND(AC3402-AC3398,1)/AC3398)</f>
        <v>-6.5467266366816587E-2</v>
      </c>
      <c r="AE3402" s="113"/>
      <c r="AF3402" s="60"/>
    </row>
    <row r="3403" spans="1:32">
      <c r="A3403" s="99" t="s">
        <v>653</v>
      </c>
      <c r="B3403" s="93"/>
      <c r="C3403" s="21" t="s">
        <v>339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471.96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747.96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748</v>
      </c>
      <c r="AD3403" s="48">
        <f>(ROUND(AC3403-AC3398,1)/AC3398)</f>
        <v>-6.5467266366816587E-2</v>
      </c>
      <c r="AE3403" s="113"/>
      <c r="AF3403" s="60"/>
    </row>
    <row r="3404" spans="1:32">
      <c r="A3404" s="99" t="s">
        <v>594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170.43</v>
      </c>
      <c r="T3404" s="14">
        <f>(O3404/100)*(K3404*$K$9)</f>
        <v>450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260.13</v>
      </c>
      <c r="Y3404" s="14">
        <f t="shared" si="1030"/>
        <v>675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935.1</v>
      </c>
      <c r="AD3404" s="48">
        <f>(ROUND(AC3404-AC3398,1)/AC3398)</f>
        <v>0.16829085457271364</v>
      </c>
      <c r="AE3404" s="113"/>
      <c r="AF3404" s="60"/>
    </row>
    <row r="3405" spans="1:32">
      <c r="A3405" s="99" t="s">
        <v>829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170.43</v>
      </c>
      <c r="T3405" s="14">
        <f>(O3405/100)*(K3405*$J$10)</f>
        <v>0</v>
      </c>
      <c r="U3405" s="14">
        <f>(P3405/100)*(K3405*$K$10)+(P3405/100)*(L3405*$L$10)</f>
        <v>450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260.13</v>
      </c>
      <c r="Y3405" s="14">
        <f t="shared" si="1030"/>
        <v>0</v>
      </c>
      <c r="Z3405" s="14">
        <f t="shared" si="1031"/>
        <v>675</v>
      </c>
      <c r="AA3405" s="14">
        <f t="shared" si="1032"/>
        <v>0</v>
      </c>
      <c r="AB3405" s="14">
        <f t="shared" si="1083"/>
        <v>0</v>
      </c>
      <c r="AC3405" s="15">
        <f t="shared" si="1082"/>
        <v>935.1</v>
      </c>
      <c r="AD3405" s="48">
        <f>(ROUND(AC3405-AC3398,1)/AC3398)</f>
        <v>0.16829085457271364</v>
      </c>
      <c r="AE3405" s="113"/>
      <c r="AF3405" s="60"/>
    </row>
    <row r="3406" spans="1:32">
      <c r="A3406" s="99" t="s">
        <v>830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170.43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450</v>
      </c>
      <c r="W3406" s="14">
        <f>(R3406/100)*(K3406*$K$11)+(R3406/100)*(L3406*$L$11)</f>
        <v>0</v>
      </c>
      <c r="X3406" s="14">
        <f t="shared" si="1029"/>
        <v>260.13</v>
      </c>
      <c r="Y3406" s="14">
        <f t="shared" si="1030"/>
        <v>0</v>
      </c>
      <c r="Z3406" s="14">
        <f t="shared" si="1031"/>
        <v>0</v>
      </c>
      <c r="AA3406" s="14">
        <f t="shared" si="1032"/>
        <v>675</v>
      </c>
      <c r="AB3406" s="14">
        <f t="shared" si="1083"/>
        <v>0</v>
      </c>
      <c r="AC3406" s="15">
        <f t="shared" si="1082"/>
        <v>935.1</v>
      </c>
      <c r="AD3406" s="48">
        <f>(ROUND(AC3406-AC3398,1)/AC3398)</f>
        <v>0.16829085457271364</v>
      </c>
      <c r="AE3406" s="113"/>
      <c r="AF3406" s="60"/>
    </row>
    <row r="3407" spans="1:32">
      <c r="A3407" s="99" t="s">
        <v>831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170.43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29"/>
        <v>260.13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675</v>
      </c>
      <c r="AC3407" s="15">
        <f t="shared" si="1082"/>
        <v>935.1</v>
      </c>
      <c r="AD3407" s="48">
        <f>(ROUND(AC3407-AC3398,1)/AC3398)</f>
        <v>0.16829085457271364</v>
      </c>
      <c r="AE3407" s="113"/>
      <c r="AF3407" s="60"/>
    </row>
    <row r="3408" spans="1:32">
      <c r="A3408" s="99" t="s">
        <v>832</v>
      </c>
      <c r="B3408" s="93"/>
      <c r="C3408" s="21" t="s">
        <v>327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712.07999999999993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919.07999999999993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919.1</v>
      </c>
      <c r="AD3408" s="48">
        <f>(ROUND(AC3408-AC3398,1)/AC3398)</f>
        <v>0.14830084957521239</v>
      </c>
      <c r="AE3408" s="113"/>
      <c r="AF3408" s="60"/>
    </row>
    <row r="3409" spans="1:32">
      <c r="A3409" s="99" t="s">
        <v>833</v>
      </c>
      <c r="B3409" s="93"/>
      <c r="C3409" s="21" t="s">
        <v>328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712.07999999999993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919.07999999999993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919.1</v>
      </c>
      <c r="AD3409" s="48">
        <f>(ROUND(AC3409-AC3398,1)/AC3398)</f>
        <v>0.14830084957521239</v>
      </c>
      <c r="AE3409" s="113"/>
      <c r="AF3409" s="60"/>
    </row>
    <row r="3410" spans="1:32">
      <c r="A3410" s="99"/>
      <c r="B3410" s="93"/>
      <c r="C3410" s="21" t="s">
        <v>329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712.07999999999993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919.07999999999993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919.1</v>
      </c>
      <c r="AD3410" s="48">
        <f>(ROUND(AC3410-AC3398,1)/AC3398)</f>
        <v>0.14830084957521239</v>
      </c>
      <c r="AE3410" s="113" t="s">
        <v>799</v>
      </c>
      <c r="AF3410" s="60"/>
    </row>
    <row r="3411" spans="1:32">
      <c r="A3411" s="99"/>
      <c r="B3411" s="93"/>
      <c r="C3411" s="21" t="s">
        <v>325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634.80000000000007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855.60000000000014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855.6</v>
      </c>
      <c r="AD3411" s="48">
        <f>(ROUND(AC3411-AC3398,1)/AC3398)</f>
        <v>6.8965517241379309E-2</v>
      </c>
      <c r="AE3411" s="113"/>
      <c r="AF3411" s="60"/>
    </row>
    <row r="3412" spans="1:32">
      <c r="A3412" s="99"/>
      <c r="B3412" s="93"/>
      <c r="C3412" s="21" t="s">
        <v>326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772.80000000000007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993.60000000000014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993.6</v>
      </c>
      <c r="AD3412" s="48">
        <f>(ROUND(AC3412-AC3398,1)/AC3398)</f>
        <v>0.24137931034482757</v>
      </c>
      <c r="AE3412" s="113"/>
      <c r="AF3412" s="60"/>
    </row>
    <row r="3413" spans="1:32">
      <c r="A3413" s="106" t="s">
        <v>0</v>
      </c>
      <c r="B3413" s="90" t="s">
        <v>303</v>
      </c>
      <c r="C3413" s="50" t="s">
        <v>241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532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812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812</v>
      </c>
      <c r="AD3413" s="58"/>
      <c r="AE3413" s="113"/>
      <c r="AF3413" s="60"/>
    </row>
    <row r="3414" spans="1:32">
      <c r="A3414" s="99" t="s">
        <v>800</v>
      </c>
      <c r="B3414" s="91">
        <v>35</v>
      </c>
      <c r="C3414" s="21" t="s">
        <v>324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711.2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935.2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935.2</v>
      </c>
      <c r="AD3414" s="48">
        <f>(ROUND(AC3414-AC3413,1)/AC3413)</f>
        <v>0.15172413793103448</v>
      </c>
      <c r="AE3414" s="113"/>
      <c r="AF3414" s="60"/>
    </row>
    <row r="3415" spans="1:32">
      <c r="A3415" s="99" t="s">
        <v>801</v>
      </c>
      <c r="B3415" s="91">
        <v>0</v>
      </c>
      <c r="C3415" s="21" t="s">
        <v>834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478.79999999999995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758.8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758.8</v>
      </c>
      <c r="AD3415" s="48">
        <f>(ROUND(AC3415-AC3413,1)/AC3413)</f>
        <v>-6.5517241379310351E-2</v>
      </c>
      <c r="AE3415" s="113"/>
      <c r="AF3415" s="60"/>
    </row>
    <row r="3416" spans="1:32">
      <c r="A3416" s="99" t="s">
        <v>802</v>
      </c>
      <c r="B3416" s="91">
        <v>0</v>
      </c>
      <c r="C3416" s="21" t="s">
        <v>337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478.79999999999995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758.8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758.8</v>
      </c>
      <c r="AD3416" s="48">
        <f>(ROUND(AC3416-AC3413,1)/AC3413)</f>
        <v>-6.5517241379310351E-2</v>
      </c>
      <c r="AE3416" s="113"/>
      <c r="AF3416" s="60"/>
    </row>
    <row r="3417" spans="1:32">
      <c r="A3417" s="99" t="s">
        <v>803</v>
      </c>
      <c r="B3417" s="91">
        <v>0</v>
      </c>
      <c r="C3417" s="21" t="s">
        <v>338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478.79999999999995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758.8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758.8</v>
      </c>
      <c r="AD3417" s="48">
        <f>(ROUND(AC3417-AC3413,1)/AC3413)</f>
        <v>-6.5517241379310351E-2</v>
      </c>
      <c r="AE3417" s="113"/>
      <c r="AF3417" s="60"/>
    </row>
    <row r="3418" spans="1:32">
      <c r="A3418" s="99" t="s">
        <v>653</v>
      </c>
      <c r="B3418" s="91"/>
      <c r="C3418" s="21" t="s">
        <v>339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478.79999999999995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758.8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758.8</v>
      </c>
      <c r="AD3418" s="48">
        <f>(ROUND(AC3418-AC3413,1)/AC3413)</f>
        <v>-6.5517241379310351E-2</v>
      </c>
      <c r="AE3418" s="113"/>
      <c r="AF3418" s="60"/>
    </row>
    <row r="3419" spans="1:32">
      <c r="A3419" s="99" t="s">
        <v>594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172.9</v>
      </c>
      <c r="T3419" s="14">
        <f>(O3419/100)*(K3419*$K$9)</f>
        <v>465.00000000000006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263.89999999999998</v>
      </c>
      <c r="Y3419" s="14">
        <f t="shared" si="1088"/>
        <v>697.5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961.4</v>
      </c>
      <c r="AD3419" s="48">
        <f>(ROUND(AC3419-AC3413,1)/AC3413)</f>
        <v>0.18399014778325123</v>
      </c>
      <c r="AE3419" s="113"/>
      <c r="AF3419" s="60"/>
    </row>
    <row r="3420" spans="1:32">
      <c r="A3420" s="99" t="s">
        <v>829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232.5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172.9</v>
      </c>
      <c r="T3420" s="14">
        <f>(O3420/100)*(K3420*$J$10)</f>
        <v>0</v>
      </c>
      <c r="U3420" s="14">
        <f>(P3420/100)*(K3420*$K$10)+(P3420/100)*(L3420*$L$10)</f>
        <v>465.00000000000006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263.89999999999998</v>
      </c>
      <c r="Y3420" s="14">
        <f t="shared" si="1088"/>
        <v>0</v>
      </c>
      <c r="Z3420" s="14">
        <f t="shared" si="1089"/>
        <v>697.5</v>
      </c>
      <c r="AA3420" s="14">
        <f t="shared" si="1090"/>
        <v>0</v>
      </c>
      <c r="AB3420" s="14">
        <f t="shared" si="1092"/>
        <v>0</v>
      </c>
      <c r="AC3420" s="15">
        <f t="shared" si="1091"/>
        <v>961.4</v>
      </c>
      <c r="AD3420" s="48">
        <f>(ROUND(AC3420-AC3413,1)/AC3413)</f>
        <v>0.18399014778325123</v>
      </c>
      <c r="AE3420" s="113"/>
      <c r="AF3420" s="60"/>
    </row>
    <row r="3421" spans="1:32">
      <c r="A3421" s="99" t="s">
        <v>830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172.9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465.00000000000006</v>
      </c>
      <c r="W3421" s="14">
        <f>(R3421/100)*(K3421*$K$11)+(R3421/100)*(L3421*$L$11)</f>
        <v>0</v>
      </c>
      <c r="X3421" s="14">
        <f t="shared" si="1087"/>
        <v>263.89999999999998</v>
      </c>
      <c r="Y3421" s="14">
        <f t="shared" si="1088"/>
        <v>0</v>
      </c>
      <c r="Z3421" s="14">
        <f t="shared" si="1089"/>
        <v>0</v>
      </c>
      <c r="AA3421" s="14">
        <f t="shared" si="1090"/>
        <v>697.5</v>
      </c>
      <c r="AB3421" s="14">
        <f t="shared" si="1092"/>
        <v>0</v>
      </c>
      <c r="AC3421" s="15">
        <f t="shared" si="1091"/>
        <v>961.4</v>
      </c>
      <c r="AD3421" s="48">
        <f>(ROUND(AC3421-AC3413,1)/AC3413)</f>
        <v>0.18399014778325123</v>
      </c>
      <c r="AE3421" s="113"/>
      <c r="AF3421" s="60"/>
    </row>
    <row r="3422" spans="1:32">
      <c r="A3422" s="99" t="s">
        <v>831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172.9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465.00000000000006</v>
      </c>
      <c r="X3422" s="14">
        <f t="shared" si="1087"/>
        <v>263.89999999999998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697.5</v>
      </c>
      <c r="AC3422" s="15">
        <f t="shared" si="1091"/>
        <v>961.4</v>
      </c>
      <c r="AD3422" s="48">
        <f>(ROUND(AC3422-AC3413,1)/AC3413)</f>
        <v>0.18399014778325123</v>
      </c>
      <c r="AE3422" s="113"/>
      <c r="AF3422" s="60"/>
    </row>
    <row r="3423" spans="1:32">
      <c r="A3423" s="99" t="s">
        <v>832</v>
      </c>
      <c r="B3423" s="91"/>
      <c r="C3423" s="21" t="s">
        <v>327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722.40000000000009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932.40000000000009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932.4</v>
      </c>
      <c r="AD3423" s="48">
        <f>(ROUND(AC3423-AC3413,1)/AC3413)</f>
        <v>0.14827586206896554</v>
      </c>
      <c r="AE3423" s="113"/>
      <c r="AF3423" s="63"/>
    </row>
    <row r="3424" spans="1:32">
      <c r="A3424" s="99" t="s">
        <v>833</v>
      </c>
      <c r="B3424" s="91"/>
      <c r="C3424" s="21" t="s">
        <v>328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722.40000000000009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932.40000000000009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932.4</v>
      </c>
      <c r="AD3424" s="48">
        <f>(ROUND(AC3424-AC3413,1)/AC3413)</f>
        <v>0.14827586206896554</v>
      </c>
      <c r="AE3424" s="113"/>
      <c r="AF3424" s="60"/>
    </row>
    <row r="3425" spans="1:32">
      <c r="A3425" s="99"/>
      <c r="B3425" s="91"/>
      <c r="C3425" s="21" t="s">
        <v>329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722.40000000000009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932.40000000000009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932.4</v>
      </c>
      <c r="AD3425" s="48">
        <f>(ROUND(AC3425-AC3413,1)/AC3413)</f>
        <v>0.14827586206896554</v>
      </c>
      <c r="AE3425" s="113" t="s">
        <v>799</v>
      </c>
      <c r="AF3425" s="60"/>
    </row>
    <row r="3426" spans="1:32">
      <c r="A3426" s="99"/>
      <c r="B3426" s="91"/>
      <c r="C3426" s="21" t="s">
        <v>325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650.72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874.72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874.7</v>
      </c>
      <c r="AD3426" s="48">
        <f>(ROUND(AC3426-AC3413,1)/AC3413)</f>
        <v>7.7216748768472912E-2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761.6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985.6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985.6</v>
      </c>
      <c r="AD3427" s="48">
        <f>(ROUND(AC3427-AC3413,1)/AC3413)</f>
        <v>0.21379310344827585</v>
      </c>
      <c r="AE3427" s="113"/>
      <c r="AF3427" s="60"/>
    </row>
    <row r="3428" spans="1:32">
      <c r="A3428" s="106" t="s">
        <v>0</v>
      </c>
      <c r="B3428" s="92" t="s">
        <v>310</v>
      </c>
      <c r="C3428" s="50" t="s">
        <v>241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540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810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810</v>
      </c>
      <c r="AD3428" s="58" t="s">
        <v>329</v>
      </c>
      <c r="AE3428" s="113"/>
      <c r="AF3428" s="60"/>
    </row>
    <row r="3429" spans="1:32">
      <c r="A3429" s="99" t="s">
        <v>800</v>
      </c>
      <c r="B3429" s="93">
        <v>25</v>
      </c>
      <c r="C3429" s="21" t="s">
        <v>324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712.8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928.8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928.8</v>
      </c>
      <c r="AD3429" s="48">
        <f>(ROUND(AC3429-AC3428,1)/AC3428)</f>
        <v>0.14666666666666667</v>
      </c>
      <c r="AE3429" s="113"/>
      <c r="AF3429" s="60"/>
    </row>
    <row r="3430" spans="1:32">
      <c r="A3430" s="99" t="s">
        <v>801</v>
      </c>
      <c r="B3430" s="93">
        <v>0</v>
      </c>
      <c r="C3430" s="21" t="s">
        <v>834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486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756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756</v>
      </c>
      <c r="AD3430" s="48">
        <f>(ROUND(AC3430-AC3428,1)/AC3428)</f>
        <v>-6.6666666666666666E-2</v>
      </c>
      <c r="AE3430" s="113"/>
      <c r="AF3430" s="60"/>
    </row>
    <row r="3431" spans="1:32">
      <c r="A3431" s="99" t="s">
        <v>802</v>
      </c>
      <c r="B3431" s="93">
        <v>0</v>
      </c>
      <c r="C3431" s="21" t="s">
        <v>337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486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756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756</v>
      </c>
      <c r="AD3431" s="48">
        <f>(ROUND(AC3431-AC3428,1)/AC3428)</f>
        <v>-6.6666666666666666E-2</v>
      </c>
      <c r="AE3431" s="113"/>
      <c r="AF3431" s="60"/>
    </row>
    <row r="3432" spans="1:32">
      <c r="A3432" s="99" t="s">
        <v>803</v>
      </c>
      <c r="B3432" s="93">
        <v>10</v>
      </c>
      <c r="C3432" s="21" t="s">
        <v>338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486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756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756</v>
      </c>
      <c r="AD3432" s="48">
        <f>(ROUND(AC3432-AC3428,1)/AC3428)</f>
        <v>-6.6666666666666666E-2</v>
      </c>
      <c r="AE3432" s="113"/>
      <c r="AF3432" s="60"/>
    </row>
    <row r="3433" spans="1:32">
      <c r="A3433" s="99" t="s">
        <v>653</v>
      </c>
      <c r="B3433" s="93"/>
      <c r="C3433" s="21" t="s">
        <v>339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486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756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756</v>
      </c>
      <c r="AD3433" s="48">
        <f>(ROUND(AC3433-AC3428,1)/AC3428)</f>
        <v>-6.6666666666666666E-2</v>
      </c>
      <c r="AE3433" s="113"/>
      <c r="AF3433" s="60"/>
    </row>
    <row r="3434" spans="1:32">
      <c r="A3434" s="99" t="s">
        <v>594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102.96000000000001</v>
      </c>
      <c r="T3434" s="14">
        <f>(O3434/100)*(K3434*$K$9)</f>
        <v>468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188.76</v>
      </c>
      <c r="Y3434" s="14">
        <f t="shared" si="1094"/>
        <v>760.5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949.3</v>
      </c>
      <c r="AD3434" s="48">
        <f>(ROUND(AC3434-AC3428,1)/AC3428)</f>
        <v>0.17197530864197533</v>
      </c>
      <c r="AE3434" s="113"/>
      <c r="AF3434" s="60"/>
    </row>
    <row r="3435" spans="1:32">
      <c r="A3435" s="99" t="s">
        <v>829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225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188.76</v>
      </c>
      <c r="T3435" s="14">
        <f>(O3435/100)*(K3435*$J$10)</f>
        <v>0</v>
      </c>
      <c r="U3435" s="14">
        <f>(P3435/100)*(K3435*$K$10)+(P3435/100)*(L3435*$L$10)</f>
        <v>450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274.56</v>
      </c>
      <c r="Y3435" s="14">
        <f t="shared" si="1094"/>
        <v>0</v>
      </c>
      <c r="Z3435" s="14">
        <f t="shared" si="1095"/>
        <v>675</v>
      </c>
      <c r="AA3435" s="14">
        <f t="shared" si="1096"/>
        <v>0</v>
      </c>
      <c r="AB3435" s="14">
        <f t="shared" si="1098"/>
        <v>0</v>
      </c>
      <c r="AC3435" s="15">
        <f t="shared" si="1097"/>
        <v>949.6</v>
      </c>
      <c r="AD3435" s="48">
        <f>(ROUND(AC3435-AC3428,1)/AC3428)</f>
        <v>0.17234567901234568</v>
      </c>
      <c r="AE3435" s="113"/>
      <c r="AF3435" s="60"/>
    </row>
    <row r="3436" spans="1:32">
      <c r="A3436" s="99" t="s">
        <v>830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240.24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384</v>
      </c>
      <c r="W3436" s="14">
        <f>(R3436/100)*(K3436*$K$11)+(R3436/100)*(L3436*$L$11)</f>
        <v>0</v>
      </c>
      <c r="X3436" s="14">
        <f t="shared" si="1093"/>
        <v>326.04000000000002</v>
      </c>
      <c r="Y3436" s="14">
        <f t="shared" si="1094"/>
        <v>0</v>
      </c>
      <c r="Z3436" s="14">
        <f t="shared" si="1095"/>
        <v>0</v>
      </c>
      <c r="AA3436" s="14">
        <f t="shared" si="1096"/>
        <v>624</v>
      </c>
      <c r="AB3436" s="14">
        <f t="shared" si="1098"/>
        <v>0</v>
      </c>
      <c r="AC3436" s="15">
        <f t="shared" si="1097"/>
        <v>950</v>
      </c>
      <c r="AD3436" s="48">
        <f>(ROUND(AC3436-AC3428,1)/AC3428)</f>
        <v>0.1728395061728395</v>
      </c>
      <c r="AE3436" s="113"/>
      <c r="AF3436" s="60"/>
    </row>
    <row r="3437" spans="1:32">
      <c r="A3437" s="99" t="s">
        <v>831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188.76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450</v>
      </c>
      <c r="X3437" s="14">
        <f t="shared" si="1093"/>
        <v>274.56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675</v>
      </c>
      <c r="AC3437" s="15">
        <f t="shared" si="1097"/>
        <v>949.6</v>
      </c>
      <c r="AD3437" s="48">
        <f>(ROUND(AC3437-AC3428,1)/AC3428)</f>
        <v>0.17234567901234568</v>
      </c>
      <c r="AE3437" s="113"/>
      <c r="AF3437" s="60"/>
    </row>
    <row r="3438" spans="1:32">
      <c r="A3438" s="99" t="s">
        <v>832</v>
      </c>
      <c r="B3438" s="93"/>
      <c r="C3438" s="21" t="s">
        <v>327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729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931.5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931.5</v>
      </c>
      <c r="AD3438" s="48">
        <f>(ROUND(AC3438-AC3428,1)/AC3428)</f>
        <v>0.15</v>
      </c>
      <c r="AE3438" s="113"/>
      <c r="AF3438" s="60"/>
    </row>
    <row r="3439" spans="1:32">
      <c r="A3439" s="99" t="s">
        <v>833</v>
      </c>
      <c r="B3439" s="93"/>
      <c r="C3439" s="21" t="s">
        <v>328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714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969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969</v>
      </c>
      <c r="AD3439" s="48">
        <f>(ROUND(AC3439-AC3428,1)/AC3428)</f>
        <v>0.1962962962962963</v>
      </c>
      <c r="AE3439" s="113"/>
      <c r="AF3439" s="60"/>
    </row>
    <row r="3440" spans="1:32">
      <c r="A3440" s="99"/>
      <c r="B3440" s="93"/>
      <c r="C3440" s="21" t="s">
        <v>329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714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969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969</v>
      </c>
      <c r="AD3440" s="48">
        <f>(ROUND(AC3440-AC3428,1)/AC3428)</f>
        <v>0.1962962962962963</v>
      </c>
      <c r="AE3440" s="113" t="s">
        <v>799</v>
      </c>
      <c r="AF3440" s="60"/>
    </row>
    <row r="3441" spans="1:32">
      <c r="A3441" s="99"/>
      <c r="B3441" s="93"/>
      <c r="C3441" s="21" t="s">
        <v>325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783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999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999</v>
      </c>
      <c r="AD3441" s="48">
        <f>(ROUND(AC3441-AC3428,1)/AC3428)</f>
        <v>0.23333333333333334</v>
      </c>
      <c r="AE3441" s="113"/>
      <c r="AF3441" s="60"/>
    </row>
    <row r="3442" spans="1:32">
      <c r="A3442" s="99"/>
      <c r="B3442" s="93"/>
      <c r="C3442" s="21" t="s">
        <v>326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675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891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891</v>
      </c>
      <c r="AD3442" s="48">
        <f>(ROUND(AC3442-AC3428,1)/AC3428)</f>
        <v>0.1</v>
      </c>
      <c r="AE3442" s="113"/>
      <c r="AF3442" s="60"/>
    </row>
    <row r="3443" spans="1:32">
      <c r="A3443" s="106" t="s">
        <v>0</v>
      </c>
      <c r="B3443" s="90" t="s">
        <v>312</v>
      </c>
      <c r="C3443" s="50" t="s">
        <v>241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535.79999999999995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817.8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817.8</v>
      </c>
      <c r="AD3443" s="58" t="s">
        <v>329</v>
      </c>
      <c r="AE3443" s="113"/>
      <c r="AF3443" s="60"/>
    </row>
    <row r="3444" spans="1:32">
      <c r="A3444" s="99" t="s">
        <v>800</v>
      </c>
      <c r="B3444" s="91">
        <v>22</v>
      </c>
      <c r="C3444" s="21" t="s">
        <v>324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710.6400000000001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936.24000000000012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936.2</v>
      </c>
      <c r="AD3444" s="48">
        <f>(ROUND(AC3444-AC3443,1)/AC3443)</f>
        <v>0.14477867449254098</v>
      </c>
      <c r="AE3444" s="113"/>
      <c r="AF3444" s="60"/>
    </row>
    <row r="3445" spans="1:32">
      <c r="A3445" s="99" t="s">
        <v>801</v>
      </c>
      <c r="B3445" s="91">
        <v>14</v>
      </c>
      <c r="C3445" s="21" t="s">
        <v>834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482.22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764.22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764.2</v>
      </c>
      <c r="AD3445" s="48">
        <f>(ROUND(AC3445-AC3443,1)/AC3443)</f>
        <v>-6.5541697236488144E-2</v>
      </c>
      <c r="AE3445" s="113"/>
      <c r="AF3445" s="60"/>
    </row>
    <row r="3446" spans="1:32">
      <c r="A3446" s="99" t="s">
        <v>802</v>
      </c>
      <c r="B3446" s="91">
        <v>0</v>
      </c>
      <c r="C3446" s="21" t="s">
        <v>337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482.22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764.22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764.2</v>
      </c>
      <c r="AD3446" s="48">
        <f>(ROUND(AC3446-AC3443,1)/AC3443)</f>
        <v>-6.5541697236488144E-2</v>
      </c>
      <c r="AE3446" s="113"/>
      <c r="AF3446" s="60"/>
    </row>
    <row r="3447" spans="1:32">
      <c r="A3447" s="99" t="s">
        <v>803</v>
      </c>
      <c r="B3447" s="91">
        <v>10</v>
      </c>
      <c r="C3447" s="21" t="s">
        <v>338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482.22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764.22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764.2</v>
      </c>
      <c r="AD3447" s="48">
        <f>(ROUND(AC3447-AC3443,1)/AC3443)</f>
        <v>-6.5541697236488144E-2</v>
      </c>
      <c r="AE3447" s="113"/>
      <c r="AF3447" s="60"/>
    </row>
    <row r="3448" spans="1:32">
      <c r="A3448" s="99" t="s">
        <v>653</v>
      </c>
      <c r="B3448" s="91"/>
      <c r="C3448" s="21" t="s">
        <v>339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482.22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764.22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764.2</v>
      </c>
      <c r="AD3448" s="48">
        <f>(ROUND(AC3448-AC3443,1)/AC3443)</f>
        <v>-6.5541697236488144E-2</v>
      </c>
      <c r="AE3448" s="113"/>
      <c r="AF3448" s="60"/>
    </row>
    <row r="3449" spans="1:32">
      <c r="A3449" s="99" t="s">
        <v>594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100.1</v>
      </c>
      <c r="T3449" s="14">
        <f>(O3449/100)*(K3449*$K$9)</f>
        <v>480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191.1</v>
      </c>
      <c r="Y3449" s="14">
        <f t="shared" si="1100"/>
        <v>780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971.1</v>
      </c>
      <c r="AD3449" s="48">
        <f>(ROUND(AC3449-AC3443,1)/AC3443)</f>
        <v>0.18745414526779167</v>
      </c>
      <c r="AE3449" s="113"/>
      <c r="AF3449" s="60"/>
    </row>
    <row r="3450" spans="1:32">
      <c r="A3450" s="99" t="s">
        <v>829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270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172.89999999999998</v>
      </c>
      <c r="T3450" s="14">
        <f>(O3450/100)*(K3450*$J$10)</f>
        <v>0</v>
      </c>
      <c r="U3450" s="14">
        <f>(P3450/100)*(K3450*$K$10)+(P3450/100)*(L3450*$L$10)</f>
        <v>432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263.89999999999998</v>
      </c>
      <c r="Y3450" s="14">
        <f t="shared" si="1100"/>
        <v>0</v>
      </c>
      <c r="Z3450" s="14">
        <f t="shared" si="1101"/>
        <v>702</v>
      </c>
      <c r="AA3450" s="14">
        <f t="shared" si="1102"/>
        <v>0</v>
      </c>
      <c r="AB3450" s="14">
        <f t="shared" si="1104"/>
        <v>0</v>
      </c>
      <c r="AC3450" s="15">
        <f t="shared" si="1103"/>
        <v>965.9</v>
      </c>
      <c r="AD3450" s="48">
        <f>(ROUND(AC3450-AC3443,1)/AC3443)</f>
        <v>0.18109562240156518</v>
      </c>
      <c r="AE3450" s="113"/>
      <c r="AF3450" s="60"/>
    </row>
    <row r="3451" spans="1:32">
      <c r="A3451" s="99" t="s">
        <v>830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245.7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388.8</v>
      </c>
      <c r="W3451" s="14">
        <f>(R3451/100)*(K3451*$K$11)+(R3451/100)*(L3451*$L$11)</f>
        <v>0</v>
      </c>
      <c r="X3451" s="14">
        <f t="shared" si="1099"/>
        <v>336.7</v>
      </c>
      <c r="Y3451" s="14">
        <f t="shared" si="1100"/>
        <v>0</v>
      </c>
      <c r="Z3451" s="14">
        <f t="shared" si="1101"/>
        <v>0</v>
      </c>
      <c r="AA3451" s="14">
        <f t="shared" si="1102"/>
        <v>631.79999999999995</v>
      </c>
      <c r="AB3451" s="14">
        <f t="shared" si="1104"/>
        <v>0</v>
      </c>
      <c r="AC3451" s="15">
        <f t="shared" si="1103"/>
        <v>968.5</v>
      </c>
      <c r="AD3451" s="48">
        <f>(ROUND(AC3451-AC3443,1)/AC3443)</f>
        <v>0.18427488383467841</v>
      </c>
      <c r="AE3451" s="113"/>
      <c r="AF3451" s="60"/>
    </row>
    <row r="3452" spans="1:32">
      <c r="A3452" s="99" t="s">
        <v>831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172.89999999999998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432</v>
      </c>
      <c r="X3452" s="14">
        <f t="shared" si="1099"/>
        <v>263.89999999999998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702</v>
      </c>
      <c r="AC3452" s="15">
        <f t="shared" si="1103"/>
        <v>965.9</v>
      </c>
      <c r="AD3452" s="48">
        <f>(ROUND(AC3452-AC3443,1)/AC3443)</f>
        <v>0.18109562240156518</v>
      </c>
      <c r="AE3452" s="113"/>
      <c r="AF3452" s="60"/>
    </row>
    <row r="3453" spans="1:32">
      <c r="A3453" s="99" t="s">
        <v>832</v>
      </c>
      <c r="B3453" s="91"/>
      <c r="C3453" s="21" t="s">
        <v>327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727.56000000000017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939.06000000000017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939.1</v>
      </c>
      <c r="AD3453" s="48">
        <f>(ROUND(AC3453-AC3443,1)/AC3443)</f>
        <v>0.14832477378332112</v>
      </c>
      <c r="AE3453" s="113"/>
      <c r="AF3453" s="60"/>
    </row>
    <row r="3454" spans="1:32">
      <c r="A3454" s="99" t="s">
        <v>833</v>
      </c>
      <c r="B3454" s="91"/>
      <c r="C3454" s="21" t="s">
        <v>328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708.75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971.25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971.3</v>
      </c>
      <c r="AD3454" s="48">
        <f>(ROUND(AC3454-AC3443,1)/AC3443)</f>
        <v>0.18769870383956958</v>
      </c>
      <c r="AE3454" s="113"/>
      <c r="AF3454" s="63"/>
    </row>
    <row r="3455" spans="1:32">
      <c r="A3455" s="99"/>
      <c r="B3455" s="91"/>
      <c r="C3455" s="21" t="s">
        <v>329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708.75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971.25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971.3</v>
      </c>
      <c r="AD3455" s="48">
        <f>(ROUND(AC3455-AC3443,1)/AC3443)</f>
        <v>0.18769870383956958</v>
      </c>
      <c r="AE3455" s="113" t="s">
        <v>799</v>
      </c>
      <c r="AF3455" s="60"/>
    </row>
    <row r="3456" spans="1:32">
      <c r="A3456" s="99"/>
      <c r="B3456" s="91"/>
      <c r="C3456" s="21" t="s">
        <v>325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665.5200000000001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891.12000000000012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891.1</v>
      </c>
      <c r="AD3456" s="48">
        <f>(ROUND(AC3456-AC3443,1)/AC3443)</f>
        <v>8.9630716556615309E-2</v>
      </c>
      <c r="AE3456" s="113"/>
      <c r="AF3456" s="60"/>
    </row>
    <row r="3457" spans="1:32">
      <c r="A3457" s="99"/>
      <c r="B3457" s="91"/>
      <c r="C3457" s="21" t="s">
        <v>326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767.04000000000008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992.6400000000001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992.6</v>
      </c>
      <c r="AD3457" s="48">
        <f>(ROUND(AC3457-AC3443,1)/AC3443)</f>
        <v>0.21374419173392031</v>
      </c>
      <c r="AE3457" s="113"/>
      <c r="AF3457" s="60"/>
    </row>
    <row r="3458" spans="1:32">
      <c r="A3458" s="106" t="s">
        <v>0</v>
      </c>
      <c r="B3458" s="92" t="s">
        <v>535</v>
      </c>
      <c r="C3458" s="50" t="s">
        <v>242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496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806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806</v>
      </c>
      <c r="AD3458" s="58"/>
      <c r="AE3458" s="113"/>
      <c r="AF3458" s="60"/>
    </row>
    <row r="3459" spans="1:32">
      <c r="A3459" s="99" t="s">
        <v>800</v>
      </c>
      <c r="B3459" s="93">
        <v>40</v>
      </c>
      <c r="C3459" s="21" t="s">
        <v>324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682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930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930</v>
      </c>
      <c r="AD3459" s="48">
        <f>(ROUND(AC3459-AC3458,1)/AC3458)</f>
        <v>0.15384615384615385</v>
      </c>
      <c r="AE3459" s="113"/>
      <c r="AF3459" s="60"/>
    </row>
    <row r="3460" spans="1:32">
      <c r="A3460" s="99" t="s">
        <v>801</v>
      </c>
      <c r="B3460" s="93">
        <v>0</v>
      </c>
      <c r="C3460" s="21" t="s">
        <v>834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446.40000000000003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756.40000000000009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756.4</v>
      </c>
      <c r="AD3460" s="48">
        <f>(ROUND(AC3460-AC3458,1)/AC3458)</f>
        <v>-6.1538461538461542E-2</v>
      </c>
      <c r="AE3460" s="113"/>
      <c r="AF3460" s="60"/>
    </row>
    <row r="3461" spans="1:32">
      <c r="A3461" s="99" t="s">
        <v>802</v>
      </c>
      <c r="B3461" s="93">
        <v>0</v>
      </c>
      <c r="C3461" s="21" t="s">
        <v>337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446.40000000000003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756.40000000000009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756.4</v>
      </c>
      <c r="AD3461" s="48">
        <f>(ROUND(AC3461-AC3458,1)/AC3458)</f>
        <v>-6.1538461538461542E-2</v>
      </c>
      <c r="AE3461" s="113"/>
      <c r="AF3461" s="60"/>
    </row>
    <row r="3462" spans="1:32">
      <c r="A3462" s="99" t="s">
        <v>803</v>
      </c>
      <c r="B3462" s="93">
        <v>0</v>
      </c>
      <c r="C3462" s="21" t="s">
        <v>338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446.40000000000003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756.40000000000009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756.4</v>
      </c>
      <c r="AD3462" s="48">
        <f>(ROUND(AC3462-AC3458,1)/AC3458)</f>
        <v>-6.1538461538461542E-2</v>
      </c>
      <c r="AE3462" s="113"/>
      <c r="AF3462" s="60"/>
    </row>
    <row r="3463" spans="1:32">
      <c r="A3463" s="99" t="s">
        <v>653</v>
      </c>
      <c r="B3463" s="93"/>
      <c r="C3463" s="21" t="s">
        <v>339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446.40000000000003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756.40000000000009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756.4</v>
      </c>
      <c r="AD3463" s="48">
        <f>(ROUND(AC3463-AC3458,1)/AC3458)</f>
        <v>-6.1538461538461542E-2</v>
      </c>
      <c r="AE3463" s="113"/>
      <c r="AF3463" s="60"/>
    </row>
    <row r="3464" spans="1:32">
      <c r="A3464" s="99" t="s">
        <v>594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158.07999999999998</v>
      </c>
      <c r="T3464" s="14">
        <f>(O3464/100)*(K3464*$K$9)</f>
        <v>433.49999999999994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256.88</v>
      </c>
      <c r="Y3464" s="14">
        <f t="shared" si="1094"/>
        <v>688.5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945.4</v>
      </c>
      <c r="AD3464" s="48">
        <f>(ROUND(AC3464-AC3458,1)/AC3458)</f>
        <v>0.17295285359801491</v>
      </c>
      <c r="AE3464" s="113"/>
      <c r="AF3464" s="60"/>
    </row>
    <row r="3465" spans="1:32">
      <c r="A3465" s="99" t="s">
        <v>829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255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158.07999999999998</v>
      </c>
      <c r="T3465" s="14">
        <f>(O3465/100)*(K3465*$J$10)</f>
        <v>0</v>
      </c>
      <c r="U3465" s="14">
        <f>(P3465/100)*(K3465*$K$10)+(P3465/100)*(L3465*$L$10)</f>
        <v>433.49999999999994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256.88</v>
      </c>
      <c r="Y3465" s="14">
        <f t="shared" si="1094"/>
        <v>0</v>
      </c>
      <c r="Z3465" s="14">
        <f t="shared" si="1095"/>
        <v>688.5</v>
      </c>
      <c r="AA3465" s="14">
        <f t="shared" si="1096"/>
        <v>0</v>
      </c>
      <c r="AB3465" s="14">
        <f t="shared" si="1106"/>
        <v>0</v>
      </c>
      <c r="AC3465" s="15">
        <f t="shared" si="1105"/>
        <v>945.4</v>
      </c>
      <c r="AD3465" s="48">
        <f>(ROUND(AC3465-AC3458,1)/AC3458)</f>
        <v>0.17295285359801491</v>
      </c>
      <c r="AE3465" s="113"/>
      <c r="AF3465" s="60"/>
    </row>
    <row r="3466" spans="1:32">
      <c r="A3466" s="99" t="s">
        <v>830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158.07999999999998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433.49999999999994</v>
      </c>
      <c r="W3466" s="14">
        <f>(R3466/100)*(K3466*$K$11)+(R3466/100)*(L3466*$L$11)</f>
        <v>0</v>
      </c>
      <c r="X3466" s="14">
        <f t="shared" si="1093"/>
        <v>256.88</v>
      </c>
      <c r="Y3466" s="14">
        <f t="shared" si="1094"/>
        <v>0</v>
      </c>
      <c r="Z3466" s="14">
        <f t="shared" si="1095"/>
        <v>0</v>
      </c>
      <c r="AA3466" s="14">
        <f t="shared" si="1096"/>
        <v>688.5</v>
      </c>
      <c r="AB3466" s="14">
        <f t="shared" si="1106"/>
        <v>0</v>
      </c>
      <c r="AC3466" s="15">
        <f t="shared" si="1105"/>
        <v>945.4</v>
      </c>
      <c r="AD3466" s="48">
        <f>(ROUND(AC3466-AC3458,1)/AC3458)</f>
        <v>0.17295285359801491</v>
      </c>
      <c r="AE3466" s="113"/>
      <c r="AF3466" s="60"/>
    </row>
    <row r="3467" spans="1:32">
      <c r="A3467" s="99" t="s">
        <v>831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158.07999999999998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433.49999999999994</v>
      </c>
      <c r="X3467" s="14">
        <f t="shared" si="1093"/>
        <v>256.88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688.5</v>
      </c>
      <c r="AC3467" s="15">
        <f t="shared" si="1105"/>
        <v>945.4</v>
      </c>
      <c r="AD3467" s="48">
        <f>(ROUND(AC3467-AC3458,1)/AC3458)</f>
        <v>0.17295285359801491</v>
      </c>
      <c r="AE3467" s="113"/>
      <c r="AF3467" s="60"/>
    </row>
    <row r="3468" spans="1:32">
      <c r="A3468" s="99" t="s">
        <v>832</v>
      </c>
      <c r="B3468" s="93"/>
      <c r="C3468" s="21" t="s">
        <v>327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697.5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930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930</v>
      </c>
      <c r="AD3468" s="48">
        <f>(ROUND(AC3468-AC3458,1)/AC3458)</f>
        <v>0.15384615384615385</v>
      </c>
      <c r="AE3468" s="111"/>
      <c r="AF3468" s="60"/>
    </row>
    <row r="3469" spans="1:32">
      <c r="A3469" s="99" t="s">
        <v>833</v>
      </c>
      <c r="B3469" s="93"/>
      <c r="C3469" s="21" t="s">
        <v>328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697.5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930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930</v>
      </c>
      <c r="AD3469" s="48">
        <f>(ROUND(AC3469-AC3458,1)/AC3458)</f>
        <v>0.15384615384615385</v>
      </c>
      <c r="AE3469" s="113"/>
      <c r="AF3469" s="60"/>
    </row>
    <row r="3470" spans="1:32">
      <c r="A3470" s="99"/>
      <c r="B3470" s="93"/>
      <c r="C3470" s="21" t="s">
        <v>329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697.5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930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930</v>
      </c>
      <c r="AD3470" s="48">
        <f>(ROUND(AC3470-AC3458,1)/AC3458)</f>
        <v>0.15384615384615385</v>
      </c>
      <c r="AE3470" s="113"/>
      <c r="AF3470" s="60"/>
    </row>
    <row r="3471" spans="1:32">
      <c r="A3471" s="99"/>
      <c r="B3471" s="93"/>
      <c r="C3471" s="21" t="s">
        <v>325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626.20000000000005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874.2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874.2</v>
      </c>
      <c r="AD3471" s="48">
        <f>(ROUND(AC3471-AC3458,1)/AC3458)</f>
        <v>8.461538461538462E-2</v>
      </c>
      <c r="AE3471" s="113" t="s">
        <v>799</v>
      </c>
      <c r="AF3471" s="60"/>
    </row>
    <row r="3472" spans="1:32">
      <c r="A3472" s="99"/>
      <c r="B3472" s="93"/>
      <c r="C3472" s="21" t="s">
        <v>326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744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992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992</v>
      </c>
      <c r="AD3472" s="48">
        <f>(ROUND(AC3472-AC3458,1)/AC3458)</f>
        <v>0.23076923076923078</v>
      </c>
      <c r="AE3472" s="113"/>
      <c r="AF3472" s="60"/>
    </row>
    <row r="3473" spans="1:32">
      <c r="A3473" s="106" t="s">
        <v>0</v>
      </c>
      <c r="B3473" s="90" t="s">
        <v>541</v>
      </c>
      <c r="C3473" s="50" t="s">
        <v>242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462.8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818.8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818.8</v>
      </c>
      <c r="AD3473" s="58"/>
      <c r="AE3473" s="113"/>
      <c r="AF3473" s="60"/>
    </row>
    <row r="3474" spans="1:32">
      <c r="A3474" s="99" t="s">
        <v>800</v>
      </c>
      <c r="B3474" s="91">
        <v>36</v>
      </c>
      <c r="C3474" s="21" t="s">
        <v>324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669.28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954.07999999999993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954.1</v>
      </c>
      <c r="AD3474" s="48">
        <f>(ROUND(AC3474-AC3473,1)/AC3473)</f>
        <v>0.16524181729360041</v>
      </c>
      <c r="AE3474" s="113"/>
      <c r="AF3474" s="60"/>
    </row>
    <row r="3475" spans="1:32">
      <c r="A3475" s="99" t="s">
        <v>801</v>
      </c>
      <c r="B3475" s="91">
        <v>0</v>
      </c>
      <c r="C3475" s="21" t="s">
        <v>834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416.52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772.52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772.5</v>
      </c>
      <c r="AD3475" s="48">
        <f>(ROUND(AC3475-AC3473,1)/AC3473)</f>
        <v>-5.6546165119687346E-2</v>
      </c>
      <c r="AE3475" s="113"/>
      <c r="AF3475" s="60"/>
    </row>
    <row r="3476" spans="1:32">
      <c r="A3476" s="99" t="s">
        <v>802</v>
      </c>
      <c r="B3476" s="91">
        <v>0</v>
      </c>
      <c r="C3476" s="21" t="s">
        <v>337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416.52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772.52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772.5</v>
      </c>
      <c r="AD3476" s="48">
        <f>(ROUND(AC3476-AC3473,1)/AC3473)</f>
        <v>-5.6546165119687346E-2</v>
      </c>
      <c r="AE3476" s="113"/>
      <c r="AF3476" s="60"/>
    </row>
    <row r="3477" spans="1:32">
      <c r="A3477" s="99" t="s">
        <v>803</v>
      </c>
      <c r="B3477" s="91">
        <v>0</v>
      </c>
      <c r="C3477" s="21" t="s">
        <v>338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416.52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772.52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772.5</v>
      </c>
      <c r="AD3477" s="48">
        <f>(ROUND(AC3477-AC3473,1)/AC3473)</f>
        <v>-5.6546165119687346E-2</v>
      </c>
      <c r="AE3477" s="113"/>
      <c r="AF3477" s="60"/>
    </row>
    <row r="3478" spans="1:32">
      <c r="A3478" s="99" t="s">
        <v>653</v>
      </c>
      <c r="B3478" s="91"/>
      <c r="C3478" s="21" t="s">
        <v>339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416.52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772.52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772.5</v>
      </c>
      <c r="AD3478" s="48">
        <f>(ROUND(AC3478-AC3473,1)/AC3473)</f>
        <v>-5.6546165119687346E-2</v>
      </c>
      <c r="AE3478" s="113"/>
      <c r="AF3478" s="60"/>
    </row>
    <row r="3479" spans="1:32">
      <c r="A3479" s="99" t="s">
        <v>594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150.41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266.11</v>
      </c>
      <c r="Y3479" s="14">
        <f t="shared" si="1108"/>
        <v>684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950.1</v>
      </c>
      <c r="AD3479" s="48">
        <f>(ROUND(AC3479-AC3473,1)/AC3473)</f>
        <v>0.16035661944308746</v>
      </c>
      <c r="AE3479" s="113"/>
      <c r="AF3479" s="60"/>
    </row>
    <row r="3480" spans="1:32">
      <c r="A3480" s="99" t="s">
        <v>829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285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150.41</v>
      </c>
      <c r="T3480" s="14">
        <f>(O3480/100)*(K3480*$J$10)</f>
        <v>0</v>
      </c>
      <c r="U3480" s="14">
        <f>(P3480/100)*(K3480*$K$10)+(P3480/100)*(L3480*$L$10)</f>
        <v>399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266.11</v>
      </c>
      <c r="Y3480" s="14">
        <f t="shared" si="1108"/>
        <v>0</v>
      </c>
      <c r="Z3480" s="14">
        <f t="shared" si="1109"/>
        <v>684</v>
      </c>
      <c r="AA3480" s="14">
        <f t="shared" si="1110"/>
        <v>0</v>
      </c>
      <c r="AB3480" s="14">
        <f t="shared" si="1112"/>
        <v>0</v>
      </c>
      <c r="AC3480" s="15">
        <f t="shared" si="1111"/>
        <v>950.1</v>
      </c>
      <c r="AD3480" s="48">
        <f>(ROUND(AC3480-AC3473,1)/AC3473)</f>
        <v>0.16035661944308746</v>
      </c>
      <c r="AE3480" s="113"/>
      <c r="AF3480" s="60"/>
    </row>
    <row r="3481" spans="1:32">
      <c r="A3481" s="99" t="s">
        <v>830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150.41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07"/>
        <v>266.11</v>
      </c>
      <c r="Y3481" s="14">
        <f t="shared" si="1108"/>
        <v>0</v>
      </c>
      <c r="Z3481" s="14">
        <f t="shared" si="1109"/>
        <v>0</v>
      </c>
      <c r="AA3481" s="14">
        <f t="shared" si="1110"/>
        <v>684</v>
      </c>
      <c r="AB3481" s="14">
        <f t="shared" si="1112"/>
        <v>0</v>
      </c>
      <c r="AC3481" s="15">
        <f t="shared" si="1111"/>
        <v>950.1</v>
      </c>
      <c r="AD3481" s="48">
        <f>(ROUND(AC3481-AC3473,1)/AC3473)</f>
        <v>0.16035661944308746</v>
      </c>
      <c r="AE3481" s="113"/>
      <c r="AF3481" s="60"/>
    </row>
    <row r="3482" spans="1:32">
      <c r="A3482" s="99" t="s">
        <v>831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150.41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07"/>
        <v>266.11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684</v>
      </c>
      <c r="AC3482" s="15">
        <f t="shared" si="1111"/>
        <v>950.1</v>
      </c>
      <c r="AD3482" s="48">
        <f>(ROUND(AC3482-AC3473,1)/AC3473)</f>
        <v>0.16035661944308746</v>
      </c>
      <c r="AE3482" s="113"/>
      <c r="AF3482" s="60"/>
    </row>
    <row r="3483" spans="1:32">
      <c r="A3483" s="99" t="s">
        <v>832</v>
      </c>
      <c r="B3483" s="91"/>
      <c r="C3483" s="21" t="s">
        <v>327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678.18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945.18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945.2</v>
      </c>
      <c r="AD3483" s="48">
        <f>(ROUND(AC3483-AC3473,1)/AC3473)</f>
        <v>0.15437225207620911</v>
      </c>
      <c r="AE3483" s="113"/>
      <c r="AF3483" s="60"/>
    </row>
    <row r="3484" spans="1:32">
      <c r="A3484" s="99" t="s">
        <v>833</v>
      </c>
      <c r="B3484" s="91"/>
      <c r="C3484" s="21" t="s">
        <v>328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678.18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945.18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945.2</v>
      </c>
      <c r="AD3484" s="48">
        <f>(ROUND(AC3484-AC3473,1)/AC3473)</f>
        <v>0.15437225207620911</v>
      </c>
      <c r="AE3484" s="113"/>
      <c r="AF3484" s="60"/>
    </row>
    <row r="3485" spans="1:32">
      <c r="A3485" s="99"/>
      <c r="B3485" s="91"/>
      <c r="C3485" s="21" t="s">
        <v>329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678.18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945.18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945.2</v>
      </c>
      <c r="AD3485" s="48">
        <f>(ROUND(AC3485-AC3473,1)/AC3473)</f>
        <v>0.15437225207620911</v>
      </c>
      <c r="AE3485" s="113"/>
      <c r="AF3485" s="60"/>
    </row>
    <row r="3486" spans="1:32">
      <c r="A3486" s="99"/>
      <c r="B3486" s="91"/>
      <c r="C3486" s="21" t="s">
        <v>325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583.84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868.6400000000001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868.6</v>
      </c>
      <c r="AD3486" s="48">
        <f>(ROUND(AC3486-AC3473,1)/AC3473)</f>
        <v>6.0820713238886173E-2</v>
      </c>
      <c r="AE3486" s="113" t="s">
        <v>799</v>
      </c>
      <c r="AF3486" s="60"/>
    </row>
    <row r="3487" spans="1:32">
      <c r="A3487" s="99"/>
      <c r="B3487" s="91"/>
      <c r="C3487" s="21" t="s">
        <v>326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777.50400000000013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1062.3040000000001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1062.3</v>
      </c>
      <c r="AD3487" s="48">
        <f>(ROUND(AC3487-AC3473,1)/AC3473)</f>
        <v>0.2973864191499756</v>
      </c>
      <c r="AE3487" s="113"/>
      <c r="AF3487" s="60"/>
    </row>
    <row r="3488" spans="1:32">
      <c r="A3488" s="106" t="s">
        <v>0</v>
      </c>
      <c r="B3488" s="92" t="s">
        <v>555</v>
      </c>
      <c r="C3488" s="50" t="s">
        <v>241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540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810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810</v>
      </c>
      <c r="AD3488" s="58" t="s">
        <v>329</v>
      </c>
      <c r="AE3488" s="113"/>
      <c r="AF3488" s="60"/>
    </row>
    <row r="3489" spans="1:32">
      <c r="A3489" s="99" t="s">
        <v>800</v>
      </c>
      <c r="B3489" s="93">
        <v>32</v>
      </c>
      <c r="C3489" s="21" t="s">
        <v>324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712.8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928.8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928.8</v>
      </c>
      <c r="AD3489" s="48">
        <f>(ROUND(AC3489-AC3488,1)/AC3488)</f>
        <v>0.14666666666666667</v>
      </c>
      <c r="AE3489" s="113"/>
      <c r="AF3489" s="60"/>
    </row>
    <row r="3490" spans="1:32">
      <c r="A3490" s="99" t="s">
        <v>801</v>
      </c>
      <c r="B3490" s="93">
        <v>0</v>
      </c>
      <c r="C3490" s="21" t="s">
        <v>834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486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756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756</v>
      </c>
      <c r="AD3490" s="48">
        <f>(ROUND(AC3490-AC3488,1)/AC3488)</f>
        <v>-6.6666666666666666E-2</v>
      </c>
      <c r="AE3490" s="113"/>
      <c r="AF3490" s="60"/>
    </row>
    <row r="3491" spans="1:32">
      <c r="A3491" s="99" t="s">
        <v>802</v>
      </c>
      <c r="B3491" s="93">
        <v>0</v>
      </c>
      <c r="C3491" s="21" t="s">
        <v>337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486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756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756</v>
      </c>
      <c r="AD3491" s="48">
        <f>(ROUND(AC3491-AC3488,1)/AC3488)</f>
        <v>-6.6666666666666666E-2</v>
      </c>
      <c r="AE3491" s="113"/>
      <c r="AF3491" s="60"/>
    </row>
    <row r="3492" spans="1:32">
      <c r="A3492" s="99" t="s">
        <v>803</v>
      </c>
      <c r="B3492" s="93">
        <v>20</v>
      </c>
      <c r="C3492" s="21" t="s">
        <v>338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486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756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756</v>
      </c>
      <c r="AD3492" s="48">
        <f>(ROUND(AC3492-AC3488,1)/AC3488)</f>
        <v>-6.6666666666666666E-2</v>
      </c>
      <c r="AE3492" s="113"/>
      <c r="AF3492" s="60"/>
    </row>
    <row r="3493" spans="1:32">
      <c r="A3493" s="99" t="s">
        <v>653</v>
      </c>
      <c r="B3493" s="93"/>
      <c r="C3493" s="21" t="s">
        <v>339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486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756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756</v>
      </c>
      <c r="AD3493" s="48">
        <f>(ROUND(AC3493-AC3488,1)/AC3488)</f>
        <v>-6.6666666666666666E-2</v>
      </c>
      <c r="AE3493" s="113"/>
      <c r="AF3493" s="60"/>
    </row>
    <row r="3494" spans="1:32">
      <c r="A3494" s="99" t="s">
        <v>594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106.08000000000001</v>
      </c>
      <c r="T3494" s="14">
        <f>(O3494/100)*(K3494*$K$9)</f>
        <v>486.00000000000006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194.48000000000002</v>
      </c>
      <c r="Y3494" s="14">
        <f t="shared" si="1108"/>
        <v>756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950.5</v>
      </c>
      <c r="AD3494" s="48">
        <f>(ROUND(AC3494-AC3488,1)/AC3488)</f>
        <v>0.1734567901234568</v>
      </c>
      <c r="AE3494" s="113"/>
      <c r="AF3494" s="60"/>
    </row>
    <row r="3495" spans="1:32">
      <c r="A3495" s="99" t="s">
        <v>829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240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185.64000000000001</v>
      </c>
      <c r="T3495" s="14">
        <f>(O3495/100)*(K3495*$J$10)</f>
        <v>0</v>
      </c>
      <c r="U3495" s="14">
        <f>(P3495/100)*(K3495*$K$10)+(P3495/100)*(L3495*$L$10)</f>
        <v>432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274.04000000000002</v>
      </c>
      <c r="Y3495" s="14">
        <f t="shared" si="1108"/>
        <v>0</v>
      </c>
      <c r="Z3495" s="14">
        <f t="shared" si="1109"/>
        <v>672</v>
      </c>
      <c r="AA3495" s="14">
        <f t="shared" si="1110"/>
        <v>0</v>
      </c>
      <c r="AB3495" s="14">
        <f t="shared" si="1114"/>
        <v>0</v>
      </c>
      <c r="AC3495" s="15">
        <f t="shared" si="1113"/>
        <v>946</v>
      </c>
      <c r="AD3495" s="48">
        <f>(ROUND(AC3495-AC3488,1)/AC3488)</f>
        <v>0.16790123456790124</v>
      </c>
      <c r="AE3495" s="113"/>
      <c r="AF3495" s="60"/>
    </row>
    <row r="3496" spans="1:32">
      <c r="A3496" s="99" t="s">
        <v>830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265.20000000000005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378</v>
      </c>
      <c r="W3496" s="14">
        <f>(R3496/100)*(K3496*$K$11)+(R3496/100)*(L3496*$L$11)</f>
        <v>0</v>
      </c>
      <c r="X3496" s="14">
        <f t="shared" si="1107"/>
        <v>353.6</v>
      </c>
      <c r="Y3496" s="14">
        <f t="shared" si="1108"/>
        <v>0</v>
      </c>
      <c r="Z3496" s="14">
        <f t="shared" si="1109"/>
        <v>0</v>
      </c>
      <c r="AA3496" s="14">
        <f t="shared" si="1110"/>
        <v>588</v>
      </c>
      <c r="AB3496" s="14">
        <f t="shared" si="1114"/>
        <v>0</v>
      </c>
      <c r="AC3496" s="15">
        <f t="shared" si="1113"/>
        <v>941.6</v>
      </c>
      <c r="AD3496" s="48">
        <f>(ROUND(AC3496-AC3488,1)/AC3488)</f>
        <v>0.16246913580246913</v>
      </c>
      <c r="AE3496" s="113"/>
      <c r="AF3496" s="60"/>
    </row>
    <row r="3497" spans="1:32">
      <c r="A3497" s="99" t="s">
        <v>831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185.64000000000001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432</v>
      </c>
      <c r="X3497" s="14">
        <f t="shared" si="1107"/>
        <v>274.04000000000002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672</v>
      </c>
      <c r="AC3497" s="15">
        <f t="shared" si="1113"/>
        <v>946</v>
      </c>
      <c r="AD3497" s="48">
        <f>(ROUND(AC3497-AC3488,1)/AC3488)</f>
        <v>0.16790123456790124</v>
      </c>
      <c r="AE3497" s="113"/>
      <c r="AF3497" s="60"/>
    </row>
    <row r="3498" spans="1:32">
      <c r="A3498" s="99" t="s">
        <v>832</v>
      </c>
      <c r="B3498" s="93"/>
      <c r="C3498" s="21" t="s">
        <v>327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729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931.5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931.5</v>
      </c>
      <c r="AD3498" s="48">
        <f>(ROUND(AC3498-AC3488,1)/AC3488)</f>
        <v>0.15</v>
      </c>
      <c r="AE3498" s="113"/>
      <c r="AF3498" s="60"/>
    </row>
    <row r="3499" spans="1:32">
      <c r="A3499" s="99" t="s">
        <v>833</v>
      </c>
      <c r="B3499" s="93"/>
      <c r="C3499" s="21" t="s">
        <v>328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693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940.5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940.5</v>
      </c>
      <c r="AD3499" s="48">
        <f>(ROUND(AC3499-AC3488,1)/AC3488)</f>
        <v>0.16111111111111112</v>
      </c>
      <c r="AE3499" s="111"/>
      <c r="AF3499" s="60"/>
    </row>
    <row r="3500" spans="1:32">
      <c r="A3500" s="99"/>
      <c r="B3500" s="93"/>
      <c r="C3500" s="21" t="s">
        <v>329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693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940.5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940.5</v>
      </c>
      <c r="AD3500" s="48">
        <f>(ROUND(AC3500-AC3488,1)/AC3488)</f>
        <v>0.16111111111111112</v>
      </c>
      <c r="AE3500" s="113"/>
      <c r="AF3500" s="60"/>
    </row>
    <row r="3501" spans="1:32">
      <c r="A3501" s="99"/>
      <c r="B3501" s="93"/>
      <c r="C3501" s="21" t="s">
        <v>325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658.8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874.8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874.8</v>
      </c>
      <c r="AD3501" s="48">
        <f>(ROUND(AC3501-AC3488,1)/AC3488)</f>
        <v>0.08</v>
      </c>
      <c r="AE3501" s="113"/>
      <c r="AF3501" s="60"/>
    </row>
    <row r="3502" spans="1:32">
      <c r="A3502" s="99"/>
      <c r="B3502" s="93"/>
      <c r="C3502" s="21" t="s">
        <v>326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799.2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1015.2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1015.2</v>
      </c>
      <c r="AD3502" s="48">
        <f>(ROUND(AC3502-AC3488,1)/AC3488)</f>
        <v>0.2533333333333333</v>
      </c>
      <c r="AE3502" s="113" t="s">
        <v>799</v>
      </c>
      <c r="AF3502" s="60"/>
    </row>
    <row r="3503" spans="1:32">
      <c r="A3503" s="106" t="s">
        <v>0</v>
      </c>
      <c r="B3503" s="90" t="s">
        <v>153</v>
      </c>
      <c r="C3503" s="50" t="s">
        <v>341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444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814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814</v>
      </c>
      <c r="AD3503" s="58"/>
      <c r="AE3503" s="113"/>
      <c r="AF3503" s="60"/>
    </row>
    <row r="3504" spans="1:32">
      <c r="A3504" s="99" t="s">
        <v>800</v>
      </c>
      <c r="B3504" s="91">
        <v>40</v>
      </c>
      <c r="C3504" s="21" t="s">
        <v>324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651.20000000000005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947.2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947.2</v>
      </c>
      <c r="AD3504" s="48">
        <f>(ROUND(AC3504-AC3503,1)/AC3503)</f>
        <v>0.16363636363636364</v>
      </c>
      <c r="AE3504" s="113"/>
      <c r="AF3504" s="60"/>
    </row>
    <row r="3505" spans="1:32">
      <c r="A3505" s="99" t="s">
        <v>801</v>
      </c>
      <c r="B3505" s="91">
        <v>0</v>
      </c>
      <c r="C3505" s="21" t="s">
        <v>834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399.6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769.6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769.6</v>
      </c>
      <c r="AD3505" s="48">
        <f>(ROUND(AC3505-AC3503,1)/AC3503)</f>
        <v>-5.4545454545454543E-2</v>
      </c>
      <c r="AE3505" s="113"/>
      <c r="AF3505" s="60"/>
    </row>
    <row r="3506" spans="1:32">
      <c r="A3506" s="99" t="s">
        <v>802</v>
      </c>
      <c r="B3506" s="91">
        <v>0</v>
      </c>
      <c r="C3506" s="21" t="s">
        <v>337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399.6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769.6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769.6</v>
      </c>
      <c r="AD3506" s="48">
        <f>(ROUND(AC3506-AC3503,1)/AC3503)</f>
        <v>-5.4545454545454543E-2</v>
      </c>
      <c r="AE3506" s="113"/>
      <c r="AF3506" s="60"/>
    </row>
    <row r="3507" spans="1:32">
      <c r="A3507" s="99" t="s">
        <v>803</v>
      </c>
      <c r="B3507" s="91">
        <v>0</v>
      </c>
      <c r="C3507" s="21" t="s">
        <v>338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399.6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769.6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769.6</v>
      </c>
      <c r="AD3507" s="48">
        <f>(ROUND(AC3507-AC3503,1)/AC3503)</f>
        <v>-5.4545454545454543E-2</v>
      </c>
      <c r="AE3507" s="113"/>
      <c r="AF3507" s="60"/>
    </row>
    <row r="3508" spans="1:32">
      <c r="A3508" s="99" t="s">
        <v>653</v>
      </c>
      <c r="B3508" s="91"/>
      <c r="C3508" s="21" t="s">
        <v>339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399.6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769.6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769.6</v>
      </c>
      <c r="AD3508" s="48">
        <f>(ROUND(AC3508-AC3503,1)/AC3503)</f>
        <v>-5.4545454545454543E-2</v>
      </c>
      <c r="AE3508" s="113"/>
      <c r="AF3508" s="60"/>
    </row>
    <row r="3509" spans="1:32">
      <c r="A3509" s="99" t="s">
        <v>594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145.08000000000001</v>
      </c>
      <c r="T3509" s="14">
        <f>(O3509/100)*(K3509*$K$9)</f>
        <v>399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265.98</v>
      </c>
      <c r="Y3509" s="14">
        <f t="shared" si="1116"/>
        <v>684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950</v>
      </c>
      <c r="AD3509" s="48">
        <f>(ROUND(AC3509-AC3503,1)/AC3503)</f>
        <v>0.16707616707616707</v>
      </c>
      <c r="AE3509" s="113"/>
      <c r="AF3509" s="60"/>
    </row>
    <row r="3510" spans="1:32">
      <c r="A3510" s="99" t="s">
        <v>829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285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145.08000000000001</v>
      </c>
      <c r="T3510" s="14">
        <f>(O3510/100)*(K3510*$J$10)</f>
        <v>0</v>
      </c>
      <c r="U3510" s="14">
        <f>(P3510/100)*(K3510*$K$10)+(P3510/100)*(L3510*$L$10)</f>
        <v>399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265.98</v>
      </c>
      <c r="Y3510" s="14">
        <f t="shared" si="1116"/>
        <v>0</v>
      </c>
      <c r="Z3510" s="14">
        <f t="shared" si="1117"/>
        <v>684</v>
      </c>
      <c r="AA3510" s="14">
        <f t="shared" si="1118"/>
        <v>0</v>
      </c>
      <c r="AB3510" s="14">
        <f t="shared" si="1120"/>
        <v>0</v>
      </c>
      <c r="AC3510" s="15">
        <f t="shared" si="1119"/>
        <v>950</v>
      </c>
      <c r="AD3510" s="48">
        <f>(ROUND(AC3510-AC3503,1)/AC3503)</f>
        <v>0.16707616707616707</v>
      </c>
      <c r="AE3510" s="113"/>
      <c r="AF3510" s="60"/>
    </row>
    <row r="3511" spans="1:32">
      <c r="A3511" s="99" t="s">
        <v>830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145.08000000000001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399</v>
      </c>
      <c r="W3511" s="14">
        <f>(R3511/100)*(K3511*$K$11)+(R3511/100)*(L3511*$L$11)</f>
        <v>0</v>
      </c>
      <c r="X3511" s="14">
        <f t="shared" si="1115"/>
        <v>265.98</v>
      </c>
      <c r="Y3511" s="14">
        <f t="shared" si="1116"/>
        <v>0</v>
      </c>
      <c r="Z3511" s="14">
        <f t="shared" si="1117"/>
        <v>0</v>
      </c>
      <c r="AA3511" s="14">
        <f t="shared" si="1118"/>
        <v>684</v>
      </c>
      <c r="AB3511" s="14">
        <f t="shared" si="1120"/>
        <v>0</v>
      </c>
      <c r="AC3511" s="15">
        <f t="shared" si="1119"/>
        <v>950</v>
      </c>
      <c r="AD3511" s="48">
        <f>(ROUND(AC3511-AC3503,1)/AC3503)</f>
        <v>0.16707616707616707</v>
      </c>
      <c r="AE3511" s="113"/>
      <c r="AF3511" s="60"/>
    </row>
    <row r="3512" spans="1:32">
      <c r="A3512" s="99" t="s">
        <v>831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145.08000000000001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399</v>
      </c>
      <c r="X3512" s="14">
        <f t="shared" si="1115"/>
        <v>265.98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684</v>
      </c>
      <c r="AC3512" s="15">
        <f t="shared" si="1119"/>
        <v>950</v>
      </c>
      <c r="AD3512" s="48">
        <f>(ROUND(AC3512-AC3503,1)/AC3503)</f>
        <v>0.16707616707616707</v>
      </c>
      <c r="AE3512" s="113"/>
      <c r="AF3512" s="60"/>
    </row>
    <row r="3513" spans="1:32">
      <c r="A3513" s="99" t="s">
        <v>832</v>
      </c>
      <c r="B3513" s="91"/>
      <c r="C3513" s="21" t="s">
        <v>327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666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943.5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943.5</v>
      </c>
      <c r="AD3513" s="48">
        <f>(ROUND(AC3513-AC3503,1)/AC3503)</f>
        <v>0.15909090909090909</v>
      </c>
      <c r="AE3513" s="113"/>
      <c r="AF3513" s="60"/>
    </row>
    <row r="3514" spans="1:32">
      <c r="A3514" s="99" t="s">
        <v>833</v>
      </c>
      <c r="B3514" s="91"/>
      <c r="C3514" s="21" t="s">
        <v>328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666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943.5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943.5</v>
      </c>
      <c r="AD3514" s="48">
        <f>(ROUND(AC3514-AC3503,1)/AC3503)</f>
        <v>0.15909090909090909</v>
      </c>
      <c r="AE3514" s="113"/>
      <c r="AF3514" s="60"/>
    </row>
    <row r="3515" spans="1:32">
      <c r="A3515" s="99"/>
      <c r="B3515" s="91"/>
      <c r="C3515" s="21" t="s">
        <v>329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666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943.5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943.5</v>
      </c>
      <c r="AD3515" s="48">
        <f>(ROUND(AC3515-AC3503,1)/AC3503)</f>
        <v>0.15909090909090909</v>
      </c>
      <c r="AE3515" s="113"/>
      <c r="AF3515" s="60"/>
    </row>
    <row r="3516" spans="1:32">
      <c r="A3516" s="99"/>
      <c r="B3516" s="91"/>
      <c r="C3516" s="21" t="s">
        <v>325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571.28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867.28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867.3</v>
      </c>
      <c r="AD3516" s="48">
        <f>(ROUND(AC3516-AC3503,1)/AC3503)</f>
        <v>6.5479115479115474E-2</v>
      </c>
      <c r="AE3516" s="113"/>
      <c r="AF3516" s="60"/>
    </row>
    <row r="3517" spans="1:32">
      <c r="A3517" s="99"/>
      <c r="B3517" s="91"/>
      <c r="C3517" s="21" t="s">
        <v>326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725.2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1021.2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1021.2</v>
      </c>
      <c r="AD3517" s="48">
        <f>(ROUND(AC3517-AC3503,1)/AC3503)</f>
        <v>0.25454545454545452</v>
      </c>
      <c r="AE3517" s="113" t="s">
        <v>799</v>
      </c>
      <c r="AF3517" s="60"/>
    </row>
    <row r="3518" spans="1:32">
      <c r="A3518" s="106" t="s">
        <v>0</v>
      </c>
      <c r="B3518" s="92" t="s">
        <v>332</v>
      </c>
      <c r="C3518" s="50" t="s">
        <v>241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546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806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806</v>
      </c>
      <c r="AD3518" s="58" t="s">
        <v>328</v>
      </c>
      <c r="AE3518" s="113"/>
      <c r="AF3518" s="60"/>
    </row>
    <row r="3519" spans="1:32">
      <c r="A3519" s="99" t="s">
        <v>800</v>
      </c>
      <c r="B3519" s="93">
        <v>12</v>
      </c>
      <c r="C3519" s="21" t="s">
        <v>324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702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910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910</v>
      </c>
      <c r="AD3519" s="48">
        <f>(ROUND(AC3519-AC3518,1)/AC3518)</f>
        <v>0.12903225806451613</v>
      </c>
      <c r="AE3519" s="113"/>
      <c r="AF3519" s="60"/>
    </row>
    <row r="3520" spans="1:32">
      <c r="A3520" s="99" t="s">
        <v>801</v>
      </c>
      <c r="B3520" s="93">
        <v>0</v>
      </c>
      <c r="C3520" s="21" t="s">
        <v>834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491.4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751.4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751.4</v>
      </c>
      <c r="AD3520" s="48">
        <f>(ROUND(AC3520-AC3518,1)/AC3518)</f>
        <v>-6.7741935483870974E-2</v>
      </c>
      <c r="AE3520" s="113"/>
      <c r="AF3520" s="60"/>
    </row>
    <row r="3521" spans="1:32">
      <c r="A3521" s="99" t="s">
        <v>802</v>
      </c>
      <c r="B3521" s="93">
        <v>20</v>
      </c>
      <c r="C3521" s="21" t="s">
        <v>337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491.4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751.4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751.4</v>
      </c>
      <c r="AD3521" s="48">
        <f>(ROUND(AC3521-AC3518,1)/AC3518)</f>
        <v>-6.7741935483870974E-2</v>
      </c>
      <c r="AE3521" s="113"/>
      <c r="AF3521" s="60"/>
    </row>
    <row r="3522" spans="1:32">
      <c r="A3522" s="99" t="s">
        <v>803</v>
      </c>
      <c r="B3522" s="93">
        <v>0</v>
      </c>
      <c r="C3522" s="21" t="s">
        <v>338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491.4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751.4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751.4</v>
      </c>
      <c r="AD3522" s="48">
        <f>(ROUND(AC3522-AC3518,1)/AC3518)</f>
        <v>-6.7741935483870974E-2</v>
      </c>
      <c r="AE3522" s="113"/>
      <c r="AF3522" s="60"/>
    </row>
    <row r="3523" spans="1:32">
      <c r="A3523" s="99" t="s">
        <v>653</v>
      </c>
      <c r="B3523" s="93"/>
      <c r="C3523" s="21" t="s">
        <v>339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491.4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751.4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751.4</v>
      </c>
      <c r="AD3523" s="48">
        <f>(ROUND(AC3523-AC3518,1)/AC3518)</f>
        <v>-6.7741935483870974E-2</v>
      </c>
      <c r="AE3523" s="113"/>
      <c r="AF3523" s="60"/>
    </row>
    <row r="3524" spans="1:32">
      <c r="A3524" s="99" t="s">
        <v>594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177.45</v>
      </c>
      <c r="T3524" s="14">
        <f>(O3524/100)*(K3524*$K$9)</f>
        <v>330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261.95</v>
      </c>
      <c r="Y3524" s="14">
        <f t="shared" si="1122"/>
        <v>660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922</v>
      </c>
      <c r="AD3524" s="48">
        <f>(ROUND(AC3524-AC3518,1)/AC3518)</f>
        <v>0.14392059553349876</v>
      </c>
      <c r="AE3524" s="113"/>
      <c r="AF3524" s="60"/>
    </row>
    <row r="3525" spans="1:32">
      <c r="A3525" s="99" t="s">
        <v>829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352.5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135.19999999999999</v>
      </c>
      <c r="T3525" s="14">
        <f>(O3525/100)*(K3525*$J$10)</f>
        <v>0</v>
      </c>
      <c r="U3525" s="14">
        <f>(P3525/100)*(K3525*$K$10)+(P3525/100)*(L3525*$L$10)</f>
        <v>352.5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219.7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924.7</v>
      </c>
      <c r="AD3525" s="48">
        <f>(ROUND(AC3525-AC3518,1)/AC3518)</f>
        <v>0.14727047146401986</v>
      </c>
      <c r="AE3525" s="113"/>
      <c r="AF3525" s="60"/>
    </row>
    <row r="3526" spans="1:32">
      <c r="A3526" s="99" t="s">
        <v>830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92.949999999999989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372</v>
      </c>
      <c r="W3526" s="14">
        <f>(R3526/100)*(K3526*$K$11)+(R3526/100)*(L3526*$L$11)</f>
        <v>0</v>
      </c>
      <c r="X3526" s="14">
        <f t="shared" si="1121"/>
        <v>177.45</v>
      </c>
      <c r="Y3526" s="14">
        <f t="shared" si="1122"/>
        <v>0</v>
      </c>
      <c r="Z3526" s="14">
        <f t="shared" si="1123"/>
        <v>0</v>
      </c>
      <c r="AA3526" s="14">
        <f t="shared" si="1124"/>
        <v>744</v>
      </c>
      <c r="AB3526" s="14">
        <f t="shared" si="1126"/>
        <v>0</v>
      </c>
      <c r="AC3526" s="15">
        <f t="shared" si="1125"/>
        <v>921.5</v>
      </c>
      <c r="AD3526" s="48">
        <f>(ROUND(AC3526-AC3518,1)/AC3518)</f>
        <v>0.14330024813895781</v>
      </c>
      <c r="AE3526" s="113"/>
      <c r="AF3526" s="60"/>
    </row>
    <row r="3527" spans="1:32">
      <c r="A3527" s="99" t="s">
        <v>831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135.19999999999999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352.5</v>
      </c>
      <c r="X3527" s="14">
        <f t="shared" si="1121"/>
        <v>219.7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705</v>
      </c>
      <c r="AC3527" s="15">
        <f t="shared" si="1125"/>
        <v>924.7</v>
      </c>
      <c r="AD3527" s="48">
        <f>(ROUND(AC3527-AC3518,1)/AC3518)</f>
        <v>0.14727047146401986</v>
      </c>
      <c r="AE3527" s="113"/>
      <c r="AF3527" s="60"/>
    </row>
    <row r="3528" spans="1:32">
      <c r="A3528" s="99" t="s">
        <v>832</v>
      </c>
      <c r="B3528" s="93"/>
      <c r="C3528" s="21" t="s">
        <v>327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663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918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918</v>
      </c>
      <c r="AD3528" s="48">
        <f>(ROUND(AC3528-AC3518,1)/AC3518)</f>
        <v>0.13895781637717122</v>
      </c>
      <c r="AE3528" s="113"/>
      <c r="AF3528" s="60"/>
    </row>
    <row r="3529" spans="1:32">
      <c r="A3529" s="99" t="s">
        <v>833</v>
      </c>
      <c r="B3529" s="93"/>
      <c r="C3529" s="21" t="s">
        <v>328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630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930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630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930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678.08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886.08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886.1</v>
      </c>
      <c r="AD3531" s="48">
        <f>(ROUND(AC3531-AC3518,1)/AC3518)</f>
        <v>9.9379652605459057E-2</v>
      </c>
      <c r="AE3531" s="113"/>
      <c r="AF3531" s="60"/>
    </row>
    <row r="3532" spans="1:32">
      <c r="A3532" s="99"/>
      <c r="B3532" s="93"/>
      <c r="C3532" s="21" t="s">
        <v>326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769.6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977.6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977.6</v>
      </c>
      <c r="AD3532" s="48">
        <f>(ROUND(AC3532-AC3518,1)/AC3518)</f>
        <v>0.2129032258064516</v>
      </c>
      <c r="AE3532" s="113" t="s">
        <v>799</v>
      </c>
      <c r="AF3532" s="60"/>
    </row>
    <row r="3533" spans="1:32">
      <c r="A3533" s="106" t="s">
        <v>0</v>
      </c>
      <c r="B3533" s="90" t="s">
        <v>878</v>
      </c>
      <c r="C3533" s="50" t="s">
        <v>242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491.99999999999994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820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820</v>
      </c>
      <c r="AD3533" s="58"/>
      <c r="AE3533" s="113"/>
      <c r="AF3533" s="60"/>
    </row>
    <row r="3534" spans="1:32">
      <c r="A3534" s="99" t="s">
        <v>800</v>
      </c>
      <c r="B3534" s="91">
        <v>50</v>
      </c>
      <c r="C3534" s="21" t="s">
        <v>324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656.00000000000011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918.40000000000009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918.4</v>
      </c>
      <c r="AD3534" s="48">
        <f>(ROUND(AC3534-AC3533,1)/AC3533)</f>
        <v>0.12000000000000001</v>
      </c>
      <c r="AE3534" s="113"/>
      <c r="AF3534" s="60"/>
    </row>
    <row r="3535" spans="1:32">
      <c r="A3535" s="99" t="s">
        <v>801</v>
      </c>
      <c r="B3535" s="91">
        <v>0</v>
      </c>
      <c r="C3535" s="21" t="s">
        <v>834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442.79999999999995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770.8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770.8</v>
      </c>
      <c r="AD3535" s="48">
        <f>(ROUND(AC3535-AC3533,1)/AC3533)</f>
        <v>-6.0000000000000005E-2</v>
      </c>
      <c r="AE3535" s="113"/>
      <c r="AF3535" s="60"/>
    </row>
    <row r="3536" spans="1:32">
      <c r="A3536" s="99" t="s">
        <v>802</v>
      </c>
      <c r="B3536" s="91">
        <v>0</v>
      </c>
      <c r="C3536" s="21" t="s">
        <v>337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442.79999999999995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770.8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770.8</v>
      </c>
      <c r="AD3536" s="48">
        <f>(ROUND(AC3536-AC3533,1)/AC3533)</f>
        <v>-6.0000000000000005E-2</v>
      </c>
      <c r="AE3536" s="113"/>
      <c r="AF3536" s="60"/>
    </row>
    <row r="3537" spans="1:32">
      <c r="A3537" s="99" t="s">
        <v>803</v>
      </c>
      <c r="B3537" s="91">
        <v>0</v>
      </c>
      <c r="C3537" s="21" t="s">
        <v>338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442.79999999999995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770.8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770.8</v>
      </c>
      <c r="AD3537" s="48">
        <f>(ROUND(AC3537-AC3533,1)/AC3533)</f>
        <v>-6.0000000000000005E-2</v>
      </c>
      <c r="AE3537" s="113"/>
      <c r="AF3537" s="60"/>
    </row>
    <row r="3538" spans="1:32">
      <c r="A3538" s="99" t="s">
        <v>653</v>
      </c>
      <c r="B3538" s="91"/>
      <c r="C3538" s="21" t="s">
        <v>339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442.79999999999995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770.8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770.8</v>
      </c>
      <c r="AD3538" s="48">
        <f>(ROUND(AC3538-AC3533,1)/AC3533)</f>
        <v>-6.0000000000000005E-2</v>
      </c>
      <c r="AE3538" s="113"/>
      <c r="AF3538" s="60"/>
    </row>
    <row r="3539" spans="1:32">
      <c r="A3539" s="99" t="s">
        <v>594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159.9</v>
      </c>
      <c r="T3539" s="14">
        <f>(O3539/100)*(K3539*$K$9)</f>
        <v>432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266.5</v>
      </c>
      <c r="Y3539" s="14">
        <f t="shared" si="1122"/>
        <v>702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968.5</v>
      </c>
      <c r="AD3539" s="48">
        <f>(ROUND(AC3539-AC3533,1)/AC3533)</f>
        <v>0.18109756097560975</v>
      </c>
      <c r="AE3539" s="113"/>
      <c r="AF3539" s="60"/>
    </row>
    <row r="3540" spans="1:32">
      <c r="A3540" s="99" t="s">
        <v>829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270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159.9</v>
      </c>
      <c r="T3540" s="14">
        <f>(O3540/100)*(K3540*$J$10)</f>
        <v>0</v>
      </c>
      <c r="U3540" s="14">
        <f>(P3540/100)*(K3540*$K$10)+(P3540/100)*(L3540*$L$10)</f>
        <v>432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266.5</v>
      </c>
      <c r="Y3540" s="14">
        <f t="shared" si="1122"/>
        <v>0</v>
      </c>
      <c r="Z3540" s="14">
        <f t="shared" si="1123"/>
        <v>702</v>
      </c>
      <c r="AA3540" s="14">
        <f t="shared" si="1124"/>
        <v>0</v>
      </c>
      <c r="AB3540" s="14">
        <f t="shared" si="1128"/>
        <v>0</v>
      </c>
      <c r="AC3540" s="15">
        <f t="shared" si="1127"/>
        <v>968.5</v>
      </c>
      <c r="AD3540" s="48">
        <f>(ROUND(AC3540-AC3533,1)/AC3533)</f>
        <v>0.18109756097560975</v>
      </c>
      <c r="AE3540" s="113"/>
      <c r="AF3540" s="60"/>
    </row>
    <row r="3541" spans="1:32">
      <c r="A3541" s="99" t="s">
        <v>830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159.9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432</v>
      </c>
      <c r="W3541" s="14">
        <f>(R3541/100)*(K3541*$K$11)+(R3541/100)*(L3541*$L$11)</f>
        <v>0</v>
      </c>
      <c r="X3541" s="14">
        <f t="shared" si="1121"/>
        <v>266.5</v>
      </c>
      <c r="Y3541" s="14">
        <f t="shared" si="1122"/>
        <v>0</v>
      </c>
      <c r="Z3541" s="14">
        <f t="shared" si="1123"/>
        <v>0</v>
      </c>
      <c r="AA3541" s="14">
        <f t="shared" si="1124"/>
        <v>702</v>
      </c>
      <c r="AB3541" s="14">
        <f t="shared" si="1128"/>
        <v>0</v>
      </c>
      <c r="AC3541" s="15">
        <f t="shared" si="1127"/>
        <v>968.5</v>
      </c>
      <c r="AD3541" s="48">
        <f>(ROUND(AC3541-AC3533,1)/AC3533)</f>
        <v>0.18109756097560975</v>
      </c>
      <c r="AE3541" s="113"/>
      <c r="AF3541" s="60"/>
    </row>
    <row r="3542" spans="1:32">
      <c r="A3542" s="99" t="s">
        <v>831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159.9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432</v>
      </c>
      <c r="X3542" s="14">
        <f t="shared" si="1121"/>
        <v>266.5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702</v>
      </c>
      <c r="AC3542" s="15">
        <f t="shared" si="1127"/>
        <v>968.5</v>
      </c>
      <c r="AD3542" s="48">
        <f>(ROUND(AC3542-AC3533,1)/AC3533)</f>
        <v>0.18109756097560975</v>
      </c>
      <c r="AE3542" s="113"/>
      <c r="AF3542" s="60"/>
    </row>
    <row r="3543" spans="1:32">
      <c r="A3543" s="99" t="s">
        <v>832</v>
      </c>
      <c r="B3543" s="91"/>
      <c r="C3543" s="21" t="s">
        <v>327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713.4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959.4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959.4</v>
      </c>
      <c r="AD3543" s="48">
        <f>(ROUND(AC3543-AC3533,1)/AC3533)</f>
        <v>0.17</v>
      </c>
      <c r="AE3543" s="113"/>
      <c r="AF3543" s="60"/>
    </row>
    <row r="3544" spans="1:32">
      <c r="A3544" s="99" t="s">
        <v>833</v>
      </c>
      <c r="B3544" s="91"/>
      <c r="C3544" s="21" t="s">
        <v>328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713.4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959.4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959.4</v>
      </c>
      <c r="AD3544" s="48">
        <f>(ROUND(AC3544-AC3533,1)/AC3533)</f>
        <v>0.17</v>
      </c>
      <c r="AE3544" s="113"/>
      <c r="AF3544" s="60"/>
    </row>
    <row r="3545" spans="1:32">
      <c r="A3545" s="99"/>
      <c r="B3545" s="91"/>
      <c r="C3545" s="21" t="s">
        <v>329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713.4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959.4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959.4</v>
      </c>
      <c r="AD3545" s="48">
        <f>(ROUND(AC3545-AC3533,1)/AC3533)</f>
        <v>0.17</v>
      </c>
      <c r="AE3545" s="113"/>
      <c r="AF3545" s="60"/>
    </row>
    <row r="3546" spans="1:32">
      <c r="A3546" s="99"/>
      <c r="B3546" s="91"/>
      <c r="C3546" s="21" t="s">
        <v>325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656.00000000000011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918.40000000000009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918.4</v>
      </c>
      <c r="AD3546" s="48">
        <f>(ROUND(AC3546-AC3533,1)/AC3533)</f>
        <v>0.12000000000000001</v>
      </c>
      <c r="AE3546" s="113"/>
      <c r="AF3546" s="60"/>
    </row>
    <row r="3547" spans="1:32">
      <c r="A3547" s="99"/>
      <c r="B3547" s="91"/>
      <c r="C3547" s="21" t="s">
        <v>326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734.72000000000014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997.12000000000012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997.1</v>
      </c>
      <c r="AD3547" s="48">
        <f>(ROUND(AC3547-AC3533,1)/AC3533)</f>
        <v>0.21597560975609756</v>
      </c>
      <c r="AE3547" s="113" t="s">
        <v>799</v>
      </c>
      <c r="AF3547" s="60"/>
    </row>
    <row r="3548" spans="1:32">
      <c r="A3548" s="106" t="s">
        <v>0</v>
      </c>
      <c r="B3548" s="92" t="s">
        <v>879</v>
      </c>
      <c r="C3548" s="50" t="s">
        <v>241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496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806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806</v>
      </c>
      <c r="AD3548" s="58"/>
      <c r="AE3548" s="113"/>
      <c r="AF3548" s="60"/>
    </row>
    <row r="3549" spans="1:32">
      <c r="A3549" s="99" t="s">
        <v>800</v>
      </c>
      <c r="B3549" s="93">
        <v>38</v>
      </c>
      <c r="C3549" s="21" t="s">
        <v>324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682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930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930</v>
      </c>
      <c r="AD3549" s="48">
        <f>(ROUND(AC3549-AC3548,1)/AC3548)</f>
        <v>0.15384615384615385</v>
      </c>
      <c r="AE3549" s="113"/>
      <c r="AF3549" s="60"/>
    </row>
    <row r="3550" spans="1:32">
      <c r="A3550" s="99" t="s">
        <v>801</v>
      </c>
      <c r="B3550" s="93">
        <v>12</v>
      </c>
      <c r="C3550" s="21" t="s">
        <v>834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446.40000000000003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756.40000000000009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756.4</v>
      </c>
      <c r="AD3550" s="48">
        <f>(ROUND(AC3550-AC3548,1)/AC3548)</f>
        <v>-6.1538461538461542E-2</v>
      </c>
      <c r="AE3550" s="113"/>
      <c r="AF3550" s="60"/>
    </row>
    <row r="3551" spans="1:32">
      <c r="A3551" s="99" t="s">
        <v>802</v>
      </c>
      <c r="B3551" s="93">
        <v>0</v>
      </c>
      <c r="C3551" s="21" t="s">
        <v>337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446.40000000000003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756.40000000000009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756.4</v>
      </c>
      <c r="AD3551" s="48">
        <f>(ROUND(AC3551-AC3548,1)/AC3548)</f>
        <v>-6.1538461538461542E-2</v>
      </c>
      <c r="AE3551" s="113"/>
      <c r="AF3551" s="60"/>
    </row>
    <row r="3552" spans="1:32">
      <c r="A3552" s="99" t="s">
        <v>803</v>
      </c>
      <c r="B3552" s="93">
        <v>0</v>
      </c>
      <c r="C3552" s="21" t="s">
        <v>338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446.40000000000003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756.40000000000009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756.4</v>
      </c>
      <c r="AD3552" s="48">
        <f>(ROUND(AC3552-AC3548,1)/AC3548)</f>
        <v>-6.1538461538461542E-2</v>
      </c>
      <c r="AE3552" s="113"/>
      <c r="AF3552" s="60"/>
    </row>
    <row r="3553" spans="1:32">
      <c r="A3553" s="99" t="s">
        <v>653</v>
      </c>
      <c r="B3553" s="93"/>
      <c r="C3553" s="21" t="s">
        <v>339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446.40000000000003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756.40000000000009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756.4</v>
      </c>
      <c r="AD3553" s="48">
        <f>(ROUND(AC3553-AC3548,1)/AC3548)</f>
        <v>-6.1538461538461542E-2</v>
      </c>
      <c r="AE3553" s="113"/>
      <c r="AF3553" s="60"/>
    </row>
    <row r="3554" spans="1:32">
      <c r="A3554" s="99" t="s">
        <v>594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149.76000000000002</v>
      </c>
      <c r="T3554" s="14">
        <f>(O3554/100)*(K3554*$K$9)</f>
        <v>458.99999999999994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243.36</v>
      </c>
      <c r="Y3554" s="14">
        <f t="shared" si="1131"/>
        <v>714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957.4</v>
      </c>
      <c r="AD3554" s="48">
        <f>(ROUND(AC3554-AC3548,1)/AC3548)</f>
        <v>0.18784119106699754</v>
      </c>
      <c r="AE3554" s="113"/>
      <c r="AF3554" s="60"/>
    </row>
    <row r="3555" spans="1:32">
      <c r="A3555" s="99" t="s">
        <v>829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255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149.76000000000002</v>
      </c>
      <c r="T3555" s="14">
        <f>(O3555/100)*(K3555*$J$10)</f>
        <v>0</v>
      </c>
      <c r="U3555" s="14">
        <f>(P3555/100)*(K3555*$K$10)+(P3555/100)*(L3555*$L$10)</f>
        <v>458.99999999999994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243.36</v>
      </c>
      <c r="Y3555" s="14">
        <f t="shared" si="1131"/>
        <v>0</v>
      </c>
      <c r="Z3555" s="14">
        <f t="shared" si="1132"/>
        <v>714</v>
      </c>
      <c r="AA3555" s="14">
        <f t="shared" si="1133"/>
        <v>0</v>
      </c>
      <c r="AB3555" s="14">
        <f t="shared" si="1135"/>
        <v>0</v>
      </c>
      <c r="AC3555" s="15">
        <f t="shared" si="1134"/>
        <v>957.4</v>
      </c>
      <c r="AD3555" s="48">
        <f>(ROUND(AC3555-AC3548,1)/AC3548)</f>
        <v>0.18784119106699754</v>
      </c>
      <c r="AE3555" s="113"/>
      <c r="AF3555" s="60"/>
    </row>
    <row r="3556" spans="1:32">
      <c r="A3556" s="99" t="s">
        <v>830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149.76000000000002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458.99999999999994</v>
      </c>
      <c r="W3556" s="14">
        <f>(R3556/100)*(K3556*$K$11)+(R3556/100)*(L3556*$L$11)</f>
        <v>0</v>
      </c>
      <c r="X3556" s="14">
        <f t="shared" si="1130"/>
        <v>243.36</v>
      </c>
      <c r="Y3556" s="14">
        <f t="shared" si="1131"/>
        <v>0</v>
      </c>
      <c r="Z3556" s="14">
        <f t="shared" si="1132"/>
        <v>0</v>
      </c>
      <c r="AA3556" s="14">
        <f t="shared" si="1133"/>
        <v>714</v>
      </c>
      <c r="AB3556" s="14">
        <f t="shared" si="1135"/>
        <v>0</v>
      </c>
      <c r="AC3556" s="15">
        <f t="shared" si="1134"/>
        <v>957.4</v>
      </c>
      <c r="AD3556" s="48">
        <f>(ROUND(AC3556-AC3548,1)/AC3548)</f>
        <v>0.18784119106699754</v>
      </c>
      <c r="AE3556" s="113"/>
      <c r="AF3556" s="60"/>
    </row>
    <row r="3557" spans="1:32">
      <c r="A3557" s="99" t="s">
        <v>831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149.76000000000002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458.99999999999994</v>
      </c>
      <c r="X3557" s="14">
        <f t="shared" si="1130"/>
        <v>243.36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714</v>
      </c>
      <c r="AC3557" s="15">
        <f t="shared" si="1134"/>
        <v>957.4</v>
      </c>
      <c r="AD3557" s="48">
        <f>(ROUND(AC3557-AC3548,1)/AC3548)</f>
        <v>0.18784119106699754</v>
      </c>
      <c r="AE3557" s="113"/>
      <c r="AF3557" s="60"/>
    </row>
    <row r="3558" spans="1:32">
      <c r="A3558" s="99" t="s">
        <v>832</v>
      </c>
      <c r="B3558" s="93"/>
      <c r="C3558" s="21" t="s">
        <v>327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697.5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930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930</v>
      </c>
      <c r="AD3558" s="48">
        <f>(ROUND(AC3558-AC3548,1)/AC3548)</f>
        <v>0.15384615384615385</v>
      </c>
      <c r="AE3558" s="113"/>
      <c r="AF3558" s="60"/>
    </row>
    <row r="3559" spans="1:32">
      <c r="A3559" s="99" t="s">
        <v>833</v>
      </c>
      <c r="B3559" s="93"/>
      <c r="C3559" s="21" t="s">
        <v>328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697.5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930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930</v>
      </c>
      <c r="AD3559" s="48">
        <f>(ROUND(AC3559-AC3548,1)/AC3548)</f>
        <v>0.15384615384615385</v>
      </c>
      <c r="AE3559" s="113"/>
      <c r="AF3559" s="60"/>
    </row>
    <row r="3560" spans="1:32">
      <c r="A3560" s="99"/>
      <c r="B3560" s="93"/>
      <c r="C3560" s="21" t="s">
        <v>329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697.5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930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930</v>
      </c>
      <c r="AD3560" s="48">
        <f>(ROUND(AC3560-AC3548,1)/AC3548)</f>
        <v>0.15384615384615385</v>
      </c>
      <c r="AE3560" s="113"/>
      <c r="AF3560" s="60"/>
    </row>
    <row r="3561" spans="1:32">
      <c r="A3561" s="99"/>
      <c r="B3561" s="93"/>
      <c r="C3561" s="21" t="s">
        <v>325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607.6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855.6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855.6</v>
      </c>
      <c r="AD3561" s="48">
        <f>(ROUND(AC3561-AC3548,1)/AC3548)</f>
        <v>6.1538461538461542E-2</v>
      </c>
      <c r="AE3561" s="113"/>
      <c r="AF3561" s="60"/>
    </row>
    <row r="3562" spans="1:32">
      <c r="A3562" s="99"/>
      <c r="B3562" s="93"/>
      <c r="C3562" s="21" t="s">
        <v>326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762.59999999999991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1010.5999999999999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1010.6</v>
      </c>
      <c r="AD3562" s="48">
        <f>(ROUND(AC3562-AC3548,1)/AC3548)</f>
        <v>0.25384615384615383</v>
      </c>
      <c r="AE3562" s="113" t="s">
        <v>799</v>
      </c>
      <c r="AF3562" s="60"/>
    </row>
    <row r="3563" spans="1:32">
      <c r="A3563" s="106" t="s">
        <v>0</v>
      </c>
      <c r="B3563" s="90" t="s">
        <v>880</v>
      </c>
      <c r="C3563" s="50" t="s">
        <v>241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476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816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816</v>
      </c>
      <c r="AD3563" s="58"/>
      <c r="AE3563" s="113"/>
      <c r="AF3563" s="60"/>
    </row>
    <row r="3564" spans="1:32">
      <c r="A3564" s="99" t="s">
        <v>800</v>
      </c>
      <c r="B3564" s="91">
        <v>40</v>
      </c>
      <c r="C3564" s="21" t="s">
        <v>324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646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918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918</v>
      </c>
      <c r="AD3564" s="48">
        <f>(ROUND(AC3564-AC3563,1)/AC3563)</f>
        <v>0.125</v>
      </c>
      <c r="AE3564" s="113"/>
      <c r="AF3564" s="60"/>
    </row>
    <row r="3565" spans="1:32">
      <c r="A3565" s="99" t="s">
        <v>801</v>
      </c>
      <c r="B3565" s="91">
        <v>0</v>
      </c>
      <c r="C3565" s="21" t="s">
        <v>834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428.4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768.4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768.4</v>
      </c>
      <c r="AD3565" s="48">
        <f>(ROUND(AC3565-AC3563,1)/AC3563)</f>
        <v>-5.8333333333333334E-2</v>
      </c>
      <c r="AE3565" s="113"/>
      <c r="AF3565" s="60"/>
    </row>
    <row r="3566" spans="1:32">
      <c r="A3566" s="99" t="s">
        <v>802</v>
      </c>
      <c r="B3566" s="91">
        <v>0</v>
      </c>
      <c r="C3566" s="21" t="s">
        <v>337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428.4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768.4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768.4</v>
      </c>
      <c r="AD3566" s="48">
        <f>(ROUND(AC3566-AC3563,1)/AC3563)</f>
        <v>-5.8333333333333334E-2</v>
      </c>
      <c r="AE3566" s="113"/>
      <c r="AF3566" s="60"/>
    </row>
    <row r="3567" spans="1:32">
      <c r="A3567" s="99" t="s">
        <v>803</v>
      </c>
      <c r="B3567" s="91">
        <v>0</v>
      </c>
      <c r="C3567" s="21" t="s">
        <v>338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428.4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768.4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768.4</v>
      </c>
      <c r="AD3567" s="48">
        <f>(ROUND(AC3567-AC3563,1)/AC3563)</f>
        <v>-5.8333333333333334E-2</v>
      </c>
      <c r="AE3567" s="113"/>
      <c r="AF3567" s="60"/>
    </row>
    <row r="3568" spans="1:32">
      <c r="A3568" s="99" t="s">
        <v>653</v>
      </c>
      <c r="B3568" s="91"/>
      <c r="C3568" s="21" t="s">
        <v>339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428.4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768.4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768.4</v>
      </c>
      <c r="AD3568" s="48">
        <f>(ROUND(AC3568-AC3563,1)/AC3563)</f>
        <v>-5.8333333333333334E-2</v>
      </c>
      <c r="AE3568" s="113"/>
      <c r="AF3568" s="60"/>
    </row>
    <row r="3569" spans="1:32">
      <c r="A3569" s="99" t="s">
        <v>594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154.69999999999999</v>
      </c>
      <c r="T3569" s="14">
        <f>(O3569/100)*(K3569*$K$9)</f>
        <v>377.4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265.2</v>
      </c>
      <c r="Y3569" s="14">
        <f t="shared" si="1137"/>
        <v>632.4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897.6</v>
      </c>
      <c r="AD3569" s="48">
        <f>(ROUND(AC3569-AC3563,1)/AC3563)</f>
        <v>9.9999999999999992E-2</v>
      </c>
      <c r="AE3569" s="113"/>
      <c r="AF3569" s="60"/>
    </row>
    <row r="3570" spans="1:32">
      <c r="A3570" s="99" t="s">
        <v>829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255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154.69999999999999</v>
      </c>
      <c r="T3570" s="14">
        <f>(O3570/100)*(K3570*$J$10)</f>
        <v>0</v>
      </c>
      <c r="U3570" s="14">
        <f>(P3570/100)*(K3570*$K$10)+(P3570/100)*(L3570*$L$10)</f>
        <v>377.4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265.2</v>
      </c>
      <c r="Y3570" s="14">
        <f t="shared" si="1137"/>
        <v>0</v>
      </c>
      <c r="Z3570" s="14">
        <f t="shared" si="1138"/>
        <v>632.4</v>
      </c>
      <c r="AA3570" s="14">
        <f t="shared" si="1139"/>
        <v>0</v>
      </c>
      <c r="AB3570" s="14">
        <f t="shared" si="1141"/>
        <v>0</v>
      </c>
      <c r="AC3570" s="15">
        <f t="shared" si="1140"/>
        <v>897.6</v>
      </c>
      <c r="AD3570" s="48">
        <f>(ROUND(AC3570-AC3563,1)/AC3563)</f>
        <v>9.9999999999999992E-2</v>
      </c>
      <c r="AE3570" s="113"/>
      <c r="AF3570" s="60"/>
    </row>
    <row r="3571" spans="1:32">
      <c r="A3571" s="99" t="s">
        <v>830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154.69999999999999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377.4</v>
      </c>
      <c r="W3571" s="14">
        <f>(R3571/100)*(K3571*$K$11)+(R3571/100)*(L3571*$L$11)</f>
        <v>0</v>
      </c>
      <c r="X3571" s="14">
        <f t="shared" si="1136"/>
        <v>265.2</v>
      </c>
      <c r="Y3571" s="14">
        <f t="shared" si="1137"/>
        <v>0</v>
      </c>
      <c r="Z3571" s="14">
        <f t="shared" si="1138"/>
        <v>0</v>
      </c>
      <c r="AA3571" s="14">
        <f t="shared" si="1139"/>
        <v>632.4</v>
      </c>
      <c r="AB3571" s="14">
        <f t="shared" si="1141"/>
        <v>0</v>
      </c>
      <c r="AC3571" s="15">
        <f t="shared" si="1140"/>
        <v>897.6</v>
      </c>
      <c r="AD3571" s="48">
        <f>(ROUND(AC3571-AC3563,1)/AC3563)</f>
        <v>9.9999999999999992E-2</v>
      </c>
      <c r="AE3571" s="113"/>
      <c r="AF3571" s="60"/>
    </row>
    <row r="3572" spans="1:32">
      <c r="A3572" s="99" t="s">
        <v>831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154.69999999999999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377.4</v>
      </c>
      <c r="X3572" s="14">
        <f t="shared" si="1136"/>
        <v>265.2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632.4</v>
      </c>
      <c r="AC3572" s="15">
        <f t="shared" si="1140"/>
        <v>897.6</v>
      </c>
      <c r="AD3572" s="48">
        <f>(ROUND(AC3572-AC3563,1)/AC3563)</f>
        <v>9.9999999999999992E-2</v>
      </c>
      <c r="AE3572" s="113"/>
      <c r="AF3572" s="60"/>
    </row>
    <row r="3573" spans="1:32">
      <c r="A3573" s="99" t="s">
        <v>832</v>
      </c>
      <c r="B3573" s="91"/>
      <c r="C3573" s="21" t="s">
        <v>327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693.59999999999991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948.59999999999991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948.6</v>
      </c>
      <c r="AD3573" s="48">
        <f>(ROUND(AC3573-AC3563,1)/AC3563)</f>
        <v>0.16250000000000001</v>
      </c>
      <c r="AE3573" s="113"/>
      <c r="AF3573" s="60"/>
    </row>
    <row r="3574" spans="1:32">
      <c r="A3574" s="99" t="s">
        <v>833</v>
      </c>
      <c r="B3574" s="91"/>
      <c r="C3574" s="21" t="s">
        <v>328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693.59999999999991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948.59999999999991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948.6</v>
      </c>
      <c r="AD3574" s="48">
        <f>(ROUND(AC3574-AC3563,1)/AC3563)</f>
        <v>0.16250000000000001</v>
      </c>
      <c r="AE3574" s="113"/>
      <c r="AF3574" s="60"/>
    </row>
    <row r="3575" spans="1:32">
      <c r="A3575" s="99"/>
      <c r="B3575" s="91"/>
      <c r="C3575" s="21" t="s">
        <v>329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693.59999999999991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948.59999999999991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948.6</v>
      </c>
      <c r="AD3575" s="48">
        <f>(ROUND(AC3575-AC3563,1)/AC3563)</f>
        <v>0.16250000000000001</v>
      </c>
      <c r="AE3575" s="113"/>
      <c r="AF3575" s="63"/>
    </row>
    <row r="3576" spans="1:32">
      <c r="A3576" s="99"/>
      <c r="B3576" s="91"/>
      <c r="C3576" s="21" t="s">
        <v>325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571.20000000000005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843.2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843.2</v>
      </c>
      <c r="AD3576" s="48">
        <f>(ROUND(AC3576-AC3563,1)/AC3563)</f>
        <v>3.3333333333333333E-2</v>
      </c>
      <c r="AE3576" s="113"/>
      <c r="AF3576" s="60"/>
    </row>
    <row r="3577" spans="1:32">
      <c r="A3577" s="99"/>
      <c r="B3577" s="91"/>
      <c r="C3577" s="21" t="s">
        <v>326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761.6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1033.5999999999999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1033.5999999999999</v>
      </c>
      <c r="AD3577" s="48">
        <f>(ROUND(AC3577-AC3563,1)/AC3563)</f>
        <v>0.26666666666666666</v>
      </c>
      <c r="AE3577" s="113" t="s">
        <v>799</v>
      </c>
      <c r="AF3577" s="60"/>
    </row>
    <row r="3578" spans="1:32">
      <c r="A3578" s="106" t="s">
        <v>0</v>
      </c>
      <c r="B3578" s="92" t="s">
        <v>881</v>
      </c>
      <c r="C3578" s="50" t="s">
        <v>241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336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72</v>
      </c>
      <c r="X3578" s="52">
        <f t="shared" ref="X3578:X3592" si="1142">N3578+S3578</f>
        <v>616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192</v>
      </c>
      <c r="AC3578" s="53">
        <f>ROUND(X3578+Y3578+Z3578+AA3578+AB3578,1)</f>
        <v>808</v>
      </c>
      <c r="AD3578" s="58"/>
      <c r="AE3578" s="113"/>
      <c r="AF3578" s="60"/>
    </row>
    <row r="3579" spans="1:32">
      <c r="A3579" s="99" t="s">
        <v>800</v>
      </c>
      <c r="B3579" s="93">
        <v>40</v>
      </c>
      <c r="C3579" s="21" t="s">
        <v>324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560.00000000000011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57.599999999999994</v>
      </c>
      <c r="X3579" s="14">
        <f t="shared" si="1142"/>
        <v>784.00000000000011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153.6</v>
      </c>
      <c r="AC3579" s="15">
        <f>ROUND(X3579+Y3579+Z3579+AA3579+AB3579,1)</f>
        <v>937.6</v>
      </c>
      <c r="AD3579" s="48">
        <f>(ROUND(AC3579-AC3578,1)/AC3578)</f>
        <v>0.1603960396039604</v>
      </c>
      <c r="AE3579" s="113"/>
      <c r="AF3579" s="60"/>
    </row>
    <row r="3580" spans="1:32">
      <c r="A3580" s="99" t="s">
        <v>801</v>
      </c>
      <c r="B3580" s="93">
        <v>12</v>
      </c>
      <c r="C3580" s="21" t="s">
        <v>834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302.39999999999998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64.8</v>
      </c>
      <c r="X3580" s="14">
        <f t="shared" si="1142"/>
        <v>582.4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184.8</v>
      </c>
      <c r="AC3580" s="15">
        <f t="shared" ref="AC3580:AC3592" si="1146">ROUND(X3580+Y3580+Z3580+AA3580+AB3580,1)</f>
        <v>767.2</v>
      </c>
      <c r="AD3580" s="48">
        <f>(ROUND(AC3580-AC3578,1)/AC3578)</f>
        <v>-5.0495049504950491E-2</v>
      </c>
      <c r="AE3580" s="113"/>
      <c r="AF3580" s="60"/>
    </row>
    <row r="3581" spans="1:32">
      <c r="A3581" s="99" t="s">
        <v>802</v>
      </c>
      <c r="B3581" s="93">
        <v>15</v>
      </c>
      <c r="C3581" s="21" t="s">
        <v>337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302.39999999999998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64.8</v>
      </c>
      <c r="X3581" s="14">
        <f t="shared" si="1142"/>
        <v>582.4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184.8</v>
      </c>
      <c r="AC3581" s="15">
        <f t="shared" si="1146"/>
        <v>767.2</v>
      </c>
      <c r="AD3581" s="48">
        <f>(ROUND(AC3581-AC3578,1)/AC3578)</f>
        <v>-5.0495049504950491E-2</v>
      </c>
      <c r="AE3581" s="113"/>
      <c r="AF3581" s="60"/>
    </row>
    <row r="3582" spans="1:32">
      <c r="A3582" s="99" t="s">
        <v>803</v>
      </c>
      <c r="B3582" s="93">
        <v>15</v>
      </c>
      <c r="C3582" s="21" t="s">
        <v>338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302.39999999999998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64.8</v>
      </c>
      <c r="X3582" s="14">
        <f t="shared" si="1142"/>
        <v>582.4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184.8</v>
      </c>
      <c r="AC3582" s="15">
        <f t="shared" si="1146"/>
        <v>767.2</v>
      </c>
      <c r="AD3582" s="48">
        <f>(ROUND(AC3582-AC3578,1)/AC3578)</f>
        <v>-5.0495049504950491E-2</v>
      </c>
      <c r="AE3582" s="113"/>
      <c r="AF3582" s="60"/>
    </row>
    <row r="3583" spans="1:32">
      <c r="A3583" s="99" t="s">
        <v>653</v>
      </c>
      <c r="B3583" s="93"/>
      <c r="C3583" s="21" t="s">
        <v>339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302.39999999999998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64.8</v>
      </c>
      <c r="X3583" s="14">
        <f t="shared" si="1142"/>
        <v>582.4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184.8</v>
      </c>
      <c r="AC3583" s="15">
        <f t="shared" si="1146"/>
        <v>767.2</v>
      </c>
      <c r="AD3583" s="48">
        <f>(ROUND(AC3583-AC3578,1)/AC3578)</f>
        <v>-5.0495049504950491E-2</v>
      </c>
      <c r="AE3583" s="113"/>
      <c r="AF3583" s="60"/>
    </row>
    <row r="3584" spans="1:32">
      <c r="A3584" s="99" t="s">
        <v>594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109.2</v>
      </c>
      <c r="T3584" s="14">
        <f>(O3584/100)*(K3584*$K$9)</f>
        <v>495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200.2</v>
      </c>
      <c r="Y3584" s="14">
        <f t="shared" si="1143"/>
        <v>742.5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942.7</v>
      </c>
      <c r="AD3584" s="48">
        <f>(ROUND(AC3584-AC3578,1)/AC3578)</f>
        <v>0.16670792079207919</v>
      </c>
      <c r="AE3584" s="113"/>
      <c r="AF3584" s="60"/>
    </row>
    <row r="3585" spans="1:32">
      <c r="A3585" s="99" t="s">
        <v>829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247.5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109.2</v>
      </c>
      <c r="T3585" s="14">
        <f>(O3585/100)*(K3585*$J$10)</f>
        <v>0</v>
      </c>
      <c r="U3585" s="14">
        <f>(P3585/100)*(K3585*$K$10)+(P3585/100)*(L3585*$L$10)</f>
        <v>495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200.2</v>
      </c>
      <c r="Y3585" s="14">
        <f t="shared" si="1143"/>
        <v>0</v>
      </c>
      <c r="Z3585" s="14">
        <f t="shared" si="1144"/>
        <v>742.5</v>
      </c>
      <c r="AA3585" s="14">
        <f t="shared" si="1145"/>
        <v>0</v>
      </c>
      <c r="AB3585" s="14">
        <f t="shared" si="1147"/>
        <v>0</v>
      </c>
      <c r="AC3585" s="15">
        <f t="shared" si="1146"/>
        <v>942.7</v>
      </c>
      <c r="AD3585" s="48">
        <f>(ROUND(AC3585-AC3578,1)/AC3578)</f>
        <v>0.16670792079207919</v>
      </c>
      <c r="AE3585" s="113"/>
      <c r="AF3585" s="60"/>
    </row>
    <row r="3586" spans="1:32">
      <c r="A3586" s="99" t="s">
        <v>830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109.2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495</v>
      </c>
      <c r="W3586" s="14">
        <f>(R3586/100)*(K3586*$K$11)+(R3586/100)*(L3586*$L$11)</f>
        <v>0</v>
      </c>
      <c r="X3586" s="14">
        <f t="shared" si="1142"/>
        <v>200.2</v>
      </c>
      <c r="Y3586" s="14">
        <f t="shared" si="1143"/>
        <v>0</v>
      </c>
      <c r="Z3586" s="14">
        <f t="shared" si="1144"/>
        <v>0</v>
      </c>
      <c r="AA3586" s="14">
        <f t="shared" si="1145"/>
        <v>742.5</v>
      </c>
      <c r="AB3586" s="14">
        <f t="shared" si="1147"/>
        <v>0</v>
      </c>
      <c r="AC3586" s="15">
        <f t="shared" si="1146"/>
        <v>942.7</v>
      </c>
      <c r="AD3586" s="48">
        <f>(ROUND(AC3586-AC3578,1)/AC3578)</f>
        <v>0.16670792079207919</v>
      </c>
      <c r="AE3586" s="113"/>
      <c r="AF3586" s="60"/>
    </row>
    <row r="3587" spans="1:32">
      <c r="A3587" s="99" t="s">
        <v>831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109.2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544.5</v>
      </c>
      <c r="X3587" s="14">
        <f t="shared" si="1142"/>
        <v>200.2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792</v>
      </c>
      <c r="AC3587" s="15">
        <f t="shared" si="1146"/>
        <v>992.2</v>
      </c>
      <c r="AD3587" s="48">
        <f>(ROUND(AC3587-AC3578,1)/AC3578)</f>
        <v>0.22797029702970295</v>
      </c>
      <c r="AE3587" s="113"/>
      <c r="AF3587" s="60"/>
    </row>
    <row r="3588" spans="1:32">
      <c r="A3588" s="99" t="s">
        <v>832</v>
      </c>
      <c r="B3588" s="93"/>
      <c r="C3588" s="21" t="s">
        <v>327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462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144</v>
      </c>
      <c r="X3588" s="14">
        <f>N3588+S3588</f>
        <v>672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234</v>
      </c>
      <c r="AC3588" s="15">
        <f t="shared" si="1146"/>
        <v>906</v>
      </c>
      <c r="AD3588" s="48">
        <f>(ROUND(AC3588-AC3578,1)/AC3578)</f>
        <v>0.12128712871287128</v>
      </c>
      <c r="AE3588" s="113"/>
      <c r="AF3588" s="60"/>
    </row>
    <row r="3589" spans="1:32">
      <c r="A3589" s="99" t="s">
        <v>833</v>
      </c>
      <c r="B3589" s="93"/>
      <c r="C3589" s="21" t="s">
        <v>328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720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945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945</v>
      </c>
      <c r="AD3589" s="48">
        <f>(ROUND(AC3589-AC3578,1)/AC3578)</f>
        <v>0.16955445544554457</v>
      </c>
      <c r="AE3589" s="113"/>
      <c r="AF3589" s="60"/>
    </row>
    <row r="3590" spans="1:32">
      <c r="A3590" s="99"/>
      <c r="B3590" s="93"/>
      <c r="C3590" s="21" t="s">
        <v>329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720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945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945</v>
      </c>
      <c r="AD3590" s="48">
        <f>(ROUND(AC3590-AC3578,1)/AC3578)</f>
        <v>0.16955445544554457</v>
      </c>
      <c r="AE3590" s="113"/>
      <c r="AF3590" s="60"/>
    </row>
    <row r="3591" spans="1:32">
      <c r="A3591" s="99"/>
      <c r="B3591" s="93"/>
      <c r="C3591" s="21" t="s">
        <v>325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526.40000000000009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57.599999999999994</v>
      </c>
      <c r="X3591" s="14">
        <f t="shared" si="1142"/>
        <v>750.40000000000009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153.6</v>
      </c>
      <c r="AC3591" s="15">
        <f t="shared" si="1146"/>
        <v>904</v>
      </c>
      <c r="AD3591" s="48">
        <f>(ROUND(AC3591-AC3578,1)/AC3578)</f>
        <v>0.11881188118811881</v>
      </c>
      <c r="AE3591" s="113"/>
      <c r="AF3591" s="60"/>
    </row>
    <row r="3592" spans="1:32">
      <c r="A3592" s="99"/>
      <c r="B3592" s="93"/>
      <c r="C3592" s="21" t="s">
        <v>326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627.20000000000005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57.599999999999994</v>
      </c>
      <c r="X3592" s="14">
        <f t="shared" si="1142"/>
        <v>851.2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153.6</v>
      </c>
      <c r="AC3592" s="15">
        <f t="shared" si="1146"/>
        <v>1004.8</v>
      </c>
      <c r="AD3592" s="48">
        <f>(ROUND(AC3592-AC3578,1)/AC3578)</f>
        <v>0.24356435643564359</v>
      </c>
      <c r="AE3592" s="113" t="s">
        <v>799</v>
      </c>
      <c r="AF3592" s="60"/>
    </row>
    <row r="3593" spans="1:32">
      <c r="A3593" s="107"/>
      <c r="B3593" s="149" t="s">
        <v>155</v>
      </c>
      <c r="C3593" s="149"/>
      <c r="D3593" s="149"/>
      <c r="E3593" s="149"/>
      <c r="F3593" s="149"/>
      <c r="G3593" s="149"/>
      <c r="H3593" s="149"/>
      <c r="I3593" s="149"/>
      <c r="J3593" s="149"/>
      <c r="K3593" s="149"/>
      <c r="L3593" s="149"/>
      <c r="M3593" s="149"/>
      <c r="N3593" s="149"/>
      <c r="O3593" s="149"/>
      <c r="P3593" s="149"/>
      <c r="Q3593" s="149"/>
      <c r="R3593" s="149"/>
      <c r="S3593" s="149"/>
      <c r="T3593" s="149"/>
      <c r="U3593" s="149"/>
      <c r="V3593" s="149"/>
      <c r="W3593" s="149"/>
      <c r="X3593" s="149"/>
      <c r="Y3593" s="149"/>
      <c r="Z3593" s="149"/>
      <c r="AA3593" s="149"/>
      <c r="AB3593" s="149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232</v>
      </c>
      <c r="C3594" s="21" t="s">
        <v>243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380.80000000000007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604.80000000000007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604.79999999999995</v>
      </c>
      <c r="AD3594" s="48">
        <v>0</v>
      </c>
      <c r="AE3594" s="113"/>
      <c r="AF3594" s="60"/>
    </row>
    <row r="3595" spans="1:32">
      <c r="A3595" s="99" t="s">
        <v>800</v>
      </c>
      <c r="B3595" s="87">
        <v>14</v>
      </c>
      <c r="C3595" s="21" t="s">
        <v>324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515.20000000000005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694.40000000000009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694.4</v>
      </c>
      <c r="AD3595" s="48">
        <f>(ROUND(AC3595-AC3594,1)/AC3594)</f>
        <v>0.14814814814814814</v>
      </c>
      <c r="AE3595" s="113"/>
      <c r="AF3595" s="60"/>
    </row>
    <row r="3596" spans="1:32">
      <c r="A3596" s="99" t="s">
        <v>801</v>
      </c>
      <c r="B3596" s="87">
        <v>20</v>
      </c>
      <c r="C3596" s="21" t="s">
        <v>834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342.72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566.72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566.70000000000005</v>
      </c>
      <c r="AD3596" s="48">
        <f>(ROUND(AC3596-AC3594,1)/AC3594)</f>
        <v>-6.2996031746031758E-2</v>
      </c>
      <c r="AE3596" s="113"/>
      <c r="AF3596" s="60"/>
    </row>
    <row r="3597" spans="1:32">
      <c r="A3597" s="99" t="s">
        <v>802</v>
      </c>
      <c r="B3597" s="87">
        <v>0</v>
      </c>
      <c r="C3597" s="21" t="s">
        <v>337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342.72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566.72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566.70000000000005</v>
      </c>
      <c r="AD3597" s="48">
        <f>(ROUND(AC3597-AC3594,1)/AC3594)</f>
        <v>-6.2996031746031758E-2</v>
      </c>
      <c r="AE3597" s="113"/>
      <c r="AF3597" s="60"/>
    </row>
    <row r="3598" spans="1:32">
      <c r="A3598" s="99" t="s">
        <v>803</v>
      </c>
      <c r="B3598" s="87">
        <v>0</v>
      </c>
      <c r="C3598" s="21" t="s">
        <v>338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342.72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566.72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566.70000000000005</v>
      </c>
      <c r="AD3598" s="48">
        <f>(ROUND(AC3598-AC3594,1)/AC3594)</f>
        <v>-6.2996031746031758E-2</v>
      </c>
      <c r="AE3598" s="113"/>
      <c r="AF3598" s="60"/>
    </row>
    <row r="3599" spans="1:32">
      <c r="A3599" s="99" t="s">
        <v>653</v>
      </c>
      <c r="B3599" s="87"/>
      <c r="C3599" s="21" t="s">
        <v>339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342.72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566.72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566.70000000000005</v>
      </c>
      <c r="AD3599" s="48">
        <f>(ROUND(AC3599-AC3594,1)/AC3594)</f>
        <v>-6.2996031746031758E-2</v>
      </c>
      <c r="AE3599" s="113"/>
      <c r="AF3599" s="60"/>
    </row>
    <row r="3600" spans="1:32">
      <c r="A3600" s="99" t="s">
        <v>594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123.75999999999999</v>
      </c>
      <c r="T3600" s="14">
        <f>(O3600/100)*(K3600*$K$9)</f>
        <v>337.5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196.56</v>
      </c>
      <c r="Y3600" s="14">
        <f t="shared" si="1149"/>
        <v>525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721.6</v>
      </c>
      <c r="AD3600" s="48">
        <f>(ROUND(AC3600-AC3594,1)/AC3594)</f>
        <v>0.19312169312169314</v>
      </c>
      <c r="AE3600" s="113"/>
      <c r="AF3600" s="60"/>
    </row>
    <row r="3601" spans="1:32">
      <c r="A3601" s="99" t="s">
        <v>829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187.5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123.75999999999999</v>
      </c>
      <c r="T3601" s="14">
        <f>(O3601/100)*(K3601*$J$10)</f>
        <v>0</v>
      </c>
      <c r="U3601" s="14">
        <f>(P3601/100)*(K3601*$K$10)+(P3601/100)*(L3601*$L$10)</f>
        <v>337.5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196.56</v>
      </c>
      <c r="Y3601" s="14">
        <f t="shared" si="1149"/>
        <v>0</v>
      </c>
      <c r="Z3601" s="14">
        <f t="shared" si="1150"/>
        <v>525</v>
      </c>
      <c r="AA3601" s="14">
        <f t="shared" si="1151"/>
        <v>0</v>
      </c>
      <c r="AB3601" s="14">
        <f t="shared" si="1153"/>
        <v>0</v>
      </c>
      <c r="AC3601" s="15">
        <f t="shared" si="1152"/>
        <v>721.6</v>
      </c>
      <c r="AD3601" s="48">
        <f>(ROUND(AC3601-AC3594,1)/AC3594)</f>
        <v>0.19312169312169314</v>
      </c>
      <c r="AE3601" s="113"/>
      <c r="AF3601" s="60"/>
    </row>
    <row r="3602" spans="1:32">
      <c r="A3602" s="99" t="s">
        <v>830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123.75999999999999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337.5</v>
      </c>
      <c r="W3602" s="14">
        <f>(R3602/100)*(K3602*$K$11)+(R3602/100)*(L3602*$L$11)</f>
        <v>0</v>
      </c>
      <c r="X3602" s="14">
        <f t="shared" si="1148"/>
        <v>196.56</v>
      </c>
      <c r="Y3602" s="14">
        <f t="shared" si="1149"/>
        <v>0</v>
      </c>
      <c r="Z3602" s="14">
        <f t="shared" si="1150"/>
        <v>0</v>
      </c>
      <c r="AA3602" s="14">
        <f t="shared" si="1151"/>
        <v>525</v>
      </c>
      <c r="AB3602" s="14">
        <f t="shared" si="1153"/>
        <v>0</v>
      </c>
      <c r="AC3602" s="15">
        <f t="shared" si="1152"/>
        <v>721.6</v>
      </c>
      <c r="AD3602" s="48">
        <f>(ROUND(AC3602-AC3594,1)/AC3594)</f>
        <v>0.19312169312169314</v>
      </c>
      <c r="AE3602" s="113"/>
      <c r="AF3602" s="60"/>
    </row>
    <row r="3603" spans="1:32">
      <c r="A3603" s="99" t="s">
        <v>831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123.75999999999999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337.5</v>
      </c>
      <c r="X3603" s="14">
        <f t="shared" si="1148"/>
        <v>196.56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525</v>
      </c>
      <c r="AC3603" s="15">
        <f t="shared" si="1152"/>
        <v>721.6</v>
      </c>
      <c r="AD3603" s="48">
        <f>(ROUND(AC3603-AC3594,1)/AC3594)</f>
        <v>0.19312169312169314</v>
      </c>
      <c r="AE3603" s="113"/>
      <c r="AF3603" s="60"/>
    </row>
    <row r="3604" spans="1:32">
      <c r="A3604" s="99" t="s">
        <v>832</v>
      </c>
      <c r="B3604" s="87"/>
      <c r="C3604" s="21" t="s">
        <v>327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527.52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695.52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695.5</v>
      </c>
      <c r="AD3604" s="48">
        <f>(ROUND(AC3604-AC3594,1)/AC3594)</f>
        <v>0.14996693121693122</v>
      </c>
      <c r="AE3604" s="113"/>
      <c r="AF3604" s="60"/>
    </row>
    <row r="3605" spans="1:32">
      <c r="A3605" s="99" t="s">
        <v>833</v>
      </c>
      <c r="B3605" s="87"/>
      <c r="C3605" s="21" t="s">
        <v>328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527.52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695.52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695.5</v>
      </c>
      <c r="AD3605" s="48">
        <f>(ROUND(AC3605-AC3594,1)/AC3594)</f>
        <v>0.14996693121693122</v>
      </c>
      <c r="AE3605" s="113"/>
      <c r="AF3605" s="60"/>
    </row>
    <row r="3606" spans="1:32">
      <c r="A3606" s="99"/>
      <c r="B3606" s="87"/>
      <c r="C3606" s="21" t="s">
        <v>329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527.52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695.52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695.5</v>
      </c>
      <c r="AD3606" s="48">
        <f>(ROUND(AC3606-AC3594,1)/AC3594)</f>
        <v>0.14996693121693122</v>
      </c>
      <c r="AE3606" s="113"/>
      <c r="AF3606" s="60"/>
    </row>
    <row r="3607" spans="1:32">
      <c r="A3607" s="99"/>
      <c r="B3607" s="87"/>
      <c r="C3607" s="21" t="s">
        <v>325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555.5200000000001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734.72000000000014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734.7</v>
      </c>
      <c r="AD3607" s="48">
        <f>(ROUND(AC3607-AC3594,1)/AC3594)</f>
        <v>0.21478174603174605</v>
      </c>
      <c r="AE3607" s="113" t="s">
        <v>799</v>
      </c>
      <c r="AF3607" s="60"/>
    </row>
    <row r="3608" spans="1:32">
      <c r="A3608" s="99"/>
      <c r="B3608" s="87"/>
      <c r="C3608" s="21" t="s">
        <v>326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474.88000000000005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654.08000000000004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654.1</v>
      </c>
      <c r="AD3608" s="48">
        <f>(ROUND(AC3608-AC3594,1)/AC3594)</f>
        <v>8.1514550264550262E-2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243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400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600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600</v>
      </c>
      <c r="AD3609" s="58">
        <v>0</v>
      </c>
      <c r="AE3609" s="113"/>
      <c r="AF3609" s="60"/>
    </row>
    <row r="3610" spans="1:32">
      <c r="A3610" s="99" t="s">
        <v>800</v>
      </c>
      <c r="B3610" s="89">
        <v>8</v>
      </c>
      <c r="C3610" s="21" t="s">
        <v>324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532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692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692</v>
      </c>
      <c r="AD3610" s="48">
        <f>(ROUND(AC3610-AC3609,1)/AC3609)</f>
        <v>0.15333333333333332</v>
      </c>
      <c r="AE3610" s="113"/>
      <c r="AF3610" s="60"/>
    </row>
    <row r="3611" spans="1:32">
      <c r="A3611" s="99" t="s">
        <v>801</v>
      </c>
      <c r="B3611" s="89">
        <v>16</v>
      </c>
      <c r="C3611" s="21" t="s">
        <v>834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560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560</v>
      </c>
      <c r="AD3611" s="48">
        <f>(ROUND(AC3611-AC3609,1)/AC3609)</f>
        <v>-6.6666666666666666E-2</v>
      </c>
      <c r="AE3611" s="113"/>
      <c r="AF3611" s="60"/>
    </row>
    <row r="3612" spans="1:32">
      <c r="A3612" s="99" t="s">
        <v>802</v>
      </c>
      <c r="B3612" s="89">
        <v>0</v>
      </c>
      <c r="C3612" s="21" t="s">
        <v>337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560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560</v>
      </c>
      <c r="AD3612" s="48">
        <f>(ROUND(AC3612-AC3609,1)/AC3609)</f>
        <v>-6.6666666666666666E-2</v>
      </c>
      <c r="AE3612" s="113"/>
      <c r="AF3612" s="60"/>
    </row>
    <row r="3613" spans="1:32">
      <c r="A3613" s="99" t="s">
        <v>803</v>
      </c>
      <c r="B3613" s="89">
        <v>0</v>
      </c>
      <c r="C3613" s="21" t="s">
        <v>338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560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560</v>
      </c>
      <c r="AD3613" s="48">
        <f>(ROUND(AC3613-AC3609,1)/AC3609)</f>
        <v>-6.6666666666666666E-2</v>
      </c>
      <c r="AE3613" s="113"/>
      <c r="AF3613" s="60"/>
    </row>
    <row r="3614" spans="1:32">
      <c r="A3614" s="99" t="s">
        <v>653</v>
      </c>
      <c r="B3614" s="89"/>
      <c r="C3614" s="21" t="s">
        <v>339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560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560</v>
      </c>
      <c r="AD3614" s="48">
        <f>(ROUND(AC3614-AC3609,1)/AC3609)</f>
        <v>-6.6666666666666666E-2</v>
      </c>
      <c r="AE3614" s="113"/>
      <c r="AF3614" s="60"/>
    </row>
    <row r="3615" spans="1:32">
      <c r="A3615" s="99" t="s">
        <v>594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130</v>
      </c>
      <c r="T3615" s="14">
        <f>(O3615/100)*(K3615*$K$9)</f>
        <v>346.5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195</v>
      </c>
      <c r="Y3615" s="14">
        <f t="shared" si="1149"/>
        <v>511.5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706.5</v>
      </c>
      <c r="AD3615" s="48">
        <f>(ROUND(AC3615-AC3609,1)/AC3609)</f>
        <v>0.17749999999999999</v>
      </c>
      <c r="AE3615" s="113"/>
      <c r="AF3615" s="60"/>
    </row>
    <row r="3616" spans="1:32">
      <c r="A3616" s="99" t="s">
        <v>829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165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130</v>
      </c>
      <c r="T3616" s="14">
        <f>(O3616/100)*(K3616*$J$10)</f>
        <v>0</v>
      </c>
      <c r="U3616" s="14">
        <f>(P3616/100)*(K3616*$K$10)+(P3616/100)*(L3616*$L$10)</f>
        <v>346.5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195</v>
      </c>
      <c r="Y3616" s="14">
        <f t="shared" si="1149"/>
        <v>0</v>
      </c>
      <c r="Z3616" s="14">
        <f t="shared" si="1150"/>
        <v>511.5</v>
      </c>
      <c r="AA3616" s="14">
        <f t="shared" si="1151"/>
        <v>0</v>
      </c>
      <c r="AB3616" s="14">
        <f t="shared" si="1155"/>
        <v>0</v>
      </c>
      <c r="AC3616" s="15">
        <f t="shared" si="1154"/>
        <v>706.5</v>
      </c>
      <c r="AD3616" s="48">
        <f>(ROUND(AC3616-AC3609,1)/AC3609)</f>
        <v>0.17749999999999999</v>
      </c>
      <c r="AE3616" s="113"/>
      <c r="AF3616" s="60"/>
    </row>
    <row r="3617" spans="1:32">
      <c r="A3617" s="99" t="s">
        <v>830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130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346.5</v>
      </c>
      <c r="W3617" s="14">
        <f>(R3617/100)*(K3617*$K$11)+(R3617/100)*(L3617*$L$11)</f>
        <v>0</v>
      </c>
      <c r="X3617" s="14">
        <f t="shared" si="1148"/>
        <v>195</v>
      </c>
      <c r="Y3617" s="14">
        <f t="shared" si="1149"/>
        <v>0</v>
      </c>
      <c r="Z3617" s="14">
        <f t="shared" si="1150"/>
        <v>0</v>
      </c>
      <c r="AA3617" s="14">
        <f t="shared" si="1151"/>
        <v>511.5</v>
      </c>
      <c r="AB3617" s="14">
        <f t="shared" si="1155"/>
        <v>0</v>
      </c>
      <c r="AC3617" s="15">
        <f t="shared" si="1154"/>
        <v>706.5</v>
      </c>
      <c r="AD3617" s="48">
        <f>(ROUND(AC3617-AC3609,1)/AC3609)</f>
        <v>0.17749999999999999</v>
      </c>
      <c r="AE3617" s="113"/>
      <c r="AF3617" s="60"/>
    </row>
    <row r="3618" spans="1:32">
      <c r="A3618" s="99" t="s">
        <v>831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130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346.5</v>
      </c>
      <c r="X3618" s="14">
        <f t="shared" si="1148"/>
        <v>195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511.5</v>
      </c>
      <c r="AC3618" s="15">
        <f t="shared" si="1154"/>
        <v>706.5</v>
      </c>
      <c r="AD3618" s="48">
        <f>(ROUND(AC3618-AC3609,1)/AC3609)</f>
        <v>0.17749999999999999</v>
      </c>
      <c r="AE3618" s="113"/>
      <c r="AF3618" s="60"/>
    </row>
    <row r="3619" spans="1:32">
      <c r="A3619" s="99" t="s">
        <v>832</v>
      </c>
      <c r="B3619" s="89"/>
      <c r="C3619" s="21" t="s">
        <v>327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540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690</v>
      </c>
      <c r="AD3619" s="48">
        <f>(ROUND(AC3619-AC3609,1)/AC3609)</f>
        <v>0.15</v>
      </c>
      <c r="AE3619" s="113"/>
      <c r="AF3619" s="60"/>
    </row>
    <row r="3620" spans="1:32">
      <c r="A3620" s="99" t="s">
        <v>833</v>
      </c>
      <c r="B3620" s="89"/>
      <c r="C3620" s="21" t="s">
        <v>328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540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690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690</v>
      </c>
      <c r="AD3620" s="48">
        <f>(ROUND(AC3620-AC3609,1)/AC3609)</f>
        <v>0.15</v>
      </c>
      <c r="AE3620" s="111"/>
      <c r="AF3620" s="60"/>
    </row>
    <row r="3621" spans="1:32">
      <c r="A3621" s="99"/>
      <c r="B3621" s="89"/>
      <c r="C3621" s="21" t="s">
        <v>329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540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690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690</v>
      </c>
      <c r="AD3621" s="48">
        <f>(ROUND(AC3621-AC3609,1)/AC3609)</f>
        <v>0.15</v>
      </c>
      <c r="AE3621" s="113"/>
      <c r="AF3621" s="60"/>
    </row>
    <row r="3622" spans="1:32">
      <c r="A3622" s="99"/>
      <c r="B3622" s="89"/>
      <c r="C3622" s="21" t="s">
        <v>325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596.80000000000007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756.80000000000007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756.8</v>
      </c>
      <c r="AD3622" s="48">
        <f>(ROUND(AC3622-AC3609,1)/AC3609)</f>
        <v>0.26133333333333336</v>
      </c>
      <c r="AE3622" s="113"/>
      <c r="AF3622" s="60"/>
    </row>
    <row r="3623" spans="1:32">
      <c r="A3623" s="99"/>
      <c r="B3623" s="89"/>
      <c r="C3623" s="21" t="s">
        <v>326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492.8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652.79999999999995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652.79999999999995</v>
      </c>
      <c r="AD3623" s="48">
        <f>(ROUND(AC3623-AC3609,1)/AC3609)</f>
        <v>8.7999999999999995E-2</v>
      </c>
      <c r="AE3623" s="113" t="s">
        <v>799</v>
      </c>
      <c r="AF3623" s="60"/>
    </row>
    <row r="3624" spans="1:32">
      <c r="A3624" s="106" t="s">
        <v>0</v>
      </c>
      <c r="B3624" s="86" t="s">
        <v>157</v>
      </c>
      <c r="C3624" s="50" t="s">
        <v>243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408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612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612</v>
      </c>
      <c r="AD3624" s="58">
        <v>0</v>
      </c>
      <c r="AE3624" s="113"/>
      <c r="AF3624" s="60"/>
    </row>
    <row r="3625" spans="1:32">
      <c r="A3625" s="99" t="s">
        <v>800</v>
      </c>
      <c r="B3625" s="87">
        <v>14</v>
      </c>
      <c r="C3625" s="21" t="s">
        <v>324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571.20000000000005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734.40000000000009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734.4</v>
      </c>
      <c r="AD3625" s="48">
        <f>(ROUND(AC3625-AC3624,1)/AC3624)</f>
        <v>0.2</v>
      </c>
      <c r="AE3625" s="113"/>
      <c r="AF3625" s="60"/>
    </row>
    <row r="3626" spans="1:32">
      <c r="A3626" s="99" t="s">
        <v>801</v>
      </c>
      <c r="B3626" s="87">
        <v>10</v>
      </c>
      <c r="C3626" s="21" t="s">
        <v>834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367.2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571.20000000000005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571.20000000000005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802</v>
      </c>
      <c r="B3627" s="87">
        <v>0</v>
      </c>
      <c r="C3627" s="21" t="s">
        <v>337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367.2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571.20000000000005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571.20000000000005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803</v>
      </c>
      <c r="B3628" s="87">
        <v>0</v>
      </c>
      <c r="C3628" s="21" t="s">
        <v>338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367.2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571.20000000000005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571.20000000000005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653</v>
      </c>
      <c r="B3629" s="87"/>
      <c r="C3629" s="21" t="s">
        <v>339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367.2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571.20000000000005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571.20000000000005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594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132.6</v>
      </c>
      <c r="T3630" s="14">
        <f>(O3630/100)*(K3630*$K$9)</f>
        <v>362.25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198.89999999999998</v>
      </c>
      <c r="Y3630" s="14">
        <f t="shared" si="1149"/>
        <v>534.75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733.7</v>
      </c>
      <c r="AD3630" s="48">
        <f>(ROUND(AC3630-AC3624,1)/AC3624)</f>
        <v>0.19885620915032681</v>
      </c>
      <c r="AE3630" s="113"/>
      <c r="AF3630" s="60"/>
    </row>
    <row r="3631" spans="1:32">
      <c r="A3631" s="99" t="s">
        <v>829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172.5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132.6</v>
      </c>
      <c r="T3631" s="14">
        <f>(O3631/100)*(K3631*$J$10)</f>
        <v>0</v>
      </c>
      <c r="U3631" s="14">
        <f>(P3631/100)*(K3631*$K$10)+(P3631/100)*(L3631*$L$10)</f>
        <v>362.25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198.89999999999998</v>
      </c>
      <c r="Y3631" s="14">
        <f t="shared" si="1149"/>
        <v>0</v>
      </c>
      <c r="Z3631" s="14">
        <f t="shared" si="1150"/>
        <v>534.75</v>
      </c>
      <c r="AA3631" s="14">
        <f t="shared" si="1151"/>
        <v>0</v>
      </c>
      <c r="AB3631" s="14">
        <f t="shared" si="1157"/>
        <v>0</v>
      </c>
      <c r="AC3631" s="15">
        <f t="shared" si="1156"/>
        <v>733.7</v>
      </c>
      <c r="AD3631" s="48">
        <f>(ROUND(AC3631-AC3624,1)/AC3624)</f>
        <v>0.19885620915032681</v>
      </c>
      <c r="AE3631" s="113"/>
      <c r="AF3631" s="60"/>
    </row>
    <row r="3632" spans="1:32">
      <c r="A3632" s="99" t="s">
        <v>830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132.6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362.25</v>
      </c>
      <c r="W3632" s="14">
        <f>(R3632/100)*(K3632*$K$11)+(R3632/100)*(L3632*$L$11)</f>
        <v>0</v>
      </c>
      <c r="X3632" s="14">
        <f t="shared" si="1148"/>
        <v>198.89999999999998</v>
      </c>
      <c r="Y3632" s="14">
        <f t="shared" si="1149"/>
        <v>0</v>
      </c>
      <c r="Z3632" s="14">
        <f t="shared" si="1150"/>
        <v>0</v>
      </c>
      <c r="AA3632" s="14">
        <f t="shared" si="1151"/>
        <v>534.75</v>
      </c>
      <c r="AB3632" s="14">
        <f t="shared" si="1157"/>
        <v>0</v>
      </c>
      <c r="AC3632" s="15">
        <f t="shared" si="1156"/>
        <v>733.7</v>
      </c>
      <c r="AD3632" s="48">
        <f>(ROUND(AC3632-AC3624,1)/AC3624)</f>
        <v>0.19885620915032681</v>
      </c>
      <c r="AE3632" s="113"/>
      <c r="AF3632" s="60"/>
    </row>
    <row r="3633" spans="1:32">
      <c r="A3633" s="99" t="s">
        <v>831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132.6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362.25</v>
      </c>
      <c r="X3633" s="14">
        <f t="shared" si="1148"/>
        <v>198.89999999999998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534.75</v>
      </c>
      <c r="AC3633" s="15">
        <f t="shared" si="1156"/>
        <v>733.7</v>
      </c>
      <c r="AD3633" s="48">
        <f>(ROUND(AC3633-AC3624,1)/AC3624)</f>
        <v>0.19885620915032681</v>
      </c>
      <c r="AE3633" s="113"/>
      <c r="AF3633" s="60"/>
    </row>
    <row r="3634" spans="1:32">
      <c r="A3634" s="99" t="s">
        <v>832</v>
      </c>
      <c r="B3634" s="87"/>
      <c r="C3634" s="21" t="s">
        <v>327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550.79999999999995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703.8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703.8</v>
      </c>
      <c r="AD3634" s="48">
        <f>(ROUND(AC3634-AC3624,1)/AC3624)</f>
        <v>0.15</v>
      </c>
      <c r="AE3634" s="113"/>
      <c r="AF3634" s="60"/>
    </row>
    <row r="3635" spans="1:32">
      <c r="A3635" s="99" t="s">
        <v>833</v>
      </c>
      <c r="B3635" s="87"/>
      <c r="C3635" s="21" t="s">
        <v>328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550.79999999999995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703.8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703.8</v>
      </c>
      <c r="AD3635" s="48">
        <f>(ROUND(AC3635-AC3624,1)/AC3624)</f>
        <v>0.15</v>
      </c>
      <c r="AE3635" s="113"/>
      <c r="AF3635" s="60"/>
    </row>
    <row r="3636" spans="1:32">
      <c r="A3636" s="99"/>
      <c r="B3636" s="87"/>
      <c r="C3636" s="21" t="s">
        <v>329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550.79999999999995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703.8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703.8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510.00000000000006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673.2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673.2</v>
      </c>
      <c r="AD3637" s="48">
        <f>(ROUND(AC3637-AC3624,1)/AC3624)</f>
        <v>0.1</v>
      </c>
      <c r="AE3637" s="113"/>
      <c r="AF3637" s="60"/>
    </row>
    <row r="3638" spans="1:32">
      <c r="A3638" s="99"/>
      <c r="B3638" s="87"/>
      <c r="C3638" s="21" t="s">
        <v>326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510.00000000000006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673.2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673.2</v>
      </c>
      <c r="AD3638" s="48">
        <f>(ROUND(AC3638-AC3624,1)/AC3624)</f>
        <v>0.1</v>
      </c>
      <c r="AE3638" s="113" t="s">
        <v>799</v>
      </c>
      <c r="AF3638" s="60"/>
    </row>
    <row r="3639" spans="1:32">
      <c r="A3639" s="106" t="s">
        <v>0</v>
      </c>
      <c r="B3639" s="88" t="s">
        <v>321</v>
      </c>
      <c r="C3639" s="50" t="s">
        <v>243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388.8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604.79999999999995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604.79999999999995</v>
      </c>
      <c r="AD3639" s="58">
        <v>0</v>
      </c>
      <c r="AE3639" s="113"/>
      <c r="AF3639" s="60"/>
    </row>
    <row r="3640" spans="1:32">
      <c r="A3640" s="99" t="s">
        <v>800</v>
      </c>
      <c r="B3640" s="89">
        <v>10</v>
      </c>
      <c r="C3640" s="21" t="s">
        <v>324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518.40000000000009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691.2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691.2</v>
      </c>
      <c r="AD3640" s="48">
        <f>(ROUND(AC3640-AC3639,1)/AC3639)</f>
        <v>0.14285714285714288</v>
      </c>
      <c r="AE3640" s="113"/>
      <c r="AF3640" s="60"/>
    </row>
    <row r="3641" spans="1:32">
      <c r="A3641" s="99" t="s">
        <v>801</v>
      </c>
      <c r="B3641" s="89">
        <v>12</v>
      </c>
      <c r="C3641" s="21" t="s">
        <v>834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349.92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565.92000000000007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565.9</v>
      </c>
      <c r="AD3641" s="48">
        <f>(ROUND(AC3641-AC3639,1)/AC3639)</f>
        <v>-6.4318783068783067E-2</v>
      </c>
      <c r="AE3641" s="113"/>
      <c r="AF3641" s="60"/>
    </row>
    <row r="3642" spans="1:32">
      <c r="A3642" s="99" t="s">
        <v>802</v>
      </c>
      <c r="B3642" s="89">
        <v>0</v>
      </c>
      <c r="C3642" s="21" t="s">
        <v>337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349.92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565.92000000000007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565.9</v>
      </c>
      <c r="AD3642" s="48">
        <f>(ROUND(AC3642-AC3639,1)/AC3639)</f>
        <v>-6.4318783068783067E-2</v>
      </c>
      <c r="AE3642" s="113"/>
      <c r="AF3642" s="60"/>
    </row>
    <row r="3643" spans="1:32">
      <c r="A3643" s="99" t="s">
        <v>803</v>
      </c>
      <c r="B3643" s="89">
        <v>0</v>
      </c>
      <c r="C3643" s="21" t="s">
        <v>338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349.92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565.92000000000007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565.9</v>
      </c>
      <c r="AD3643" s="48">
        <f>(ROUND(AC3643-AC3639,1)/AC3639)</f>
        <v>-6.4318783068783067E-2</v>
      </c>
      <c r="AE3643" s="113"/>
      <c r="AF3643" s="60"/>
    </row>
    <row r="3644" spans="1:32">
      <c r="A3644" s="99" t="s">
        <v>653</v>
      </c>
      <c r="B3644" s="89"/>
      <c r="C3644" s="21" t="s">
        <v>339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349.92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565.92000000000007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565.9</v>
      </c>
      <c r="AD3644" s="48">
        <f>(ROUND(AC3644-AC3639,1)/AC3639)</f>
        <v>-6.4318783068783067E-2</v>
      </c>
      <c r="AE3644" s="113"/>
      <c r="AF3644" s="60"/>
    </row>
    <row r="3645" spans="1:32">
      <c r="A3645" s="99" t="s">
        <v>594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126.36000000000001</v>
      </c>
      <c r="T3645" s="14">
        <f>(O3645/100)*(K3645*$K$9)</f>
        <v>342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196.56</v>
      </c>
      <c r="Y3645" s="14">
        <f t="shared" si="1149"/>
        <v>522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718.6</v>
      </c>
      <c r="AD3645" s="48">
        <f>(ROUND(AC3645-AC3639,1)/AC3639)</f>
        <v>0.18816137566137567</v>
      </c>
      <c r="AE3645" s="113"/>
      <c r="AF3645" s="60"/>
    </row>
    <row r="3646" spans="1:32">
      <c r="A3646" s="99" t="s">
        <v>829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180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126.36000000000001</v>
      </c>
      <c r="T3646" s="14">
        <f>(O3646/100)*(K3646*$J$10)</f>
        <v>0</v>
      </c>
      <c r="U3646" s="14">
        <f>(P3646/100)*(K3646*$K$10)+(P3646/100)*(L3646*$L$10)</f>
        <v>342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196.56</v>
      </c>
      <c r="Y3646" s="14">
        <f t="shared" si="1149"/>
        <v>0</v>
      </c>
      <c r="Z3646" s="14">
        <f t="shared" si="1150"/>
        <v>522</v>
      </c>
      <c r="AA3646" s="14">
        <f t="shared" si="1151"/>
        <v>0</v>
      </c>
      <c r="AB3646" s="14">
        <f t="shared" si="1159"/>
        <v>0</v>
      </c>
      <c r="AC3646" s="15">
        <f t="shared" si="1158"/>
        <v>718.6</v>
      </c>
      <c r="AD3646" s="48">
        <f>(ROUND(AC3646-AC3639,1)/AC3639)</f>
        <v>0.18816137566137567</v>
      </c>
      <c r="AE3646" s="113"/>
      <c r="AF3646" s="60"/>
    </row>
    <row r="3647" spans="1:32">
      <c r="A3647" s="99" t="s">
        <v>830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126.36000000000001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342</v>
      </c>
      <c r="W3647" s="14">
        <f>(R3647/100)*(K3647*$K$11)+(R3647/100)*(L3647*$L$11)</f>
        <v>0</v>
      </c>
      <c r="X3647" s="14">
        <f t="shared" si="1148"/>
        <v>196.56</v>
      </c>
      <c r="Y3647" s="14">
        <f t="shared" si="1149"/>
        <v>0</v>
      </c>
      <c r="Z3647" s="14">
        <f t="shared" si="1150"/>
        <v>0</v>
      </c>
      <c r="AA3647" s="14">
        <f t="shared" si="1151"/>
        <v>522</v>
      </c>
      <c r="AB3647" s="14">
        <f t="shared" si="1159"/>
        <v>0</v>
      </c>
      <c r="AC3647" s="15">
        <f t="shared" si="1158"/>
        <v>718.6</v>
      </c>
      <c r="AD3647" s="48">
        <f>(ROUND(AC3647-AC3639,1)/AC3639)</f>
        <v>0.18816137566137567</v>
      </c>
      <c r="AE3647" s="113"/>
      <c r="AF3647" s="60"/>
    </row>
    <row r="3648" spans="1:32">
      <c r="A3648" s="99" t="s">
        <v>831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126.36000000000001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342</v>
      </c>
      <c r="X3648" s="14">
        <f t="shared" si="1148"/>
        <v>196.56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522</v>
      </c>
      <c r="AC3648" s="15">
        <f t="shared" si="1158"/>
        <v>718.6</v>
      </c>
      <c r="AD3648" s="48">
        <f>(ROUND(AC3648-AC3639,1)/AC3639)</f>
        <v>0.18816137566137567</v>
      </c>
      <c r="AE3648" s="113"/>
      <c r="AF3648" s="60"/>
    </row>
    <row r="3649" spans="1:32">
      <c r="A3649" s="99" t="s">
        <v>832</v>
      </c>
      <c r="B3649" s="89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534.6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696.6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696.6</v>
      </c>
      <c r="AD3649" s="48">
        <f>(ROUND(AC3649-AC3639,1)/AC3639)</f>
        <v>0.1517857142857143</v>
      </c>
      <c r="AE3649" s="113"/>
      <c r="AF3649" s="60"/>
    </row>
    <row r="3650" spans="1:32">
      <c r="A3650" s="99" t="s">
        <v>833</v>
      </c>
      <c r="B3650" s="89"/>
      <c r="C3650" s="21" t="s">
        <v>328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534.6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696.6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696.6</v>
      </c>
      <c r="AD3650" s="48">
        <f>(ROUND(AC3650-AC3639,1)/AC3639)</f>
        <v>0.1517857142857143</v>
      </c>
      <c r="AE3650" s="113"/>
      <c r="AF3650" s="60"/>
    </row>
    <row r="3651" spans="1:32">
      <c r="A3651" s="99"/>
      <c r="B3651" s="89"/>
      <c r="C3651" s="21" t="s">
        <v>329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534.6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696.6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696.6</v>
      </c>
      <c r="AD3651" s="48">
        <f>(ROUND(AC3651-AC3639,1)/AC3639)</f>
        <v>0.1517857142857143</v>
      </c>
      <c r="AE3651" s="113"/>
      <c r="AF3651" s="60"/>
    </row>
    <row r="3652" spans="1:32">
      <c r="A3652" s="99"/>
      <c r="B3652" s="89"/>
      <c r="C3652" s="21" t="s">
        <v>325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583.20000000000005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756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756</v>
      </c>
      <c r="AD3652" s="48">
        <f>(ROUND(AC3652-AC3639,1)/AC3639)</f>
        <v>0.25</v>
      </c>
      <c r="AE3652" s="113"/>
      <c r="AF3652" s="60"/>
    </row>
    <row r="3653" spans="1:32">
      <c r="A3653" s="99"/>
      <c r="B3653" s="89"/>
      <c r="C3653" s="21" t="s">
        <v>326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497.6640000000001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670.46400000000017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670.5</v>
      </c>
      <c r="AD3653" s="48">
        <f>(ROUND(AC3653-AC3639,1)/AC3639)</f>
        <v>0.1086309523809524</v>
      </c>
      <c r="AE3653" s="113" t="s">
        <v>799</v>
      </c>
      <c r="AF3653" s="60"/>
    </row>
    <row r="3654" spans="1:32">
      <c r="A3654" s="106" t="s">
        <v>0</v>
      </c>
      <c r="B3654" s="86" t="s">
        <v>344</v>
      </c>
      <c r="C3654" s="50" t="s">
        <v>243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400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600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600</v>
      </c>
      <c r="AD3654" s="58">
        <v>0</v>
      </c>
      <c r="AE3654" s="113"/>
      <c r="AF3654" s="60"/>
    </row>
    <row r="3655" spans="1:32">
      <c r="A3655" s="99" t="s">
        <v>800</v>
      </c>
      <c r="B3655" s="87">
        <v>13</v>
      </c>
      <c r="C3655" s="21" t="s">
        <v>324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520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680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680</v>
      </c>
      <c r="AD3655" s="48">
        <f>(ROUND(AC3655-AC3654,1)/AC3654)</f>
        <v>0.13333333333333333</v>
      </c>
      <c r="AE3655" s="113"/>
      <c r="AF3655" s="60"/>
    </row>
    <row r="3656" spans="1:32">
      <c r="A3656" s="99" t="s">
        <v>801</v>
      </c>
      <c r="B3656" s="87">
        <v>11</v>
      </c>
      <c r="C3656" s="21" t="s">
        <v>834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560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560</v>
      </c>
      <c r="AD3656" s="48">
        <f>(ROUND(AC3656-AC3654,1)/AC3654)</f>
        <v>-6.6666666666666666E-2</v>
      </c>
      <c r="AE3656" s="113"/>
      <c r="AF3656" s="60"/>
    </row>
    <row r="3657" spans="1:32">
      <c r="A3657" s="99" t="s">
        <v>802</v>
      </c>
      <c r="B3657" s="87">
        <v>0</v>
      </c>
      <c r="C3657" s="21" t="s">
        <v>337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560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560</v>
      </c>
      <c r="AD3657" s="48">
        <f>(ROUND(AC3657-AC3654,1)/AC3654)</f>
        <v>-6.6666666666666666E-2</v>
      </c>
      <c r="AE3657" s="113"/>
      <c r="AF3657" s="60"/>
    </row>
    <row r="3658" spans="1:32">
      <c r="A3658" s="99" t="s">
        <v>803</v>
      </c>
      <c r="B3658" s="87">
        <v>0</v>
      </c>
      <c r="C3658" s="21" t="s">
        <v>338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560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560</v>
      </c>
      <c r="AD3658" s="48">
        <f>(ROUND(AC3658-AC3654,1)/AC3654)</f>
        <v>-6.6666666666666666E-2</v>
      </c>
      <c r="AE3658" s="113"/>
      <c r="AF3658" s="60"/>
    </row>
    <row r="3659" spans="1:32">
      <c r="A3659" s="99" t="s">
        <v>653</v>
      </c>
      <c r="B3659" s="87"/>
      <c r="C3659" s="21" t="s">
        <v>339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560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560</v>
      </c>
      <c r="AD3659" s="48">
        <f>(ROUND(AC3659-AC3654,1)/AC3654)</f>
        <v>-6.6666666666666666E-2</v>
      </c>
      <c r="AE3659" s="113"/>
      <c r="AF3659" s="60"/>
    </row>
    <row r="3660" spans="1:32">
      <c r="A3660" s="99" t="s">
        <v>594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130</v>
      </c>
      <c r="T3660" s="14">
        <f>(O3660/100)*(K3660*$K$9)</f>
        <v>346.5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195</v>
      </c>
      <c r="Y3660" s="14">
        <f t="shared" si="1163"/>
        <v>511.5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706.5</v>
      </c>
      <c r="AD3660" s="48">
        <f>(ROUND(AC3660-AC3654,1)/AC3654)</f>
        <v>0.17749999999999999</v>
      </c>
      <c r="AE3660" s="113"/>
      <c r="AF3660" s="60"/>
    </row>
    <row r="3661" spans="1:32">
      <c r="A3661" s="99" t="s">
        <v>829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165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130</v>
      </c>
      <c r="T3661" s="14">
        <f>(O3661/100)*(K3661*$J$10)</f>
        <v>0</v>
      </c>
      <c r="U3661" s="14">
        <f>(P3661/100)*(K3661*$K$10)+(P3661/100)*(L3661*$L$10)</f>
        <v>346.5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195</v>
      </c>
      <c r="Y3661" s="14">
        <f t="shared" si="1163"/>
        <v>0</v>
      </c>
      <c r="Z3661" s="14">
        <f t="shared" si="1164"/>
        <v>511.5</v>
      </c>
      <c r="AA3661" s="14">
        <f t="shared" si="1165"/>
        <v>0</v>
      </c>
      <c r="AB3661" s="14">
        <f t="shared" si="1161"/>
        <v>0</v>
      </c>
      <c r="AC3661" s="15">
        <f t="shared" si="1160"/>
        <v>706.5</v>
      </c>
      <c r="AD3661" s="48">
        <f>(ROUND(AC3661-AC3654,1)/AC3654)</f>
        <v>0.17749999999999999</v>
      </c>
      <c r="AE3661" s="113"/>
      <c r="AF3661" s="60"/>
    </row>
    <row r="3662" spans="1:32">
      <c r="A3662" s="99" t="s">
        <v>830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130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346.5</v>
      </c>
      <c r="W3662" s="14">
        <f>(R3662/100)*(K3662*$K$11)+(R3662/100)*(L3662*$L$11)</f>
        <v>0</v>
      </c>
      <c r="X3662" s="14">
        <f t="shared" si="1162"/>
        <v>195</v>
      </c>
      <c r="Y3662" s="14">
        <f t="shared" si="1163"/>
        <v>0</v>
      </c>
      <c r="Z3662" s="14">
        <f t="shared" si="1164"/>
        <v>0</v>
      </c>
      <c r="AA3662" s="14">
        <f t="shared" si="1165"/>
        <v>511.5</v>
      </c>
      <c r="AB3662" s="14">
        <f t="shared" si="1161"/>
        <v>0</v>
      </c>
      <c r="AC3662" s="15">
        <f t="shared" si="1160"/>
        <v>706.5</v>
      </c>
      <c r="AD3662" s="48">
        <f>(ROUND(AC3662-AC3654,1)/AC3654)</f>
        <v>0.17749999999999999</v>
      </c>
      <c r="AE3662" s="113"/>
      <c r="AF3662" s="60"/>
    </row>
    <row r="3663" spans="1:32">
      <c r="A3663" s="99" t="s">
        <v>831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130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346.5</v>
      </c>
      <c r="X3663" s="14">
        <f t="shared" si="1162"/>
        <v>195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511.5</v>
      </c>
      <c r="AC3663" s="15">
        <f t="shared" si="1160"/>
        <v>706.5</v>
      </c>
      <c r="AD3663" s="48">
        <f>(ROUND(AC3663-AC3654,1)/AC3654)</f>
        <v>0.17749999999999999</v>
      </c>
      <c r="AE3663" s="113"/>
      <c r="AF3663" s="60"/>
    </row>
    <row r="3664" spans="1:32">
      <c r="A3664" s="99" t="s">
        <v>832</v>
      </c>
      <c r="B3664" s="87"/>
      <c r="C3664" s="21" t="s">
        <v>327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540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690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690</v>
      </c>
      <c r="AD3664" s="48">
        <f>(ROUND(AC3664-AC3654,1)/AC3654)</f>
        <v>0.15</v>
      </c>
      <c r="AE3664" s="113"/>
      <c r="AF3664" s="60"/>
    </row>
    <row r="3665" spans="1:32">
      <c r="A3665" s="99" t="s">
        <v>833</v>
      </c>
      <c r="B3665" s="87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540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690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690</v>
      </c>
      <c r="AD3665" s="48">
        <f>(ROUND(AC3665-AC3654,1)/AC3654)</f>
        <v>0.15</v>
      </c>
      <c r="AE3665" s="113"/>
      <c r="AF3665" s="60"/>
    </row>
    <row r="3666" spans="1:32">
      <c r="A3666" s="99"/>
      <c r="B3666" s="87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540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690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690</v>
      </c>
      <c r="AD3666" s="48">
        <f>(ROUND(AC3666-AC3654,1)/AC3654)</f>
        <v>0.15</v>
      </c>
      <c r="AE3666" s="113"/>
      <c r="AF3666" s="60"/>
    </row>
    <row r="3667" spans="1:32">
      <c r="A3667" s="99"/>
      <c r="B3667" s="87"/>
      <c r="C3667" s="21" t="s">
        <v>325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492.8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652.79999999999995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652.79999999999995</v>
      </c>
      <c r="AD3667" s="48">
        <f>(ROUND(AC3667-AC3654,1)/AC3654)</f>
        <v>8.7999999999999995E-2</v>
      </c>
      <c r="AE3667" s="113"/>
      <c r="AF3667" s="60"/>
    </row>
    <row r="3668" spans="1:32">
      <c r="A3668" s="99"/>
      <c r="B3668" s="87"/>
      <c r="C3668" s="21" t="s">
        <v>326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580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740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740</v>
      </c>
      <c r="AD3668" s="48">
        <f>(ROUND(AC3668-AC3654,1)/AC3654)</f>
        <v>0.23333333333333334</v>
      </c>
      <c r="AE3668" s="113" t="s">
        <v>799</v>
      </c>
      <c r="AF3668" s="60"/>
    </row>
    <row r="3669" spans="1:32">
      <c r="A3669" s="106" t="s">
        <v>0</v>
      </c>
      <c r="B3669" s="88" t="s">
        <v>159</v>
      </c>
      <c r="C3669" s="50" t="s">
        <v>243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408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612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612</v>
      </c>
      <c r="AD3669" s="58">
        <v>0</v>
      </c>
      <c r="AE3669" s="113"/>
      <c r="AF3669" s="60"/>
    </row>
    <row r="3670" spans="1:32">
      <c r="A3670" s="99" t="s">
        <v>800</v>
      </c>
      <c r="B3670" s="89">
        <v>12</v>
      </c>
      <c r="C3670" s="21" t="s">
        <v>324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579.36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742.56000000000006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742.6</v>
      </c>
      <c r="AD3670" s="48">
        <f>(ROUND(AC3670-AC3669,1)/AC3669)</f>
        <v>0.21339869281045751</v>
      </c>
      <c r="AE3670" s="113"/>
      <c r="AF3670" s="60"/>
    </row>
    <row r="3671" spans="1:32">
      <c r="A3671" s="99" t="s">
        <v>801</v>
      </c>
      <c r="B3671" s="89">
        <v>12</v>
      </c>
      <c r="C3671" s="21" t="s">
        <v>834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367.2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571.20000000000005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571.20000000000005</v>
      </c>
      <c r="AD3671" s="48">
        <f>(ROUND(AC3671-AC3669,1)/AC3669)</f>
        <v>-6.6666666666666666E-2</v>
      </c>
      <c r="AE3671" s="113"/>
      <c r="AF3671" s="60"/>
    </row>
    <row r="3672" spans="1:32">
      <c r="A3672" s="99" t="s">
        <v>802</v>
      </c>
      <c r="B3672" s="89">
        <v>0</v>
      </c>
      <c r="C3672" s="21" t="s">
        <v>337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367.2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571.20000000000005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571.20000000000005</v>
      </c>
      <c r="AD3672" s="48">
        <f>(ROUND(AC3672-AC3669,1)/AC3669)</f>
        <v>-6.6666666666666666E-2</v>
      </c>
      <c r="AE3672" s="113"/>
      <c r="AF3672" s="60"/>
    </row>
    <row r="3673" spans="1:32">
      <c r="A3673" s="99" t="s">
        <v>803</v>
      </c>
      <c r="B3673" s="89">
        <v>0</v>
      </c>
      <c r="C3673" s="21" t="s">
        <v>338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367.2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571.20000000000005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571.20000000000005</v>
      </c>
      <c r="AD3673" s="48">
        <f>(ROUND(AC3673-AC3669,1)/AC3669)</f>
        <v>-6.6666666666666666E-2</v>
      </c>
      <c r="AE3673" s="113"/>
      <c r="AF3673" s="60"/>
    </row>
    <row r="3674" spans="1:32">
      <c r="A3674" s="99" t="s">
        <v>653</v>
      </c>
      <c r="B3674" s="89"/>
      <c r="C3674" s="21" t="s">
        <v>339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367.2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571.20000000000005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571.20000000000005</v>
      </c>
      <c r="AD3674" s="48">
        <f>(ROUND(AC3674-AC3669,1)/AC3669)</f>
        <v>-6.6666666666666666E-2</v>
      </c>
      <c r="AE3674" s="113"/>
      <c r="AF3674" s="60"/>
    </row>
    <row r="3675" spans="1:32">
      <c r="A3675" s="99" t="s">
        <v>594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132.6</v>
      </c>
      <c r="T3675" s="14">
        <f>(O3675/100)*(K3675*$K$9)</f>
        <v>346.5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198.89999999999998</v>
      </c>
      <c r="Y3675" s="14">
        <f t="shared" si="1169"/>
        <v>511.5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710.4</v>
      </c>
      <c r="AD3675" s="48">
        <f>(ROUND(AC3675-AC3669,1)/AC3669)</f>
        <v>0.16078431372549021</v>
      </c>
      <c r="AE3675" s="113"/>
      <c r="AF3675" s="60"/>
    </row>
    <row r="3676" spans="1:32">
      <c r="A3676" s="99" t="s">
        <v>829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165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132.6</v>
      </c>
      <c r="T3676" s="14">
        <f>(O3676/100)*(K3676*$J$10)</f>
        <v>0</v>
      </c>
      <c r="U3676" s="14">
        <f>(P3676/100)*(K3676*$K$10)+(P3676/100)*(L3676*$L$10)</f>
        <v>346.5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198.89999999999998</v>
      </c>
      <c r="Y3676" s="14">
        <f t="shared" si="1169"/>
        <v>0</v>
      </c>
      <c r="Z3676" s="14">
        <f t="shared" si="1170"/>
        <v>511.5</v>
      </c>
      <c r="AA3676" s="14">
        <f t="shared" si="1171"/>
        <v>0</v>
      </c>
      <c r="AB3676" s="14">
        <f t="shared" si="1166"/>
        <v>0</v>
      </c>
      <c r="AC3676" s="15">
        <f t="shared" si="1167"/>
        <v>710.4</v>
      </c>
      <c r="AD3676" s="48">
        <f>(ROUND(AC3676-AC3669,1)/AC3669)</f>
        <v>0.16078431372549021</v>
      </c>
      <c r="AE3676" s="113"/>
      <c r="AF3676" s="60"/>
    </row>
    <row r="3677" spans="1:32">
      <c r="A3677" s="99" t="s">
        <v>830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132.6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346.5</v>
      </c>
      <c r="W3677" s="14">
        <f>(R3677/100)*(K3677*$K$11)+(R3677/100)*(L3677*$L$11)</f>
        <v>0</v>
      </c>
      <c r="X3677" s="14">
        <f t="shared" si="1168"/>
        <v>198.89999999999998</v>
      </c>
      <c r="Y3677" s="14">
        <f t="shared" si="1169"/>
        <v>0</v>
      </c>
      <c r="Z3677" s="14">
        <f t="shared" si="1170"/>
        <v>0</v>
      </c>
      <c r="AA3677" s="14">
        <f t="shared" si="1171"/>
        <v>511.5</v>
      </c>
      <c r="AB3677" s="14">
        <f t="shared" si="1166"/>
        <v>0</v>
      </c>
      <c r="AC3677" s="15">
        <f t="shared" si="1167"/>
        <v>710.4</v>
      </c>
      <c r="AD3677" s="48">
        <f>(ROUND(AC3677-AC3669,1)/AC3669)</f>
        <v>0.16078431372549021</v>
      </c>
      <c r="AE3677" s="113"/>
      <c r="AF3677" s="60"/>
    </row>
    <row r="3678" spans="1:32">
      <c r="A3678" s="99" t="s">
        <v>831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132.6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346.5</v>
      </c>
      <c r="X3678" s="14">
        <f t="shared" si="1168"/>
        <v>198.89999999999998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511.5</v>
      </c>
      <c r="AC3678" s="15">
        <f t="shared" si="1167"/>
        <v>710.4</v>
      </c>
      <c r="AD3678" s="48">
        <f>(ROUND(AC3678-AC3669,1)/AC3669)</f>
        <v>0.16078431372549021</v>
      </c>
      <c r="AE3678" s="113"/>
      <c r="AF3678" s="60"/>
    </row>
    <row r="3679" spans="1:32">
      <c r="A3679" s="99" t="s">
        <v>832</v>
      </c>
      <c r="B3679" s="89"/>
      <c r="C3679" s="21" t="s">
        <v>327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550.79999999999995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703.8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703.8</v>
      </c>
      <c r="AD3679" s="48">
        <f>(ROUND(AC3679-AC3669,1)/AC3669)</f>
        <v>0.15</v>
      </c>
      <c r="AE3679" s="113"/>
      <c r="AF3679" s="60"/>
    </row>
    <row r="3680" spans="1:32">
      <c r="A3680" s="99" t="s">
        <v>833</v>
      </c>
      <c r="B3680" s="89"/>
      <c r="C3680" s="21" t="s">
        <v>328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550.79999999999995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703.8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703.8</v>
      </c>
      <c r="AD3680" s="48">
        <f>(ROUND(AC3680-AC3669,1)/AC3669)</f>
        <v>0.15</v>
      </c>
      <c r="AE3680" s="113"/>
      <c r="AF3680" s="60"/>
    </row>
    <row r="3681" spans="1:32">
      <c r="A3681" s="99"/>
      <c r="B3681" s="89"/>
      <c r="C3681" s="21" t="s">
        <v>329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550.79999999999995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703.8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703.8</v>
      </c>
      <c r="AD3681" s="48">
        <f>(ROUND(AC3681-AC3669,1)/AC3669)</f>
        <v>0.15</v>
      </c>
      <c r="AE3681" s="113"/>
      <c r="AF3681" s="60"/>
    </row>
    <row r="3682" spans="1:32">
      <c r="A3682" s="99"/>
      <c r="B3682" s="89"/>
      <c r="C3682" s="21" t="s">
        <v>325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549.98400000000004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713.18400000000008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713.2</v>
      </c>
      <c r="AD3682" s="48">
        <f>(ROUND(AC3682-AC3669,1)/AC3669)</f>
        <v>0.165359477124183</v>
      </c>
      <c r="AE3682" s="113"/>
      <c r="AF3682" s="60"/>
    </row>
    <row r="3683" spans="1:32">
      <c r="A3683" s="99"/>
      <c r="B3683" s="89"/>
      <c r="C3683" s="21" t="s">
        <v>326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549.98400000000004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713.18400000000008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713.2</v>
      </c>
      <c r="AD3683" s="48">
        <f>(ROUND(AC3683-AC3669,1)/AC3669)</f>
        <v>0.165359477124183</v>
      </c>
      <c r="AE3683" s="113" t="s">
        <v>799</v>
      </c>
      <c r="AF3683" s="60"/>
    </row>
    <row r="3684" spans="1:32">
      <c r="A3684" s="106" t="s">
        <v>0</v>
      </c>
      <c r="B3684" s="88" t="s">
        <v>891</v>
      </c>
      <c r="C3684" s="50" t="s">
        <v>243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324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504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604</v>
      </c>
      <c r="AD3684" s="58">
        <v>0</v>
      </c>
      <c r="AE3684" s="113"/>
      <c r="AF3684" s="60"/>
    </row>
    <row r="3685" spans="1:32">
      <c r="A3685" s="99" t="s">
        <v>800</v>
      </c>
      <c r="B3685" s="89">
        <v>10</v>
      </c>
      <c r="C3685" s="21" t="s">
        <v>324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468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612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692</v>
      </c>
      <c r="AD3685" s="48">
        <f>(ROUND(AC3685-AC3684,1)/AC3684)</f>
        <v>0.14569536423841059</v>
      </c>
      <c r="AE3685" s="113"/>
      <c r="AF3685" s="60"/>
    </row>
    <row r="3686" spans="1:32">
      <c r="A3686" s="99" t="s">
        <v>801</v>
      </c>
      <c r="B3686" s="89">
        <v>18</v>
      </c>
      <c r="C3686" s="21" t="s">
        <v>834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291.60000000000002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471.6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571.6</v>
      </c>
      <c r="AD3686" s="48">
        <f>(ROUND(AC3686-AC3684,1)/AC3684)</f>
        <v>-5.3642384105960263E-2</v>
      </c>
      <c r="AE3686" s="113"/>
      <c r="AF3686" s="60"/>
    </row>
    <row r="3687" spans="1:32">
      <c r="A3687" s="99" t="s">
        <v>802</v>
      </c>
      <c r="B3687" s="89">
        <v>0</v>
      </c>
      <c r="C3687" s="21" t="s">
        <v>337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291.60000000000002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471.6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571.6</v>
      </c>
      <c r="AD3687" s="48">
        <f>(ROUND(AC3687-AC3684,1)/AC3684)</f>
        <v>-5.3642384105960263E-2</v>
      </c>
      <c r="AE3687" s="113"/>
      <c r="AF3687" s="60"/>
    </row>
    <row r="3688" spans="1:32">
      <c r="A3688" s="99" t="s">
        <v>803</v>
      </c>
      <c r="B3688" s="89">
        <v>0</v>
      </c>
      <c r="C3688" s="21" t="s">
        <v>338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291.60000000000002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471.6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571.6</v>
      </c>
      <c r="AD3688" s="48">
        <f>(ROUND(AC3688-AC3684,1)/AC3684)</f>
        <v>-5.3642384105960263E-2</v>
      </c>
      <c r="AE3688" s="113"/>
      <c r="AF3688" s="60"/>
    </row>
    <row r="3689" spans="1:32">
      <c r="A3689" s="99" t="s">
        <v>653</v>
      </c>
      <c r="B3689" s="89"/>
      <c r="C3689" s="21" t="s">
        <v>339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291.60000000000002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471.6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571.6</v>
      </c>
      <c r="AD3689" s="48">
        <f>(ROUND(AC3689-AC3684,1)/AC3684)</f>
        <v>-5.3642384105960263E-2</v>
      </c>
      <c r="AE3689" s="113"/>
      <c r="AF3689" s="60"/>
    </row>
    <row r="3690" spans="1:32">
      <c r="A3690" s="99" t="s">
        <v>594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105.29999999999998</v>
      </c>
      <c r="T3690" s="14">
        <f>(O3690/100)*(K3690*$K$9)</f>
        <v>360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163.79999999999998</v>
      </c>
      <c r="Y3690" s="14">
        <f t="shared" si="1169"/>
        <v>540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703.8</v>
      </c>
      <c r="AD3690" s="48">
        <f>(ROUND(AC3690-AC3684,1)/AC3684)</f>
        <v>0.1652317880794702</v>
      </c>
      <c r="AE3690" s="113"/>
      <c r="AF3690" s="60"/>
    </row>
    <row r="3691" spans="1:32">
      <c r="A3691" s="99" t="s">
        <v>829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180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105.29999999999998</v>
      </c>
      <c r="T3691" s="14">
        <f>(O3691/100)*(K3691*$J$10)</f>
        <v>0</v>
      </c>
      <c r="U3691" s="14">
        <f>(P3691/100)*(K3691*$K$10)+(P3691/100)*(L3691*$L$10)</f>
        <v>396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163.79999999999998</v>
      </c>
      <c r="Y3691" s="14">
        <f t="shared" si="1169"/>
        <v>0</v>
      </c>
      <c r="Z3691" s="14">
        <f t="shared" si="1170"/>
        <v>576</v>
      </c>
      <c r="AA3691" s="14">
        <f t="shared" si="1171"/>
        <v>0</v>
      </c>
      <c r="AB3691" s="14">
        <f t="shared" si="1173"/>
        <v>0</v>
      </c>
      <c r="AC3691" s="15">
        <f t="shared" si="1172"/>
        <v>739.8</v>
      </c>
      <c r="AD3691" s="48">
        <f>(ROUND(AC3691-AC3684,1)/AC3684)</f>
        <v>0.22483443708609274</v>
      </c>
      <c r="AE3691" s="113"/>
      <c r="AF3691" s="60"/>
    </row>
    <row r="3692" spans="1:32">
      <c r="A3692" s="99" t="s">
        <v>830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105.29999999999998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360</v>
      </c>
      <c r="W3692" s="14">
        <f>(R3692/100)*(K3692*$K$11)+(R3692/100)*(L3692*$L$11)</f>
        <v>0</v>
      </c>
      <c r="X3692" s="14">
        <f t="shared" si="1168"/>
        <v>163.79999999999998</v>
      </c>
      <c r="Y3692" s="14">
        <f t="shared" si="1169"/>
        <v>0</v>
      </c>
      <c r="Z3692" s="14">
        <f t="shared" si="1170"/>
        <v>0</v>
      </c>
      <c r="AA3692" s="14">
        <f t="shared" si="1171"/>
        <v>540</v>
      </c>
      <c r="AB3692" s="14">
        <f t="shared" si="1173"/>
        <v>0</v>
      </c>
      <c r="AC3692" s="15">
        <f t="shared" si="1172"/>
        <v>703.8</v>
      </c>
      <c r="AD3692" s="48">
        <f>(ROUND(AC3692-AC3684,1)/AC3684)</f>
        <v>0.1652317880794702</v>
      </c>
      <c r="AE3692" s="113"/>
      <c r="AF3692" s="60"/>
    </row>
    <row r="3693" spans="1:32">
      <c r="A3693" s="99" t="s">
        <v>831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105.29999999999998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360</v>
      </c>
      <c r="X3693" s="14">
        <f t="shared" si="1168"/>
        <v>163.79999999999998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540</v>
      </c>
      <c r="AC3693" s="15">
        <f t="shared" si="1172"/>
        <v>703.8</v>
      </c>
      <c r="AD3693" s="48">
        <f>(ROUND(AC3693-AC3684,1)/AC3684)</f>
        <v>0.1652317880794702</v>
      </c>
      <c r="AE3693" s="113"/>
      <c r="AF3693" s="60"/>
    </row>
    <row r="3694" spans="1:32">
      <c r="A3694" s="99" t="s">
        <v>832</v>
      </c>
      <c r="B3694" s="89"/>
      <c r="C3694" s="21" t="s">
        <v>327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391.5</v>
      </c>
      <c r="T3694" s="14">
        <f>(O3694/100)*(K3694*$K$13)+(O3694/100)*(M3694*$M$13)</f>
        <v>0</v>
      </c>
      <c r="U3694" s="14">
        <f>(P3694/100)*(K3694*$K$13)+(P3694/100)*(L3694*$L$13)+(P3694/100)*(M3694*$M$13)</f>
        <v>82.5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526.5</v>
      </c>
      <c r="Y3694" s="14">
        <f t="shared" si="1169"/>
        <v>0</v>
      </c>
      <c r="Z3694" s="14">
        <f t="shared" si="1170"/>
        <v>157.5</v>
      </c>
      <c r="AA3694" s="14">
        <f t="shared" si="1171"/>
        <v>0</v>
      </c>
      <c r="AB3694" s="14">
        <f t="shared" si="1173"/>
        <v>0</v>
      </c>
      <c r="AC3694" s="15">
        <f t="shared" si="1172"/>
        <v>684</v>
      </c>
      <c r="AD3694" s="48">
        <f>(ROUND(AC3694-AC3684,1)/AC3684)</f>
        <v>0.13245033112582782</v>
      </c>
      <c r="AE3694" s="113"/>
      <c r="AF3694" s="60"/>
    </row>
    <row r="3695" spans="1:32">
      <c r="A3695" s="99" t="s">
        <v>833</v>
      </c>
      <c r="B3695" s="89"/>
      <c r="C3695" s="21" t="s">
        <v>328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570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720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720</v>
      </c>
      <c r="AD3695" s="48">
        <f>(ROUND(AC3695-AC3684,1)/AC3684)</f>
        <v>0.19205298013245034</v>
      </c>
      <c r="AE3695" s="113"/>
      <c r="AF3695" s="60"/>
    </row>
    <row r="3696" spans="1:32">
      <c r="A3696" s="99"/>
      <c r="B3696" s="89"/>
      <c r="C3696" s="21" t="s">
        <v>329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570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720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720</v>
      </c>
      <c r="AD3696" s="48">
        <f>(ROUND(AC3696-AC3684,1)/AC3684)</f>
        <v>0.19205298013245034</v>
      </c>
      <c r="AE3696" s="113"/>
      <c r="AF3696" s="60"/>
    </row>
    <row r="3697" spans="1:32">
      <c r="A3697" s="99"/>
      <c r="B3697" s="89"/>
      <c r="C3697" s="21" t="s">
        <v>325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522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666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746</v>
      </c>
      <c r="AD3697" s="48">
        <f>(ROUND(AC3697-AC3684,1)/AC3684)</f>
        <v>0.23509933774834438</v>
      </c>
      <c r="AE3697" s="113"/>
      <c r="AF3697" s="60"/>
    </row>
    <row r="3698" spans="1:32">
      <c r="A3698" s="99"/>
      <c r="B3698" s="89"/>
      <c r="C3698" s="21" t="s">
        <v>326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439.2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583.20000000000005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663.2</v>
      </c>
      <c r="AD3698" s="48">
        <f>(ROUND(AC3698-AC3684,1)/AC3684)</f>
        <v>9.8013245033112581E-2</v>
      </c>
      <c r="AE3698" s="113" t="s">
        <v>799</v>
      </c>
      <c r="AF3698" s="60"/>
    </row>
    <row r="3699" spans="1:32">
      <c r="A3699" s="106" t="s">
        <v>0</v>
      </c>
      <c r="B3699" s="90" t="s">
        <v>158</v>
      </c>
      <c r="C3699" s="50" t="s">
        <v>241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447.19999999999993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619.19999999999993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619.20000000000005</v>
      </c>
      <c r="AD3699" s="58" t="s">
        <v>329</v>
      </c>
      <c r="AE3699" s="113"/>
      <c r="AF3699" s="60"/>
    </row>
    <row r="3700" spans="1:32">
      <c r="A3700" s="99" t="s">
        <v>800</v>
      </c>
      <c r="B3700" s="91">
        <v>12</v>
      </c>
      <c r="C3700" s="21" t="s">
        <v>324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571.04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708.64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708.6</v>
      </c>
      <c r="AD3700" s="48">
        <f>(ROUND(AC3700-AC3699,1)/AC3699)</f>
        <v>0.14437984496124032</v>
      </c>
      <c r="AE3700" s="113"/>
      <c r="AF3700" s="60"/>
    </row>
    <row r="3701" spans="1:32">
      <c r="A3701" s="99" t="s">
        <v>801</v>
      </c>
      <c r="B3701" s="91">
        <v>12</v>
      </c>
      <c r="C3701" s="21" t="s">
        <v>834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402.48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574.48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574.5</v>
      </c>
      <c r="AD3701" s="48">
        <f>(ROUND(AC3701-AC3699,1)/AC3699)</f>
        <v>-7.2189922480620158E-2</v>
      </c>
      <c r="AE3701" s="113"/>
      <c r="AF3701" s="60"/>
    </row>
    <row r="3702" spans="1:32">
      <c r="A3702" s="99" t="s">
        <v>802</v>
      </c>
      <c r="B3702" s="91">
        <v>0</v>
      </c>
      <c r="C3702" s="21" t="s">
        <v>337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402.48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574.48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574.5</v>
      </c>
      <c r="AD3702" s="48">
        <f>(ROUND(AC3702-AC3699,1)/AC3699)</f>
        <v>-7.2189922480620158E-2</v>
      </c>
      <c r="AE3702" s="113"/>
      <c r="AF3702" s="60"/>
    </row>
    <row r="3703" spans="1:32">
      <c r="A3703" s="99" t="s">
        <v>803</v>
      </c>
      <c r="B3703" s="91">
        <v>16</v>
      </c>
      <c r="C3703" s="21" t="s">
        <v>338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402.48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574.48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574.5</v>
      </c>
      <c r="AD3703" s="48">
        <f>(ROUND(AC3703-AC3699,1)/AC3699)</f>
        <v>-7.2189922480620158E-2</v>
      </c>
      <c r="AE3703" s="113"/>
      <c r="AF3703" s="60"/>
    </row>
    <row r="3704" spans="1:32">
      <c r="A3704" s="99" t="s">
        <v>653</v>
      </c>
      <c r="B3704" s="91"/>
      <c r="C3704" s="21" t="s">
        <v>339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402.48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574.48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574.5</v>
      </c>
      <c r="AD3704" s="48">
        <f>(ROUND(AC3704-AC3699,1)/AC3699)</f>
        <v>-7.2189922480620158E-2</v>
      </c>
      <c r="AE3704" s="113"/>
      <c r="AF3704" s="60"/>
    </row>
    <row r="3705" spans="1:32">
      <c r="A3705" s="99" t="s">
        <v>594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67.08</v>
      </c>
      <c r="T3705" s="14">
        <f>(O3705/100)*(K3705*$K$9)</f>
        <v>475.95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122.97999999999999</v>
      </c>
      <c r="Y3705" s="14">
        <f t="shared" si="1169"/>
        <v>618.45000000000005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741.4</v>
      </c>
      <c r="AD3705" s="48">
        <f>(ROUND(AC3705-AC3699,1)/AC3699)</f>
        <v>0.19735142118863047</v>
      </c>
      <c r="AE3705" s="113"/>
      <c r="AF3705" s="60"/>
    </row>
    <row r="3706" spans="1:32">
      <c r="A3706" s="99" t="s">
        <v>829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142.5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144.22199999999998</v>
      </c>
      <c r="T3706" s="14">
        <f>(O3706/100)*(K3706*$J$10)</f>
        <v>0</v>
      </c>
      <c r="U3706" s="14">
        <f>(P3706/100)*(K3706*$K$10)+(P3706/100)*(L3706*$L$10)</f>
        <v>393.3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200.12199999999999</v>
      </c>
      <c r="Y3706" s="14">
        <f t="shared" si="1169"/>
        <v>0</v>
      </c>
      <c r="Z3706" s="14">
        <f t="shared" si="1170"/>
        <v>535.79999999999995</v>
      </c>
      <c r="AA3706" s="14">
        <f t="shared" si="1171"/>
        <v>0</v>
      </c>
      <c r="AB3706" s="14">
        <f t="shared" si="1175"/>
        <v>0</v>
      </c>
      <c r="AC3706" s="15">
        <f t="shared" si="1174"/>
        <v>735.9</v>
      </c>
      <c r="AD3706" s="48">
        <f>(ROUND(AC3706-AC3699,1)/AC3699)</f>
        <v>0.18846899224806202</v>
      </c>
      <c r="AE3706" s="113"/>
      <c r="AF3706" s="60"/>
    </row>
    <row r="3707" spans="1:32">
      <c r="A3707" s="99" t="s">
        <v>830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196.76799999999997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330.6</v>
      </c>
      <c r="W3707" s="14">
        <f>(R3707/100)*(K3707*$K$11)+(R3707/100)*(L3707*$L$11)</f>
        <v>0</v>
      </c>
      <c r="X3707" s="14">
        <f t="shared" si="1168"/>
        <v>252.66799999999998</v>
      </c>
      <c r="Y3707" s="14">
        <f t="shared" si="1169"/>
        <v>0</v>
      </c>
      <c r="Z3707" s="14">
        <f t="shared" si="1170"/>
        <v>0</v>
      </c>
      <c r="AA3707" s="14">
        <f t="shared" si="1171"/>
        <v>473.1</v>
      </c>
      <c r="AB3707" s="14">
        <f t="shared" si="1175"/>
        <v>0</v>
      </c>
      <c r="AC3707" s="15">
        <f t="shared" si="1174"/>
        <v>725.8</v>
      </c>
      <c r="AD3707" s="48">
        <f>(ROUND(AC3707-AC3699,1)/AC3699)</f>
        <v>0.17215762273901808</v>
      </c>
      <c r="AE3707" s="113"/>
      <c r="AF3707" s="60"/>
    </row>
    <row r="3708" spans="1:32">
      <c r="A3708" s="99" t="s">
        <v>831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144.22199999999998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393.3</v>
      </c>
      <c r="X3708" s="14">
        <f t="shared" si="1168"/>
        <v>200.12199999999999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535.79999999999995</v>
      </c>
      <c r="AC3708" s="15">
        <f t="shared" si="1174"/>
        <v>735.9</v>
      </c>
      <c r="AD3708" s="48">
        <f>(ROUND(AC3708-AC3699,1)/AC3699)</f>
        <v>0.18846899224806202</v>
      </c>
      <c r="AE3708" s="113"/>
      <c r="AF3708" s="60"/>
    </row>
    <row r="3709" spans="1:32">
      <c r="A3709" s="99" t="s">
        <v>832</v>
      </c>
      <c r="B3709" s="91"/>
      <c r="C3709" s="21" t="s">
        <v>327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577.92000000000007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706.92000000000007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706.9</v>
      </c>
      <c r="AD3709" s="48">
        <f>(ROUND(AC3709-AC3699,1)/AC3699)</f>
        <v>0.14163436692506459</v>
      </c>
      <c r="AE3709" s="113"/>
      <c r="AF3709" s="60"/>
    </row>
    <row r="3710" spans="1:32">
      <c r="A3710" s="99" t="s">
        <v>833</v>
      </c>
      <c r="B3710" s="91"/>
      <c r="C3710" s="21" t="s">
        <v>328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541.68000000000006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724.68000000000006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724.7</v>
      </c>
      <c r="AD3710" s="48">
        <f>(ROUND(AC3710-AC3699,1)/AC3699)</f>
        <v>0.17038113695090437</v>
      </c>
      <c r="AE3710" s="113"/>
      <c r="AF3710" s="60"/>
    </row>
    <row r="3711" spans="1:32">
      <c r="A3711" s="99"/>
      <c r="B3711" s="91"/>
      <c r="C3711" s="21" t="s">
        <v>329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541.68000000000006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724.68000000000006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724.7</v>
      </c>
      <c r="AD3711" s="48">
        <f>(ROUND(AC3711-AC3699,1)/AC3699)</f>
        <v>0.17038113695090437</v>
      </c>
      <c r="AE3711" s="113"/>
      <c r="AF3711" s="60"/>
    </row>
    <row r="3712" spans="1:32">
      <c r="A3712" s="99"/>
      <c r="B3712" s="91"/>
      <c r="C3712" s="21" t="s">
        <v>325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629.52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767.12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767.1</v>
      </c>
      <c r="AD3712" s="48">
        <f>(ROUND(AC3712-AC3699,1)/AC3699)</f>
        <v>0.2388565891472868</v>
      </c>
      <c r="AE3712" s="113"/>
      <c r="AF3712" s="60"/>
    </row>
    <row r="3713" spans="1:32">
      <c r="A3713" s="99"/>
      <c r="B3713" s="91"/>
      <c r="C3713" s="21" t="s">
        <v>326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536.64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674.24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674.2</v>
      </c>
      <c r="AD3713" s="48">
        <f>(ROUND(AC3713-AC3699,1)/AC3699)</f>
        <v>8.882428940568475E-2</v>
      </c>
      <c r="AE3713" s="113" t="s">
        <v>799</v>
      </c>
      <c r="AF3713" s="60"/>
    </row>
    <row r="3714" spans="1:32">
      <c r="A3714" s="106" t="s">
        <v>0</v>
      </c>
      <c r="B3714" s="92" t="s">
        <v>160</v>
      </c>
      <c r="C3714" s="50" t="s">
        <v>241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235.20000000000002</v>
      </c>
      <c r="T3714" s="52">
        <f>(O3714/100)*(K3714*$K$3)</f>
        <v>0</v>
      </c>
      <c r="U3714" s="52">
        <f>(P3714/100)*(K3714*$K$3)+(P3714/100)*(L3714*$L$3)</f>
        <v>80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431.20000000000005</v>
      </c>
      <c r="Y3714" s="52">
        <f>O3714+T3714</f>
        <v>0</v>
      </c>
      <c r="Z3714" s="52">
        <f>P3714+U3714</f>
        <v>180</v>
      </c>
      <c r="AA3714" s="52">
        <f>Q3714+V3714</f>
        <v>0</v>
      </c>
      <c r="AB3714" s="52">
        <f>R3714+W3714</f>
        <v>0</v>
      </c>
      <c r="AC3714" s="53">
        <f>ROUND(X3714+Y3714+Z3714+AA3714+AB3714,1)</f>
        <v>611.20000000000005</v>
      </c>
      <c r="AD3714" s="58"/>
      <c r="AE3714" s="113"/>
      <c r="AF3714" s="60"/>
    </row>
    <row r="3715" spans="1:32">
      <c r="A3715" s="99" t="s">
        <v>800</v>
      </c>
      <c r="B3715" s="93">
        <v>15</v>
      </c>
      <c r="C3715" s="21" t="s">
        <v>324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392</v>
      </c>
      <c r="T3715" s="14">
        <f>(O3715/100)*(K3715*$K$4)</f>
        <v>0</v>
      </c>
      <c r="U3715" s="14">
        <f>(P3715/100)*(K3715*$K$4)+(P3715/100)*(L3715*$L$4)</f>
        <v>64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548.79999999999995</v>
      </c>
      <c r="Y3715" s="14">
        <f t="shared" ref="Y3715:Y3728" si="1177">O3715+T3715</f>
        <v>0</v>
      </c>
      <c r="Z3715" s="14">
        <f t="shared" ref="Z3715:Z3728" si="1178">P3715+U3715</f>
        <v>144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692.8</v>
      </c>
      <c r="AD3715" s="48">
        <f>(ROUND(AC3715-AC3714,1)/AC3714)</f>
        <v>0.13350785340314134</v>
      </c>
      <c r="AE3715" s="113"/>
      <c r="AF3715" s="60"/>
    </row>
    <row r="3716" spans="1:32">
      <c r="A3716" s="99" t="s">
        <v>801</v>
      </c>
      <c r="B3716" s="93">
        <v>15</v>
      </c>
      <c r="C3716" s="21" t="s">
        <v>834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211.68</v>
      </c>
      <c r="T3716" s="14">
        <f>(O3716/100)*(K3716*$K$5)</f>
        <v>0</v>
      </c>
      <c r="U3716" s="14">
        <f>(P3716/100)*(K3716*$K$5)+(P3716/100)*(L3716*$L$5)</f>
        <v>72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407.68</v>
      </c>
      <c r="Y3716" s="14">
        <f t="shared" si="1177"/>
        <v>0</v>
      </c>
      <c r="Z3716" s="14">
        <f t="shared" si="1178"/>
        <v>172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579.70000000000005</v>
      </c>
      <c r="AD3716" s="48">
        <f>(ROUND(AC3716-AC3714,1)/AC3714)</f>
        <v>-5.153795811518324E-2</v>
      </c>
      <c r="AE3716" s="113"/>
      <c r="AF3716" s="60"/>
    </row>
    <row r="3717" spans="1:32">
      <c r="A3717" s="99" t="s">
        <v>802</v>
      </c>
      <c r="B3717" s="93">
        <v>10</v>
      </c>
      <c r="C3717" s="21" t="s">
        <v>337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211.68</v>
      </c>
      <c r="T3717" s="14">
        <f>(O3717/100)*(K3717*$K$6)</f>
        <v>0</v>
      </c>
      <c r="U3717" s="14">
        <f>(P3717/100)*(K3717*$K$6)+(P3717/100)*(L3717*$L$6)</f>
        <v>72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407.68</v>
      </c>
      <c r="Y3717" s="14">
        <f t="shared" si="1177"/>
        <v>0</v>
      </c>
      <c r="Z3717" s="14">
        <f t="shared" si="1178"/>
        <v>172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579.70000000000005</v>
      </c>
      <c r="AD3717" s="48">
        <f>(ROUND(AC3717-AC3714,1)/AC3714)</f>
        <v>-5.153795811518324E-2</v>
      </c>
      <c r="AE3717" s="113"/>
      <c r="AF3717" s="60"/>
    </row>
    <row r="3718" spans="1:32">
      <c r="A3718" s="99" t="s">
        <v>803</v>
      </c>
      <c r="B3718" s="93">
        <v>10</v>
      </c>
      <c r="C3718" s="21" t="s">
        <v>338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211.68</v>
      </c>
      <c r="T3718" s="14">
        <f>(O3718/100)*(K3718*$K$7)</f>
        <v>0</v>
      </c>
      <c r="U3718" s="14">
        <f>(P3718/100)*(K3718*$K$7)+(P3718/100)*(L3718*$L$7)</f>
        <v>72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407.68</v>
      </c>
      <c r="Y3718" s="14">
        <f t="shared" si="1177"/>
        <v>0</v>
      </c>
      <c r="Z3718" s="14">
        <f t="shared" si="1178"/>
        <v>172</v>
      </c>
      <c r="AA3718" s="14">
        <f t="shared" si="1179"/>
        <v>0</v>
      </c>
      <c r="AB3718" s="14">
        <f t="shared" si="1181"/>
        <v>0</v>
      </c>
      <c r="AC3718" s="15">
        <f t="shared" si="1180"/>
        <v>579.70000000000005</v>
      </c>
      <c r="AD3718" s="48">
        <f>(ROUND(AC3718-AC3714,1)/AC3714)</f>
        <v>-5.153795811518324E-2</v>
      </c>
      <c r="AE3718" s="113"/>
      <c r="AF3718" s="60"/>
    </row>
    <row r="3719" spans="1:32">
      <c r="A3719" s="99" t="s">
        <v>653</v>
      </c>
      <c r="B3719" s="93"/>
      <c r="C3719" s="21" t="s">
        <v>339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211.68</v>
      </c>
      <c r="T3719" s="14">
        <f>(O3719/100)*(K3719*$K$8)</f>
        <v>0</v>
      </c>
      <c r="U3719" s="14">
        <f>(P3719/100)*(K3719*$K$8)+(P3719/100)*(L3719*$L$8)</f>
        <v>72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407.68</v>
      </c>
      <c r="Y3719" s="14">
        <f t="shared" si="1177"/>
        <v>0</v>
      </c>
      <c r="Z3719" s="14">
        <f t="shared" si="1178"/>
        <v>172</v>
      </c>
      <c r="AA3719" s="14">
        <f t="shared" si="1179"/>
        <v>0</v>
      </c>
      <c r="AB3719" s="14">
        <f t="shared" si="1181"/>
        <v>0</v>
      </c>
      <c r="AC3719" s="15">
        <f t="shared" si="1180"/>
        <v>579.70000000000005</v>
      </c>
      <c r="AD3719" s="48">
        <f>(ROUND(AC3719-AC3714,1)/AC3714)</f>
        <v>-5.153795811518324E-2</v>
      </c>
      <c r="AE3719" s="113"/>
      <c r="AF3719" s="60"/>
    </row>
    <row r="3720" spans="1:32">
      <c r="A3720" s="99" t="s">
        <v>594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84.240000000000009</v>
      </c>
      <c r="T3720" s="14">
        <f>(O3720/100)*(K3720*$K$9)</f>
        <v>375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154.44</v>
      </c>
      <c r="Y3720" s="14">
        <f t="shared" si="1177"/>
        <v>562.5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716.9</v>
      </c>
      <c r="AD3720" s="48">
        <f>(ROUND(AC3720-AC3714,1)/AC3714)</f>
        <v>0.17293848167539266</v>
      </c>
      <c r="AE3720" s="113"/>
      <c r="AF3720" s="60"/>
    </row>
    <row r="3721" spans="1:32">
      <c r="A3721" s="99" t="s">
        <v>829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187.5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84.240000000000009</v>
      </c>
      <c r="T3721" s="14">
        <f>(O3721/100)*(K3721*$J$10)</f>
        <v>0</v>
      </c>
      <c r="U3721" s="14">
        <f>(P3721/100)*(K3721*$K$10)+(P3721/100)*(L3721*$L$10)</f>
        <v>412.5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154.44</v>
      </c>
      <c r="Y3721" s="14">
        <f t="shared" si="1177"/>
        <v>0</v>
      </c>
      <c r="Z3721" s="14">
        <f t="shared" si="1178"/>
        <v>600</v>
      </c>
      <c r="AA3721" s="14">
        <f t="shared" si="1179"/>
        <v>0</v>
      </c>
      <c r="AB3721" s="14">
        <f t="shared" si="1181"/>
        <v>0</v>
      </c>
      <c r="AC3721" s="15">
        <f t="shared" si="1180"/>
        <v>754.4</v>
      </c>
      <c r="AD3721" s="48">
        <f>(ROUND(AC3721-AC3714,1)/AC3714)</f>
        <v>0.23429319371727744</v>
      </c>
      <c r="AE3721" s="113"/>
      <c r="AF3721" s="60"/>
    </row>
    <row r="3722" spans="1:32">
      <c r="A3722" s="99" t="s">
        <v>830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84.240000000000009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375</v>
      </c>
      <c r="W3722" s="14">
        <f>(R3722/100)*(K3722*$K$11)+(R3722/100)*(L3722*$L$11)</f>
        <v>0</v>
      </c>
      <c r="X3722" s="14">
        <f t="shared" si="1176"/>
        <v>154.44</v>
      </c>
      <c r="Y3722" s="14">
        <f t="shared" si="1177"/>
        <v>0</v>
      </c>
      <c r="Z3722" s="14">
        <f t="shared" si="1178"/>
        <v>0</v>
      </c>
      <c r="AA3722" s="14">
        <f t="shared" si="1179"/>
        <v>562.5</v>
      </c>
      <c r="AB3722" s="14">
        <f t="shared" si="1181"/>
        <v>0</v>
      </c>
      <c r="AC3722" s="15">
        <f t="shared" si="1180"/>
        <v>716.9</v>
      </c>
      <c r="AD3722" s="48">
        <f>(ROUND(AC3722-AC3714,1)/AC3714)</f>
        <v>0.17293848167539266</v>
      </c>
      <c r="AE3722" s="113"/>
      <c r="AF3722" s="60"/>
    </row>
    <row r="3723" spans="1:32">
      <c r="A3723" s="99" t="s">
        <v>831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84.240000000000009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375</v>
      </c>
      <c r="X3723" s="14">
        <f t="shared" si="1176"/>
        <v>154.44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562.5</v>
      </c>
      <c r="AC3723" s="15">
        <f t="shared" si="1180"/>
        <v>716.9</v>
      </c>
      <c r="AD3723" s="48">
        <f>(ROUND(AC3723-AC3714,1)/AC3714)</f>
        <v>0.17293848167539266</v>
      </c>
      <c r="AE3723" s="113"/>
      <c r="AF3723" s="60"/>
    </row>
    <row r="3724" spans="1:32">
      <c r="A3724" s="99" t="s">
        <v>832</v>
      </c>
      <c r="B3724" s="93"/>
      <c r="C3724" s="21" t="s">
        <v>327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323.39999999999998</v>
      </c>
      <c r="T3724" s="14">
        <f>(O3724/100)*(K3724*$K$13)+(O3724/100)*(M3724*$M$13)</f>
        <v>0</v>
      </c>
      <c r="U3724" s="14">
        <f>(P3724/100)*(K3724*$K$13)+(P3724/100)*(L3724*$L$13)+(P3724/100)*(M3724*$M$13)</f>
        <v>135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470.4</v>
      </c>
      <c r="Y3724" s="14">
        <f t="shared" si="1177"/>
        <v>0</v>
      </c>
      <c r="Z3724" s="14">
        <f t="shared" si="1178"/>
        <v>210</v>
      </c>
      <c r="AA3724" s="14">
        <f t="shared" si="1179"/>
        <v>0</v>
      </c>
      <c r="AB3724" s="14">
        <f t="shared" si="1181"/>
        <v>0</v>
      </c>
      <c r="AC3724" s="15">
        <f t="shared" si="1180"/>
        <v>680.4</v>
      </c>
      <c r="AD3724" s="48">
        <f>(ROUND(AC3724-AC3714,1)/AC3714)</f>
        <v>0.11321989528795812</v>
      </c>
      <c r="AE3724" s="113"/>
      <c r="AF3724" s="60"/>
    </row>
    <row r="3725" spans="1:32">
      <c r="A3725" s="99" t="s">
        <v>833</v>
      </c>
      <c r="B3725" s="93"/>
      <c r="C3725" s="21" t="s">
        <v>328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525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712.5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712.5</v>
      </c>
      <c r="AD3725" s="48">
        <f>(ROUND(AC3725-AC3714,1)/AC3714)</f>
        <v>0.1657395287958115</v>
      </c>
      <c r="AE3725" s="113"/>
      <c r="AF3725" s="60"/>
    </row>
    <row r="3726" spans="1:32">
      <c r="A3726" s="99"/>
      <c r="B3726" s="93"/>
      <c r="C3726" s="21" t="s">
        <v>329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525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712.5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712.5</v>
      </c>
      <c r="AD3726" s="48">
        <f>(ROUND(AC3726-AC3714,1)/AC3714)</f>
        <v>0.1657395287958115</v>
      </c>
      <c r="AE3726" s="113"/>
      <c r="AF3726" s="60"/>
    </row>
    <row r="3727" spans="1:32">
      <c r="A3727" s="99"/>
      <c r="B3727" s="93"/>
      <c r="C3727" s="21" t="s">
        <v>325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364.56000000000006</v>
      </c>
      <c r="T3727" s="14">
        <f>(O3727/100)*(K3727*$K$16)</f>
        <v>0</v>
      </c>
      <c r="U3727" s="14">
        <f>(P3727/100)*(K3727*$K$16)+(P3727/100)*(L3727*$L$16)</f>
        <v>64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521.36000000000013</v>
      </c>
      <c r="Y3727" s="14">
        <f t="shared" si="1177"/>
        <v>0</v>
      </c>
      <c r="Z3727" s="14">
        <f t="shared" si="1178"/>
        <v>144</v>
      </c>
      <c r="AA3727" s="14">
        <f t="shared" si="1179"/>
        <v>0</v>
      </c>
      <c r="AB3727" s="14">
        <f t="shared" si="1181"/>
        <v>0</v>
      </c>
      <c r="AC3727" s="15">
        <f t="shared" si="1180"/>
        <v>665.4</v>
      </c>
      <c r="AD3727" s="48">
        <f>(ROUND(AC3727-AC3714,1)/AC3714)</f>
        <v>8.8678010471204188E-2</v>
      </c>
      <c r="AE3727" s="113"/>
      <c r="AF3727" s="60"/>
    </row>
    <row r="3728" spans="1:32">
      <c r="A3728" s="99"/>
      <c r="B3728" s="93"/>
      <c r="C3728" s="21" t="s">
        <v>326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442.96000000000004</v>
      </c>
      <c r="T3728" s="14">
        <f>(O3728/100)*(K3728*$K$17)</f>
        <v>0</v>
      </c>
      <c r="U3728" s="14">
        <f>(P3728/100)*(K3728*$K$17)+(P3728/100)*(L3728*$L$17)</f>
        <v>64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599.76</v>
      </c>
      <c r="Y3728" s="14">
        <f t="shared" si="1177"/>
        <v>0</v>
      </c>
      <c r="Z3728" s="14">
        <f t="shared" si="1178"/>
        <v>144</v>
      </c>
      <c r="AA3728" s="14">
        <f t="shared" si="1179"/>
        <v>0</v>
      </c>
      <c r="AB3728" s="14">
        <f t="shared" si="1181"/>
        <v>0</v>
      </c>
      <c r="AC3728" s="15">
        <f t="shared" si="1180"/>
        <v>743.8</v>
      </c>
      <c r="AD3728" s="48">
        <f>(ROUND(AC3728-AC3714,1)/AC3714)</f>
        <v>0.21695026178010468</v>
      </c>
      <c r="AE3728" s="113" t="s">
        <v>799</v>
      </c>
      <c r="AF3728" s="60"/>
    </row>
    <row r="3729" spans="1:32">
      <c r="A3729" s="106" t="s">
        <v>0</v>
      </c>
      <c r="B3729" s="90" t="s">
        <v>161</v>
      </c>
      <c r="C3729" s="50" t="s">
        <v>241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204</v>
      </c>
      <c r="T3729" s="52">
        <f>(O3729/100)*(K3729*$K$3)</f>
        <v>100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408</v>
      </c>
      <c r="Y3729" s="52">
        <f t="shared" si="1169"/>
        <v>200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608</v>
      </c>
      <c r="AD3729" s="58"/>
      <c r="AE3729" s="113"/>
      <c r="AF3729" s="60"/>
    </row>
    <row r="3730" spans="1:32">
      <c r="A3730" s="99" t="s">
        <v>800</v>
      </c>
      <c r="B3730" s="91">
        <v>16</v>
      </c>
      <c r="C3730" s="21" t="s">
        <v>324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367.20000000000005</v>
      </c>
      <c r="T3730" s="14">
        <f>(O3730/100)*(K3730*$K$4)</f>
        <v>80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530.40000000000009</v>
      </c>
      <c r="Y3730" s="14">
        <f t="shared" si="1169"/>
        <v>160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690.4</v>
      </c>
      <c r="AD3730" s="48">
        <f>(ROUND(AC3730-AC3729,1)/AC3729)</f>
        <v>0.13552631578947369</v>
      </c>
      <c r="AE3730" s="113"/>
      <c r="AF3730" s="60"/>
    </row>
    <row r="3731" spans="1:32">
      <c r="A3731" s="99" t="s">
        <v>801</v>
      </c>
      <c r="B3731" s="91">
        <v>16</v>
      </c>
      <c r="C3731" s="21" t="s">
        <v>834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183.6</v>
      </c>
      <c r="T3731" s="14">
        <f>(O3731/100)*(K3731*$K$5)</f>
        <v>90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387.6</v>
      </c>
      <c r="Y3731" s="14">
        <f t="shared" si="1169"/>
        <v>190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577.6</v>
      </c>
      <c r="AD3731" s="48">
        <f>(ROUND(AC3731-AC3729,1)/AC3729)</f>
        <v>-4.9999999999999996E-2</v>
      </c>
      <c r="AE3731" s="113"/>
      <c r="AF3731" s="60"/>
    </row>
    <row r="3732" spans="1:32">
      <c r="A3732" s="99" t="s">
        <v>802</v>
      </c>
      <c r="B3732" s="91">
        <v>20</v>
      </c>
      <c r="C3732" s="21" t="s">
        <v>337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183.6</v>
      </c>
      <c r="T3732" s="14">
        <f>(O3732/100)*(K3732*$K$6)</f>
        <v>90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387.6</v>
      </c>
      <c r="Y3732" s="14">
        <f t="shared" si="1169"/>
        <v>190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577.6</v>
      </c>
      <c r="AD3732" s="48">
        <f>(ROUND(AC3732-AC3729,1)/AC3729)</f>
        <v>-4.9999999999999996E-2</v>
      </c>
      <c r="AE3732" s="113"/>
      <c r="AF3732" s="60"/>
    </row>
    <row r="3733" spans="1:32">
      <c r="A3733" s="99" t="s">
        <v>803</v>
      </c>
      <c r="B3733" s="91">
        <v>0</v>
      </c>
      <c r="C3733" s="21" t="s">
        <v>338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183.6</v>
      </c>
      <c r="T3733" s="14">
        <f>(O3733/100)*(K3733*$K$7)</f>
        <v>90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387.6</v>
      </c>
      <c r="Y3733" s="14">
        <f t="shared" si="1169"/>
        <v>190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577.6</v>
      </c>
      <c r="AD3733" s="48">
        <f>(ROUND(AC3733-AC3729,1)/AC3729)</f>
        <v>-4.9999999999999996E-2</v>
      </c>
      <c r="AE3733" s="113"/>
      <c r="AF3733" s="60"/>
    </row>
    <row r="3734" spans="1:32">
      <c r="A3734" s="99" t="s">
        <v>653</v>
      </c>
      <c r="B3734" s="91"/>
      <c r="C3734" s="21" t="s">
        <v>339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183.6</v>
      </c>
      <c r="T3734" s="14">
        <f>(O3734/100)*(K3734*$K$8)</f>
        <v>90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387.6</v>
      </c>
      <c r="Y3734" s="14">
        <f t="shared" si="1169"/>
        <v>190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577.6</v>
      </c>
      <c r="AD3734" s="48">
        <f>(ROUND(AC3734-AC3729,1)/AC3729)</f>
        <v>-4.9999999999999996E-2</v>
      </c>
      <c r="AE3734" s="113"/>
      <c r="AF3734" s="60"/>
    </row>
    <row r="3735" spans="1:32">
      <c r="A3735" s="99" t="s">
        <v>594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66.299999999999983</v>
      </c>
      <c r="T3735" s="14">
        <f>(O3735/100)*(K3735*$K$9)</f>
        <v>405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132.59999999999997</v>
      </c>
      <c r="Y3735" s="14">
        <f t="shared" si="1169"/>
        <v>607.5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740.1</v>
      </c>
      <c r="AD3735" s="48">
        <f>(ROUND(AC3735-AC3729,1)/AC3729)</f>
        <v>0.21726973684210527</v>
      </c>
      <c r="AE3735" s="113"/>
      <c r="AF3735" s="60"/>
    </row>
    <row r="3736" spans="1:32">
      <c r="A3736" s="99" t="s">
        <v>829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202.5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66.299999999999983</v>
      </c>
      <c r="T3736" s="14">
        <f>(O3736/100)*(K3736*$J$10)</f>
        <v>0</v>
      </c>
      <c r="U3736" s="14">
        <f>(P3736/100)*(K3736*$K$10)+(P3736/100)*(L3736*$L$10)</f>
        <v>364.5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132.59999999999997</v>
      </c>
      <c r="Y3736" s="14">
        <f t="shared" si="1169"/>
        <v>0</v>
      </c>
      <c r="Z3736" s="14">
        <f t="shared" si="1170"/>
        <v>567</v>
      </c>
      <c r="AA3736" s="14">
        <f t="shared" si="1171"/>
        <v>0</v>
      </c>
      <c r="AB3736" s="14">
        <f t="shared" si="1183"/>
        <v>0</v>
      </c>
      <c r="AC3736" s="15">
        <f t="shared" si="1182"/>
        <v>699.6</v>
      </c>
      <c r="AD3736" s="48">
        <f>(ROUND(AC3736-AC3729,1)/AC3729)</f>
        <v>0.1506578947368421</v>
      </c>
      <c r="AE3736" s="113"/>
      <c r="AF3736" s="60"/>
    </row>
    <row r="3737" spans="1:32">
      <c r="A3737" s="99" t="s">
        <v>830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66.299999999999983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364.5</v>
      </c>
      <c r="W3737" s="14">
        <f>(R3737/100)*(K3737*$K$11)+(R3737/100)*(L3737*$L$11)</f>
        <v>0</v>
      </c>
      <c r="X3737" s="14">
        <f t="shared" si="1168"/>
        <v>132.59999999999997</v>
      </c>
      <c r="Y3737" s="14">
        <f t="shared" si="1169"/>
        <v>0</v>
      </c>
      <c r="Z3737" s="14">
        <f t="shared" si="1170"/>
        <v>0</v>
      </c>
      <c r="AA3737" s="14">
        <f t="shared" si="1171"/>
        <v>567</v>
      </c>
      <c r="AB3737" s="14">
        <f t="shared" si="1183"/>
        <v>0</v>
      </c>
      <c r="AC3737" s="15">
        <f t="shared" si="1182"/>
        <v>699.6</v>
      </c>
      <c r="AD3737" s="48">
        <f>(ROUND(AC3737-AC3729,1)/AC3729)</f>
        <v>0.1506578947368421</v>
      </c>
      <c r="AE3737" s="113"/>
      <c r="AF3737" s="60"/>
    </row>
    <row r="3738" spans="1:32">
      <c r="A3738" s="99" t="s">
        <v>831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66.299999999999983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364.5</v>
      </c>
      <c r="X3738" s="14">
        <f t="shared" si="1168"/>
        <v>132.59999999999997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567</v>
      </c>
      <c r="AC3738" s="15">
        <f t="shared" si="1182"/>
        <v>699.6</v>
      </c>
      <c r="AD3738" s="48">
        <f>(ROUND(AC3738-AC3729,1)/AC3729)</f>
        <v>0.1506578947368421</v>
      </c>
      <c r="AE3738" s="113"/>
      <c r="AF3738" s="60"/>
    </row>
    <row r="3739" spans="1:32">
      <c r="A3739" s="99" t="s">
        <v>832</v>
      </c>
      <c r="B3739" s="91"/>
      <c r="C3739" s="21" t="s">
        <v>327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321.3</v>
      </c>
      <c r="T3739" s="14">
        <f>(O3739/100)*(K3739*$K$13)+(O3739/100)*(M3739*$M$13)</f>
        <v>157.5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474.3</v>
      </c>
      <c r="Y3739" s="14">
        <f t="shared" ref="Y3739" si="1184">O3739+T3739</f>
        <v>232.5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706.8</v>
      </c>
      <c r="AD3739" s="48">
        <f>(ROUND(AC3739-AC3729,1)/AC3729)</f>
        <v>0.16250000000000001</v>
      </c>
      <c r="AE3739" s="113"/>
      <c r="AF3739" s="60"/>
    </row>
    <row r="3740" spans="1:32">
      <c r="A3740" s="99" t="s">
        <v>833</v>
      </c>
      <c r="B3740" s="91"/>
      <c r="C3740" s="21" t="s">
        <v>328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525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712.5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712.5</v>
      </c>
      <c r="AD3740" s="48">
        <f>(ROUND(AC3740-AC3729,1)/AC3729)</f>
        <v>0.171875</v>
      </c>
      <c r="AE3740" s="113"/>
      <c r="AF3740" s="60"/>
    </row>
    <row r="3741" spans="1:32">
      <c r="A3741" s="99"/>
      <c r="B3741" s="91"/>
      <c r="C3741" s="21" t="s">
        <v>329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525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712.5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712.5</v>
      </c>
      <c r="AD3741" s="48">
        <f>(ROUND(AC3741-AC3729,1)/AC3729)</f>
        <v>0.171875</v>
      </c>
      <c r="AE3741" s="113"/>
      <c r="AF3741" s="60"/>
    </row>
    <row r="3742" spans="1:32">
      <c r="A3742" s="99"/>
      <c r="B3742" s="91"/>
      <c r="C3742" s="21" t="s">
        <v>325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432.48</v>
      </c>
      <c r="T3742" s="14">
        <f>(O3742/100)*(K3742*$K$16)</f>
        <v>80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595.68000000000006</v>
      </c>
      <c r="Y3742" s="14">
        <f t="shared" si="1169"/>
        <v>160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755.7</v>
      </c>
      <c r="AD3742" s="48">
        <f>(ROUND(AC3742-AC3729,1)/AC3729)</f>
        <v>0.24292763157894734</v>
      </c>
      <c r="AE3742" s="113"/>
      <c r="AF3742" s="60"/>
    </row>
    <row r="3743" spans="1:32">
      <c r="A3743" s="99"/>
      <c r="B3743" s="91"/>
      <c r="C3743" s="21" t="s">
        <v>326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334.56</v>
      </c>
      <c r="T3743" s="14">
        <f>(O3743/100)*(K3743*$K$17)</f>
        <v>80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497.76</v>
      </c>
      <c r="Y3743" s="14">
        <f t="shared" si="1169"/>
        <v>160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657.8</v>
      </c>
      <c r="AD3743" s="48">
        <f>(ROUND(AC3743-AC3729,1)/AC3729)</f>
        <v>8.1907894736842096E-2</v>
      </c>
      <c r="AE3743" s="113" t="s">
        <v>799</v>
      </c>
      <c r="AF3743" s="60"/>
    </row>
    <row r="3744" spans="1:32">
      <c r="A3744" s="106" t="s">
        <v>0</v>
      </c>
      <c r="B3744" s="92" t="s">
        <v>162</v>
      </c>
      <c r="C3744" s="50" t="s">
        <v>242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210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88</v>
      </c>
      <c r="W3744" s="52">
        <f>(R3744/100)*(K3744*$K$3)+(R3744/100)*(L3744*$L$3)</f>
        <v>0</v>
      </c>
      <c r="X3744" s="52">
        <f t="shared" si="1168"/>
        <v>420</v>
      </c>
      <c r="Y3744" s="52">
        <f t="shared" si="1169"/>
        <v>0</v>
      </c>
      <c r="Z3744" s="52">
        <f t="shared" si="1170"/>
        <v>0</v>
      </c>
      <c r="AA3744" s="52">
        <f t="shared" si="1171"/>
        <v>198</v>
      </c>
      <c r="AB3744" s="52">
        <f>R3744+W3744</f>
        <v>0</v>
      </c>
      <c r="AC3744" s="53">
        <f>ROUND(X3744+Y3744+Z3744+AA3744+AB3744,1)</f>
        <v>618</v>
      </c>
      <c r="AD3744" s="58"/>
      <c r="AE3744" s="113"/>
      <c r="AF3744" s="60"/>
    </row>
    <row r="3745" spans="1:32">
      <c r="A3745" s="99" t="s">
        <v>800</v>
      </c>
      <c r="B3745" s="93">
        <v>18</v>
      </c>
      <c r="C3745" s="21" t="s">
        <v>324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378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70.400000000000006</v>
      </c>
      <c r="W3745" s="14">
        <f>(R3745/100)*(K3745*$K$4)+(R3745/100)*(L3745*$L$4)</f>
        <v>0</v>
      </c>
      <c r="X3745" s="14">
        <f t="shared" ref="X3745:X3758" si="1187">N3745+S3745</f>
        <v>546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158.4</v>
      </c>
      <c r="AB3745" s="14">
        <f>R3745+W3745</f>
        <v>0</v>
      </c>
      <c r="AC3745" s="15">
        <f>ROUND(X3745+Y3745+Z3745+AA3745+AB3745,1)</f>
        <v>704.4</v>
      </c>
      <c r="AD3745" s="48">
        <f>(ROUND(AC3745-AC3744,1)/AC3744)</f>
        <v>0.13980582524271845</v>
      </c>
      <c r="AE3745" s="113"/>
      <c r="AF3745" s="60"/>
    </row>
    <row r="3746" spans="1:32">
      <c r="A3746" s="99" t="s">
        <v>801</v>
      </c>
      <c r="B3746" s="93">
        <v>24</v>
      </c>
      <c r="C3746" s="21" t="s">
        <v>834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189.00000000000003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79.2</v>
      </c>
      <c r="W3746" s="14">
        <f>(R3746/100)*(K3746*$K$5)+(R3746/100)*(L3746*$L$5)</f>
        <v>0</v>
      </c>
      <c r="X3746" s="14">
        <f t="shared" si="1187"/>
        <v>399</v>
      </c>
      <c r="Y3746" s="14">
        <f t="shared" si="1188"/>
        <v>0</v>
      </c>
      <c r="Z3746" s="14">
        <f t="shared" si="1189"/>
        <v>0</v>
      </c>
      <c r="AA3746" s="14">
        <f t="shared" si="1190"/>
        <v>189.2</v>
      </c>
      <c r="AB3746" s="14">
        <f>R3746+W3746</f>
        <v>0</v>
      </c>
      <c r="AC3746" s="15">
        <f t="shared" ref="AC3746:AC3758" si="1191">ROUND(X3746+Y3746+Z3746+AA3746+AB3746,1)</f>
        <v>588.20000000000005</v>
      </c>
      <c r="AD3746" s="48">
        <f>(ROUND(AC3746-AC3744,1)/AC3744)</f>
        <v>-4.8220064724919097E-2</v>
      </c>
      <c r="AE3746" s="113"/>
      <c r="AF3746" s="60"/>
    </row>
    <row r="3747" spans="1:32">
      <c r="A3747" s="99" t="s">
        <v>802</v>
      </c>
      <c r="B3747" s="93">
        <v>0</v>
      </c>
      <c r="C3747" s="21" t="s">
        <v>337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189.00000000000003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79.2</v>
      </c>
      <c r="W3747" s="14">
        <f>(R3747/100)*(K3747*$K$6)+(R3747/100)*(L3747*$L$6)</f>
        <v>0</v>
      </c>
      <c r="X3747" s="14">
        <f t="shared" si="1187"/>
        <v>399</v>
      </c>
      <c r="Y3747" s="14">
        <f t="shared" si="1188"/>
        <v>0</v>
      </c>
      <c r="Z3747" s="14">
        <f t="shared" si="1189"/>
        <v>0</v>
      </c>
      <c r="AA3747" s="14">
        <f t="shared" si="1190"/>
        <v>189.2</v>
      </c>
      <c r="AB3747" s="14">
        <f t="shared" ref="AB3747:AB3758" si="1192">R3747+W3747</f>
        <v>0</v>
      </c>
      <c r="AC3747" s="15">
        <f t="shared" si="1191"/>
        <v>588.20000000000005</v>
      </c>
      <c r="AD3747" s="48">
        <f>(ROUND(AC3747-AC3744,1)/AC3744)</f>
        <v>-4.8220064724919097E-2</v>
      </c>
      <c r="AE3747" s="113"/>
      <c r="AF3747" s="60"/>
    </row>
    <row r="3748" spans="1:32">
      <c r="A3748" s="99" t="s">
        <v>803</v>
      </c>
      <c r="B3748" s="93">
        <v>0</v>
      </c>
      <c r="C3748" s="21" t="s">
        <v>338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189.00000000000003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79.2</v>
      </c>
      <c r="W3748" s="14">
        <f>(R3748/100)*(K3748*$K$7)+(R3748/100)*(L3748*$L$7)</f>
        <v>0</v>
      </c>
      <c r="X3748" s="14">
        <f t="shared" si="1187"/>
        <v>399</v>
      </c>
      <c r="Y3748" s="14">
        <f t="shared" si="1188"/>
        <v>0</v>
      </c>
      <c r="Z3748" s="14">
        <f t="shared" si="1189"/>
        <v>0</v>
      </c>
      <c r="AA3748" s="14">
        <f t="shared" si="1190"/>
        <v>189.2</v>
      </c>
      <c r="AB3748" s="14">
        <f t="shared" si="1192"/>
        <v>0</v>
      </c>
      <c r="AC3748" s="15">
        <f t="shared" si="1191"/>
        <v>588.20000000000005</v>
      </c>
      <c r="AD3748" s="48">
        <f>(ROUND(AC3748-AC3744,1)/AC3744)</f>
        <v>-4.8220064724919097E-2</v>
      </c>
      <c r="AE3748" s="113"/>
      <c r="AF3748" s="60"/>
    </row>
    <row r="3749" spans="1:32">
      <c r="A3749" s="99" t="s">
        <v>653</v>
      </c>
      <c r="B3749" s="93"/>
      <c r="C3749" s="21" t="s">
        <v>339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189.00000000000003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79.2</v>
      </c>
      <c r="W3749" s="14">
        <f>(R3749/100)*(K3749*$K$8)+(R3749/100)*(L3749*$L$8)</f>
        <v>0</v>
      </c>
      <c r="X3749" s="14">
        <f t="shared" si="1187"/>
        <v>399</v>
      </c>
      <c r="Y3749" s="14">
        <f t="shared" si="1188"/>
        <v>0</v>
      </c>
      <c r="Z3749" s="14">
        <f t="shared" si="1189"/>
        <v>0</v>
      </c>
      <c r="AA3749" s="14">
        <f t="shared" si="1190"/>
        <v>189.2</v>
      </c>
      <c r="AB3749" s="14">
        <f t="shared" si="1192"/>
        <v>0</v>
      </c>
      <c r="AC3749" s="15">
        <f t="shared" si="1191"/>
        <v>588.20000000000005</v>
      </c>
      <c r="AD3749" s="48">
        <f>(ROUND(AC3749-AC3744,1)/AC3744)</f>
        <v>-4.8220064724919097E-2</v>
      </c>
      <c r="AE3749" s="113"/>
      <c r="AF3749" s="60"/>
    </row>
    <row r="3750" spans="1:32">
      <c r="A3750" s="99" t="s">
        <v>594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72.8</v>
      </c>
      <c r="T3750" s="14">
        <f>(O3750/100)*(K3750*$K$9)</f>
        <v>378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145.6</v>
      </c>
      <c r="Y3750" s="14">
        <f t="shared" si="1188"/>
        <v>588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733.6</v>
      </c>
      <c r="AD3750" s="48">
        <f>(ROUND(AC3750-AC3744,1)/AC3744)</f>
        <v>0.18705501618122977</v>
      </c>
      <c r="AE3750" s="113"/>
      <c r="AF3750" s="60"/>
    </row>
    <row r="3751" spans="1:32">
      <c r="A3751" s="99" t="s">
        <v>829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210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72.8</v>
      </c>
      <c r="T3751" s="14">
        <f>(O3751/100)*(K3751*$J$10)</f>
        <v>0</v>
      </c>
      <c r="U3751" s="14">
        <f>(P3751/100)*(K3751*$K$10)+(P3751/100)*(L3751*$L$10)</f>
        <v>378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145.6</v>
      </c>
      <c r="Y3751" s="14">
        <f t="shared" si="1188"/>
        <v>0</v>
      </c>
      <c r="Z3751" s="14">
        <f t="shared" si="1189"/>
        <v>588</v>
      </c>
      <c r="AA3751" s="14">
        <f t="shared" si="1190"/>
        <v>0</v>
      </c>
      <c r="AB3751" s="14">
        <f t="shared" si="1192"/>
        <v>0</v>
      </c>
      <c r="AC3751" s="15">
        <f t="shared" si="1191"/>
        <v>733.6</v>
      </c>
      <c r="AD3751" s="48">
        <f>(ROUND(AC3751-AC3744,1)/AC3744)</f>
        <v>0.18705501618122977</v>
      </c>
      <c r="AE3751" s="113"/>
      <c r="AF3751" s="60"/>
    </row>
    <row r="3752" spans="1:32">
      <c r="A3752" s="99" t="s">
        <v>830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72.8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420</v>
      </c>
      <c r="W3752" s="14">
        <f>(R3752/100)*(K3752*$K$11)+(R3752/100)*(L3752*$L$11)</f>
        <v>0</v>
      </c>
      <c r="X3752" s="14">
        <f t="shared" si="1187"/>
        <v>145.6</v>
      </c>
      <c r="Y3752" s="14">
        <f t="shared" si="1188"/>
        <v>0</v>
      </c>
      <c r="Z3752" s="14">
        <f t="shared" si="1189"/>
        <v>0</v>
      </c>
      <c r="AA3752" s="14">
        <f t="shared" si="1190"/>
        <v>630</v>
      </c>
      <c r="AB3752" s="14">
        <f t="shared" si="1192"/>
        <v>0</v>
      </c>
      <c r="AC3752" s="15">
        <f t="shared" si="1191"/>
        <v>775.6</v>
      </c>
      <c r="AD3752" s="48">
        <f>(ROUND(AC3752-AC3744,1)/AC3744)</f>
        <v>0.25501618122977343</v>
      </c>
      <c r="AE3752" s="113"/>
      <c r="AF3752" s="60"/>
    </row>
    <row r="3753" spans="1:32">
      <c r="A3753" s="99" t="s">
        <v>831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72.8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378</v>
      </c>
      <c r="X3753" s="14">
        <f t="shared" si="1187"/>
        <v>145.6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588</v>
      </c>
      <c r="AC3753" s="15">
        <f t="shared" si="1191"/>
        <v>733.6</v>
      </c>
      <c r="AD3753" s="48">
        <f>(ROUND(AC3753-AC3744,1)/AC3744)</f>
        <v>0.18705501618122977</v>
      </c>
      <c r="AE3753" s="113"/>
      <c r="AF3753" s="60"/>
    </row>
    <row r="3754" spans="1:32">
      <c r="A3754" s="99" t="s">
        <v>832</v>
      </c>
      <c r="B3754" s="93"/>
      <c r="C3754" s="21" t="s">
        <v>327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315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148.5</v>
      </c>
      <c r="W3754" s="14">
        <f>(R3754/100)*(K3754*$K$13)+(R3754/100)*(L3754*$L$13)+(R3754/100)*(M3754*$M$13)</f>
        <v>0</v>
      </c>
      <c r="X3754" s="14">
        <f>N3754+S3754</f>
        <v>472.5</v>
      </c>
      <c r="Y3754" s="14">
        <f t="shared" si="1188"/>
        <v>0</v>
      </c>
      <c r="Z3754" s="14">
        <f t="shared" si="1189"/>
        <v>0</v>
      </c>
      <c r="AA3754" s="14">
        <f t="shared" si="1190"/>
        <v>231</v>
      </c>
      <c r="AB3754" s="14">
        <f t="shared" si="1192"/>
        <v>0</v>
      </c>
      <c r="AC3754" s="15">
        <f t="shared" si="1191"/>
        <v>703.5</v>
      </c>
      <c r="AD3754" s="48">
        <f>(ROUND(AC3754-AC3744,1)/AC3744)</f>
        <v>0.13834951456310679</v>
      </c>
      <c r="AE3754" s="113"/>
      <c r="AF3754" s="60"/>
    </row>
    <row r="3755" spans="1:32">
      <c r="A3755" s="99" t="s">
        <v>833</v>
      </c>
      <c r="B3755" s="93"/>
      <c r="C3755" s="21" t="s">
        <v>328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537.59999999999991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729.59999999999991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729.6</v>
      </c>
      <c r="AD3755" s="48">
        <f>(ROUND(AC3755-AC3744,1)/AC3744)</f>
        <v>0.18058252427184465</v>
      </c>
      <c r="AE3755" s="113"/>
      <c r="AF3755" s="60"/>
    </row>
    <row r="3756" spans="1:32">
      <c r="A3756" s="99"/>
      <c r="B3756" s="93"/>
      <c r="C3756" s="21" t="s">
        <v>329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537.59999999999991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729.59999999999991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729.6</v>
      </c>
      <c r="AD3756" s="48">
        <f>(ROUND(AC3756-AC3744,1)/AC3744)</f>
        <v>0.18058252427184465</v>
      </c>
      <c r="AE3756" s="113"/>
      <c r="AF3756" s="60"/>
    </row>
    <row r="3757" spans="1:32">
      <c r="A3757" s="99"/>
      <c r="B3757" s="93"/>
      <c r="C3757" s="21" t="s">
        <v>325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428.4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70.400000000000006</v>
      </c>
      <c r="W3757" s="14">
        <f>(R3757/100)*(K3757*$K$16)+(R3757/100)*(L3757*$L$16)</f>
        <v>0</v>
      </c>
      <c r="X3757" s="14">
        <f t="shared" si="1187"/>
        <v>596.4</v>
      </c>
      <c r="Y3757" s="14">
        <f t="shared" si="1188"/>
        <v>0</v>
      </c>
      <c r="Z3757" s="14">
        <f t="shared" si="1189"/>
        <v>0</v>
      </c>
      <c r="AA3757" s="14">
        <f t="shared" si="1190"/>
        <v>158.4</v>
      </c>
      <c r="AB3757" s="14">
        <f t="shared" si="1192"/>
        <v>0</v>
      </c>
      <c r="AC3757" s="15">
        <f t="shared" si="1191"/>
        <v>754.8</v>
      </c>
      <c r="AD3757" s="48">
        <f>(ROUND(AC3757-AC3744,1)/AC3744)</f>
        <v>0.22135922330097088</v>
      </c>
      <c r="AE3757" s="113"/>
      <c r="AF3757" s="60"/>
    </row>
    <row r="3758" spans="1:32">
      <c r="A3758" s="99"/>
      <c r="B3758" s="93"/>
      <c r="C3758" s="21" t="s">
        <v>326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331.79999999999995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70.400000000000006</v>
      </c>
      <c r="W3758" s="14">
        <f>(R3758/100)*(K3758*$K$17)+(R3758/100)*(L3758*$L$17)</f>
        <v>0</v>
      </c>
      <c r="X3758" s="14">
        <f t="shared" si="1187"/>
        <v>499.79999999999995</v>
      </c>
      <c r="Y3758" s="14">
        <f t="shared" si="1188"/>
        <v>0</v>
      </c>
      <c r="Z3758" s="14">
        <f t="shared" si="1189"/>
        <v>0</v>
      </c>
      <c r="AA3758" s="14">
        <f t="shared" si="1190"/>
        <v>158.4</v>
      </c>
      <c r="AB3758" s="14">
        <f t="shared" si="1192"/>
        <v>0</v>
      </c>
      <c r="AC3758" s="15">
        <f t="shared" si="1191"/>
        <v>658.2</v>
      </c>
      <c r="AD3758" s="48">
        <f>(ROUND(AC3758-AC3744,1)/AC3744)</f>
        <v>6.5048543689320393E-2</v>
      </c>
      <c r="AE3758" s="113" t="s">
        <v>799</v>
      </c>
      <c r="AF3758" s="60"/>
    </row>
    <row r="3759" spans="1:32">
      <c r="A3759" s="106" t="s">
        <v>0</v>
      </c>
      <c r="B3759" s="90" t="s">
        <v>165</v>
      </c>
      <c r="C3759" s="50" t="s">
        <v>242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412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618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800</v>
      </c>
      <c r="B3760" s="91">
        <v>24</v>
      </c>
      <c r="C3760" s="21" t="s">
        <v>324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547.96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712.76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712.8</v>
      </c>
      <c r="AD3760" s="48">
        <f>(ROUND(AC3760-AC3759,1)/AC3759)</f>
        <v>0.15339805825242717</v>
      </c>
      <c r="AE3760" s="113"/>
      <c r="AF3760" s="60"/>
    </row>
    <row r="3761" spans="1:32">
      <c r="A3761" s="99" t="s">
        <v>801</v>
      </c>
      <c r="B3761" s="91">
        <v>16</v>
      </c>
      <c r="C3761" s="21" t="s">
        <v>834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370.8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576.79999999999995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576.79999999999995</v>
      </c>
      <c r="AD3761" s="48">
        <f>(ROUND(AC3761-AC3759,1)/AC3759)</f>
        <v>-6.6666666666666666E-2</v>
      </c>
      <c r="AE3761" s="113"/>
      <c r="AF3761" s="60"/>
    </row>
    <row r="3762" spans="1:32">
      <c r="A3762" s="99" t="s">
        <v>802</v>
      </c>
      <c r="B3762" s="91">
        <v>0</v>
      </c>
      <c r="C3762" s="21" t="s">
        <v>337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370.8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576.79999999999995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576.79999999999995</v>
      </c>
      <c r="AD3762" s="48">
        <f>(ROUND(AC3762-AC3759,1)/AC3759)</f>
        <v>-6.6666666666666666E-2</v>
      </c>
      <c r="AE3762" s="113"/>
      <c r="AF3762" s="60"/>
    </row>
    <row r="3763" spans="1:32">
      <c r="A3763" s="99" t="s">
        <v>803</v>
      </c>
      <c r="B3763" s="91">
        <v>0</v>
      </c>
      <c r="C3763" s="21" t="s">
        <v>338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370.8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576.79999999999995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576.79999999999995</v>
      </c>
      <c r="AD3763" s="48">
        <f>(ROUND(AC3763-AC3759,1)/AC3759)</f>
        <v>-6.6666666666666666E-2</v>
      </c>
      <c r="AE3763" s="113"/>
      <c r="AF3763" s="60"/>
    </row>
    <row r="3764" spans="1:32">
      <c r="A3764" s="99" t="s">
        <v>653</v>
      </c>
      <c r="B3764" s="91"/>
      <c r="C3764" s="21" t="s">
        <v>339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370.8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576.79999999999995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576.79999999999995</v>
      </c>
      <c r="AD3764" s="48">
        <f>(ROUND(AC3764-AC3759,1)/AC3759)</f>
        <v>-6.6666666666666666E-2</v>
      </c>
      <c r="AE3764" s="113"/>
      <c r="AF3764" s="60"/>
    </row>
    <row r="3765" spans="1:32">
      <c r="A3765" s="99" t="s">
        <v>594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132.59999999999997</v>
      </c>
      <c r="T3765" s="14">
        <f>(O3765/100)*(K3765*$K$9)</f>
        <v>362.25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198.89999999999998</v>
      </c>
      <c r="Y3765" s="14">
        <f t="shared" si="1196"/>
        <v>534.75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733.7</v>
      </c>
      <c r="AD3765" s="48">
        <f>(ROUND(AC3765-AC3759,1)/AC3759)</f>
        <v>0.1872168284789644</v>
      </c>
      <c r="AE3765" s="113"/>
      <c r="AF3765" s="60"/>
    </row>
    <row r="3766" spans="1:32">
      <c r="A3766" s="99" t="s">
        <v>829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172.5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132.59999999999997</v>
      </c>
      <c r="T3766" s="14">
        <f>(O3766/100)*(K3766*$J$10)</f>
        <v>0</v>
      </c>
      <c r="U3766" s="14">
        <f>(P3766/100)*(K3766*$K$10)+(P3766/100)*(L3766*$L$10)</f>
        <v>362.25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198.89999999999998</v>
      </c>
      <c r="Y3766" s="14">
        <f t="shared" si="1196"/>
        <v>0</v>
      </c>
      <c r="Z3766" s="14">
        <f t="shared" si="1197"/>
        <v>534.75</v>
      </c>
      <c r="AA3766" s="14">
        <f t="shared" si="1198"/>
        <v>0</v>
      </c>
      <c r="AB3766" s="14">
        <f t="shared" si="1199"/>
        <v>0</v>
      </c>
      <c r="AC3766" s="15">
        <f t="shared" si="1194"/>
        <v>733.7</v>
      </c>
      <c r="AD3766" s="48">
        <f>(ROUND(AC3766-AC3759,1)/AC3759)</f>
        <v>0.1872168284789644</v>
      </c>
      <c r="AE3766" s="113"/>
      <c r="AF3766" s="60"/>
    </row>
    <row r="3767" spans="1:32">
      <c r="A3767" s="99" t="s">
        <v>830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132.59999999999997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362.25</v>
      </c>
      <c r="W3767" s="14">
        <f>(R3767/100)*(K3767*$K$11)+(R3767/100)*(L3767*$L$11)</f>
        <v>0</v>
      </c>
      <c r="X3767" s="14">
        <f t="shared" si="1195"/>
        <v>198.89999999999998</v>
      </c>
      <c r="Y3767" s="14">
        <f t="shared" si="1196"/>
        <v>0</v>
      </c>
      <c r="Z3767" s="14">
        <f t="shared" si="1197"/>
        <v>0</v>
      </c>
      <c r="AA3767" s="14">
        <f t="shared" si="1198"/>
        <v>534.75</v>
      </c>
      <c r="AB3767" s="14">
        <f t="shared" si="1199"/>
        <v>0</v>
      </c>
      <c r="AC3767" s="15">
        <f t="shared" si="1194"/>
        <v>733.7</v>
      </c>
      <c r="AD3767" s="48">
        <f>(ROUND(AC3767-AC3759,1)/AC3759)</f>
        <v>0.1872168284789644</v>
      </c>
      <c r="AE3767" s="113"/>
      <c r="AF3767" s="60"/>
    </row>
    <row r="3768" spans="1:32">
      <c r="A3768" s="99" t="s">
        <v>831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132.59999999999997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362.25</v>
      </c>
      <c r="X3768" s="14">
        <f t="shared" si="1195"/>
        <v>198.89999999999998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534.75</v>
      </c>
      <c r="AC3768" s="15">
        <f t="shared" si="1194"/>
        <v>733.7</v>
      </c>
      <c r="AD3768" s="48">
        <f>(ROUND(AC3768-AC3759,1)/AC3759)</f>
        <v>0.1872168284789644</v>
      </c>
      <c r="AE3768" s="113"/>
      <c r="AF3768" s="60"/>
    </row>
    <row r="3769" spans="1:32">
      <c r="A3769" s="99" t="s">
        <v>832</v>
      </c>
      <c r="B3769" s="91"/>
      <c r="C3769" s="21" t="s">
        <v>327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556.20000000000005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710.7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710.7</v>
      </c>
      <c r="AD3769" s="48">
        <f>(ROUND(AC3769-AC3759,1)/AC3759)</f>
        <v>0.15</v>
      </c>
      <c r="AE3769" s="113"/>
      <c r="AF3769" s="60"/>
    </row>
    <row r="3770" spans="1:32">
      <c r="A3770" s="99" t="s">
        <v>833</v>
      </c>
      <c r="B3770" s="91"/>
      <c r="C3770" s="21" t="s">
        <v>328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545.1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717.6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717.6</v>
      </c>
      <c r="AD3770" s="48">
        <f>(ROUND(AC3770-AC3759,1)/AC3759)</f>
        <v>0.16116504854368932</v>
      </c>
      <c r="AE3770" s="113"/>
      <c r="AF3770" s="60"/>
    </row>
    <row r="3771" spans="1:32">
      <c r="A3771" s="99"/>
      <c r="B3771" s="91"/>
      <c r="C3771" s="21" t="s">
        <v>329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545.1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717.6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717.6</v>
      </c>
      <c r="AD3771" s="48">
        <f>(ROUND(AC3771-AC3759,1)/AC3759)</f>
        <v>0.16116504854368932</v>
      </c>
      <c r="AE3771" s="113"/>
      <c r="AF3771" s="60"/>
    </row>
    <row r="3772" spans="1:32">
      <c r="A3772" s="99"/>
      <c r="B3772" s="91"/>
      <c r="C3772" s="21" t="s">
        <v>325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514.17600000000004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678.97600000000011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679</v>
      </c>
      <c r="AD3772" s="48">
        <f>(ROUND(AC3772-AC3759,1)/AC3759)</f>
        <v>9.8705501618122971E-2</v>
      </c>
      <c r="AE3772" s="113"/>
      <c r="AF3772" s="60"/>
    </row>
    <row r="3773" spans="1:32">
      <c r="A3773" s="99"/>
      <c r="B3773" s="91"/>
      <c r="C3773" s="21" t="s">
        <v>326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585.04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749.83999999999992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749.8</v>
      </c>
      <c r="AD3773" s="48">
        <f>(ROUND(AC3773-AC3759,1)/AC3759)</f>
        <v>0.2132686084142395</v>
      </c>
      <c r="AE3773" s="113" t="s">
        <v>799</v>
      </c>
      <c r="AF3773" s="60"/>
    </row>
    <row r="3774" spans="1:32">
      <c r="A3774" s="106" t="s">
        <v>0</v>
      </c>
      <c r="B3774" s="92" t="s">
        <v>171</v>
      </c>
      <c r="C3774" s="50" t="s">
        <v>242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216</v>
      </c>
      <c r="T3774" s="52">
        <f>(O3774/100)*(K3774*$K$3)</f>
        <v>0</v>
      </c>
      <c r="U3774" s="52">
        <f>(P3774/100)*(K3774*$K$3)+(P3774/100)*(L3774*$L$3)</f>
        <v>120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396</v>
      </c>
      <c r="Y3774" s="52">
        <f t="shared" si="1196"/>
        <v>0</v>
      </c>
      <c r="Z3774" s="52">
        <f t="shared" si="1197"/>
        <v>220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616</v>
      </c>
      <c r="AD3774" s="58"/>
      <c r="AE3774" s="113"/>
      <c r="AF3774" s="60"/>
    </row>
    <row r="3775" spans="1:32">
      <c r="A3775" s="99" t="s">
        <v>800</v>
      </c>
      <c r="B3775" s="93">
        <v>18</v>
      </c>
      <c r="C3775" s="21" t="s">
        <v>324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432</v>
      </c>
      <c r="T3775" s="14">
        <f>(O3775/100)*(K3775*$K$4)</f>
        <v>0</v>
      </c>
      <c r="U3775" s="14">
        <f>(P3775/100)*(K3775*$K$4)+(P3775/100)*(L3775*$L$4)</f>
        <v>96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576</v>
      </c>
      <c r="Y3775" s="14">
        <f t="shared" ref="Y3775:Y3788" si="1201">O3775+T3775</f>
        <v>0</v>
      </c>
      <c r="Z3775" s="14">
        <f t="shared" ref="Z3775:Z3788" si="1202">P3775+U3775</f>
        <v>176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752</v>
      </c>
      <c r="AD3775" s="48">
        <f>(ROUND(AC3775-AC3774,1)/AC3774)</f>
        <v>0.22077922077922077</v>
      </c>
      <c r="AE3775" s="113"/>
      <c r="AF3775" s="60"/>
    </row>
    <row r="3776" spans="1:32">
      <c r="A3776" s="99" t="s">
        <v>801</v>
      </c>
      <c r="B3776" s="93">
        <v>18</v>
      </c>
      <c r="C3776" s="21" t="s">
        <v>834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194.4</v>
      </c>
      <c r="T3776" s="14">
        <f>(O3776/100)*(K3776*$K$5)</f>
        <v>0</v>
      </c>
      <c r="U3776" s="14">
        <f>(P3776/100)*(K3776*$K$5)+(P3776/100)*(L3776*$L$5)</f>
        <v>108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374.4</v>
      </c>
      <c r="Y3776" s="14">
        <f t="shared" si="1201"/>
        <v>0</v>
      </c>
      <c r="Z3776" s="14">
        <f t="shared" si="1202"/>
        <v>208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582.4</v>
      </c>
      <c r="AD3776" s="48">
        <f>(ROUND(AC3776-AC3774,1)/AC3774)</f>
        <v>-5.454545454545455E-2</v>
      </c>
      <c r="AE3776" s="113"/>
      <c r="AF3776" s="60"/>
    </row>
    <row r="3777" spans="1:32">
      <c r="A3777" s="99" t="s">
        <v>802</v>
      </c>
      <c r="B3777" s="93">
        <v>0</v>
      </c>
      <c r="C3777" s="21" t="s">
        <v>337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194.4</v>
      </c>
      <c r="T3777" s="14">
        <f>(O3777/100)*(K3777*$K$6)</f>
        <v>0</v>
      </c>
      <c r="U3777" s="14">
        <f>(P3777/100)*(K3777*$K$6)+(P3777/100)*(L3777*$L$6)</f>
        <v>108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374.4</v>
      </c>
      <c r="Y3777" s="14">
        <f t="shared" si="1201"/>
        <v>0</v>
      </c>
      <c r="Z3777" s="14">
        <f t="shared" si="1202"/>
        <v>208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582.4</v>
      </c>
      <c r="AD3777" s="48">
        <f>(ROUND(AC3777-AC3774,1)/AC3774)</f>
        <v>-5.454545454545455E-2</v>
      </c>
      <c r="AE3777" s="113"/>
      <c r="AF3777" s="60"/>
    </row>
    <row r="3778" spans="1:32">
      <c r="A3778" s="99" t="s">
        <v>803</v>
      </c>
      <c r="B3778" s="93">
        <v>0</v>
      </c>
      <c r="C3778" s="21" t="s">
        <v>338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194.4</v>
      </c>
      <c r="T3778" s="14">
        <f>(O3778/100)*(K3778*$K$7)</f>
        <v>0</v>
      </c>
      <c r="U3778" s="14">
        <f>(P3778/100)*(K3778*$K$7)+(P3778/100)*(L3778*$L$7)</f>
        <v>108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374.4</v>
      </c>
      <c r="Y3778" s="14">
        <f t="shared" si="1201"/>
        <v>0</v>
      </c>
      <c r="Z3778" s="14">
        <f t="shared" si="1202"/>
        <v>208</v>
      </c>
      <c r="AA3778" s="14">
        <f t="shared" si="1203"/>
        <v>0</v>
      </c>
      <c r="AB3778" s="14">
        <f t="shared" si="1205"/>
        <v>0</v>
      </c>
      <c r="AC3778" s="15">
        <f t="shared" si="1204"/>
        <v>582.4</v>
      </c>
      <c r="AD3778" s="48">
        <f>(ROUND(AC3778-AC3774,1)/AC3774)</f>
        <v>-5.454545454545455E-2</v>
      </c>
      <c r="AE3778" s="113"/>
      <c r="AF3778" s="60"/>
    </row>
    <row r="3779" spans="1:32">
      <c r="A3779" s="99" t="s">
        <v>653</v>
      </c>
      <c r="B3779" s="93"/>
      <c r="C3779" s="21" t="s">
        <v>339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194.4</v>
      </c>
      <c r="T3779" s="14">
        <f>(O3779/100)*(K3779*$K$8)</f>
        <v>0</v>
      </c>
      <c r="U3779" s="14">
        <f>(P3779/100)*(K3779*$K$8)+(P3779/100)*(L3779*$L$8)</f>
        <v>108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374.4</v>
      </c>
      <c r="Y3779" s="14">
        <f t="shared" si="1201"/>
        <v>0</v>
      </c>
      <c r="Z3779" s="14">
        <f t="shared" si="1202"/>
        <v>208</v>
      </c>
      <c r="AA3779" s="14">
        <f t="shared" si="1203"/>
        <v>0</v>
      </c>
      <c r="AB3779" s="14">
        <f t="shared" si="1205"/>
        <v>0</v>
      </c>
      <c r="AC3779" s="15">
        <f t="shared" si="1204"/>
        <v>582.4</v>
      </c>
      <c r="AD3779" s="48">
        <f>(ROUND(AC3779-AC3774,1)/AC3774)</f>
        <v>-5.454545454545455E-2</v>
      </c>
      <c r="AE3779" s="113"/>
      <c r="AF3779" s="60"/>
    </row>
    <row r="3780" spans="1:32">
      <c r="A3780" s="99" t="s">
        <v>594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70.199999999999989</v>
      </c>
      <c r="T3780" s="14">
        <f>(O3780/100)*(K3780*$K$9)</f>
        <v>390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128.69999999999999</v>
      </c>
      <c r="Y3780" s="14">
        <f t="shared" si="1201"/>
        <v>585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713.7</v>
      </c>
      <c r="AD3780" s="48">
        <f>(ROUND(AC3780-AC3774,1)/AC3774)</f>
        <v>0.15860389610389611</v>
      </c>
      <c r="AE3780" s="113"/>
      <c r="AF3780" s="60"/>
    </row>
    <row r="3781" spans="1:32">
      <c r="A3781" s="99" t="s">
        <v>829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195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70.199999999999989</v>
      </c>
      <c r="T3781" s="14">
        <f>(O3781/100)*(K3781*$J$10)</f>
        <v>0</v>
      </c>
      <c r="U3781" s="14">
        <f>(P3781/100)*(K3781*$K$10)+(P3781/100)*(L3781*$L$10)</f>
        <v>429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128.69999999999999</v>
      </c>
      <c r="Y3781" s="14">
        <f t="shared" si="1201"/>
        <v>0</v>
      </c>
      <c r="Z3781" s="14">
        <f t="shared" si="1202"/>
        <v>624</v>
      </c>
      <c r="AA3781" s="14">
        <f t="shared" si="1203"/>
        <v>0</v>
      </c>
      <c r="AB3781" s="14">
        <f t="shared" si="1205"/>
        <v>0</v>
      </c>
      <c r="AC3781" s="15">
        <f t="shared" si="1204"/>
        <v>752.7</v>
      </c>
      <c r="AD3781" s="48">
        <f>(ROUND(AC3781-AC3774,1)/AC3774)</f>
        <v>0.2219155844155844</v>
      </c>
      <c r="AE3781" s="113"/>
      <c r="AF3781" s="60"/>
    </row>
    <row r="3782" spans="1:32">
      <c r="A3782" s="99" t="s">
        <v>830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70.199999999999989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390</v>
      </c>
      <c r="W3782" s="14">
        <f>(R3782/100)*(K3782*$K$11)+(R3782/100)*(L3782*$L$11)</f>
        <v>0</v>
      </c>
      <c r="X3782" s="14">
        <f t="shared" si="1200"/>
        <v>128.69999999999999</v>
      </c>
      <c r="Y3782" s="14">
        <f t="shared" si="1201"/>
        <v>0</v>
      </c>
      <c r="Z3782" s="14">
        <f t="shared" si="1202"/>
        <v>0</v>
      </c>
      <c r="AA3782" s="14">
        <f t="shared" si="1203"/>
        <v>585</v>
      </c>
      <c r="AB3782" s="14">
        <f t="shared" si="1205"/>
        <v>0</v>
      </c>
      <c r="AC3782" s="15">
        <f t="shared" si="1204"/>
        <v>713.7</v>
      </c>
      <c r="AD3782" s="48">
        <f>(ROUND(AC3782-AC3774,1)/AC3774)</f>
        <v>0.15860389610389611</v>
      </c>
      <c r="AE3782" s="113"/>
      <c r="AF3782" s="60"/>
    </row>
    <row r="3783" spans="1:32">
      <c r="A3783" s="99" t="s">
        <v>831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70.199999999999989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390</v>
      </c>
      <c r="X3783" s="14">
        <f t="shared" si="1200"/>
        <v>128.69999999999999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585</v>
      </c>
      <c r="AC3783" s="15">
        <f t="shared" si="1204"/>
        <v>713.7</v>
      </c>
      <c r="AD3783" s="48">
        <f>(ROUND(AC3783-AC3774,1)/AC3774)</f>
        <v>0.15860389610389611</v>
      </c>
      <c r="AE3783" s="113"/>
      <c r="AF3783" s="60"/>
    </row>
    <row r="3784" spans="1:32">
      <c r="A3784" s="99" t="s">
        <v>832</v>
      </c>
      <c r="B3784" s="93"/>
      <c r="C3784" s="21" t="s">
        <v>327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310.5</v>
      </c>
      <c r="T3784" s="14">
        <f>(O3784/100)*(K3784*$K$13)+(O3784/100)*(M3784*$M$13)</f>
        <v>0</v>
      </c>
      <c r="U3784" s="14">
        <f>(P3784/100)*(K3784*$K$13)+(P3784/100)*(L3784*$L$13)+(P3784/100)*(M3784*$M$13)</f>
        <v>172.5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445.5</v>
      </c>
      <c r="Y3784" s="14">
        <f t="shared" si="1201"/>
        <v>0</v>
      </c>
      <c r="Z3784" s="14">
        <f t="shared" si="1202"/>
        <v>247.5</v>
      </c>
      <c r="AA3784" s="14">
        <f t="shared" si="1203"/>
        <v>0</v>
      </c>
      <c r="AB3784" s="14">
        <f t="shared" si="1205"/>
        <v>0</v>
      </c>
      <c r="AC3784" s="15">
        <f t="shared" si="1204"/>
        <v>693</v>
      </c>
      <c r="AD3784" s="48">
        <f>(ROUND(AC3784-AC3774,1)/AC3774)</f>
        <v>0.125</v>
      </c>
      <c r="AE3784" s="113"/>
      <c r="AF3784" s="60"/>
    </row>
    <row r="3785" spans="1:32">
      <c r="A3785" s="99" t="s">
        <v>833</v>
      </c>
      <c r="B3785" s="93"/>
      <c r="C3785" s="21" t="s">
        <v>328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556.79999999999995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730.8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730.8</v>
      </c>
      <c r="AD3785" s="48">
        <f>(ROUND(AC3785-AC3774,1)/AC3774)</f>
        <v>0.18636363636363637</v>
      </c>
      <c r="AE3785" s="113"/>
      <c r="AF3785" s="60"/>
    </row>
    <row r="3786" spans="1:32">
      <c r="A3786" s="99"/>
      <c r="B3786" s="93"/>
      <c r="C3786" s="21" t="s">
        <v>329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556.79999999999995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730.8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730.8</v>
      </c>
      <c r="AD3786" s="48">
        <f>(ROUND(AC3786-AC3774,1)/AC3774)</f>
        <v>0.18636363636363637</v>
      </c>
      <c r="AE3786" s="113"/>
      <c r="AF3786" s="63"/>
    </row>
    <row r="3787" spans="1:32">
      <c r="A3787" s="99"/>
      <c r="B3787" s="93"/>
      <c r="C3787" s="21" t="s">
        <v>325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370.79999999999995</v>
      </c>
      <c r="T3787" s="14">
        <f>(O3787/100)*(K3787*$K$16)</f>
        <v>0</v>
      </c>
      <c r="U3787" s="14">
        <f>(P3787/100)*(K3787*$K$16)+(P3787/100)*(L3787*$L$16)</f>
        <v>96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514.79999999999995</v>
      </c>
      <c r="Y3787" s="14">
        <f t="shared" si="1201"/>
        <v>0</v>
      </c>
      <c r="Z3787" s="14">
        <f t="shared" si="1202"/>
        <v>176</v>
      </c>
      <c r="AA3787" s="14">
        <f t="shared" si="1203"/>
        <v>0</v>
      </c>
      <c r="AB3787" s="14">
        <f t="shared" si="1205"/>
        <v>0</v>
      </c>
      <c r="AC3787" s="15">
        <f t="shared" si="1204"/>
        <v>690.8</v>
      </c>
      <c r="AD3787" s="48">
        <f>(ROUND(AC3787-AC3774,1)/AC3774)</f>
        <v>0.12142857142857143</v>
      </c>
      <c r="AE3787" s="113"/>
      <c r="AF3787" s="60"/>
    </row>
    <row r="3788" spans="1:32">
      <c r="A3788" s="99"/>
      <c r="B3788" s="93"/>
      <c r="C3788" s="21" t="s">
        <v>326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370.79999999999995</v>
      </c>
      <c r="T3788" s="14">
        <f>(O3788/100)*(K3788*$K$17)</f>
        <v>0</v>
      </c>
      <c r="U3788" s="14">
        <f>(P3788/100)*(K3788*$K$17)+(P3788/100)*(L3788*$L$17)</f>
        <v>96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514.79999999999995</v>
      </c>
      <c r="Y3788" s="14">
        <f t="shared" si="1201"/>
        <v>0</v>
      </c>
      <c r="Z3788" s="14">
        <f t="shared" si="1202"/>
        <v>176</v>
      </c>
      <c r="AA3788" s="14">
        <f t="shared" si="1203"/>
        <v>0</v>
      </c>
      <c r="AB3788" s="14">
        <f t="shared" si="1205"/>
        <v>0</v>
      </c>
      <c r="AC3788" s="15">
        <f t="shared" si="1204"/>
        <v>690.8</v>
      </c>
      <c r="AD3788" s="48">
        <f>(ROUND(AC3788-AC3774,1)/AC3774)</f>
        <v>0.12142857142857143</v>
      </c>
      <c r="AE3788" s="113" t="s">
        <v>799</v>
      </c>
      <c r="AF3788" s="60"/>
    </row>
    <row r="3789" spans="1:32">
      <c r="A3789" s="106" t="s">
        <v>0</v>
      </c>
      <c r="B3789" s="90" t="s">
        <v>233</v>
      </c>
      <c r="C3789" s="50" t="s">
        <v>242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228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100</v>
      </c>
      <c r="W3789" s="52">
        <f>(R3789/100)*(K3789*$K$3)+(R3789/100)*(L3789*$L$3)</f>
        <v>0</v>
      </c>
      <c r="X3789" s="52">
        <f t="shared" ref="X3789:AB3791" si="1206">N3789+S3789</f>
        <v>418</v>
      </c>
      <c r="Y3789" s="52">
        <f t="shared" si="1206"/>
        <v>0</v>
      </c>
      <c r="Z3789" s="52">
        <f t="shared" si="1206"/>
        <v>0</v>
      </c>
      <c r="AA3789" s="52">
        <f t="shared" si="1206"/>
        <v>200</v>
      </c>
      <c r="AB3789" s="52">
        <f t="shared" si="1206"/>
        <v>0</v>
      </c>
      <c r="AC3789" s="53">
        <f>ROUND(X3789+Y3789+Z3789+AA3789+AB3789,1)</f>
        <v>618</v>
      </c>
      <c r="AD3789" s="58"/>
      <c r="AE3789" s="113"/>
      <c r="AF3789" s="60"/>
    </row>
    <row r="3790" spans="1:32">
      <c r="A3790" s="99" t="s">
        <v>800</v>
      </c>
      <c r="B3790" s="91">
        <v>12</v>
      </c>
      <c r="C3790" s="21" t="s">
        <v>324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380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80</v>
      </c>
      <c r="W3790" s="14">
        <f>(R3790/100)*(K3790*$K$4)+(R3790/100)*(L3790*$L$4)</f>
        <v>0</v>
      </c>
      <c r="X3790" s="14">
        <f t="shared" si="1206"/>
        <v>532</v>
      </c>
      <c r="Y3790" s="14">
        <f t="shared" si="1206"/>
        <v>0</v>
      </c>
      <c r="Z3790" s="14">
        <f t="shared" si="1206"/>
        <v>0</v>
      </c>
      <c r="AA3790" s="14">
        <f t="shared" si="1206"/>
        <v>160</v>
      </c>
      <c r="AB3790" s="14">
        <f t="shared" si="1206"/>
        <v>0</v>
      </c>
      <c r="AC3790" s="15">
        <f>ROUND(X3790+Y3790+Z3790+AA3790+AB3790,1)</f>
        <v>692</v>
      </c>
      <c r="AD3790" s="48">
        <f>(ROUND(AC3790-AC3789,1)/AC3789)</f>
        <v>0.11974110032362459</v>
      </c>
      <c r="AE3790" s="113"/>
      <c r="AF3790" s="60"/>
    </row>
    <row r="3791" spans="1:32">
      <c r="A3791" s="99" t="s">
        <v>801</v>
      </c>
      <c r="B3791" s="91">
        <v>30</v>
      </c>
      <c r="C3791" s="21" t="s">
        <v>834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205.2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90</v>
      </c>
      <c r="W3791" s="14">
        <f>(R3791/100)*(K3791*$K$5)+(R3791/100)*(L3791*$L$5)</f>
        <v>0</v>
      </c>
      <c r="X3791" s="14">
        <f t="shared" si="1206"/>
        <v>395.2</v>
      </c>
      <c r="Y3791" s="14">
        <f t="shared" si="1206"/>
        <v>0</v>
      </c>
      <c r="Z3791" s="14">
        <f t="shared" si="1206"/>
        <v>0</v>
      </c>
      <c r="AA3791" s="14">
        <f t="shared" si="1206"/>
        <v>190</v>
      </c>
      <c r="AB3791" s="14">
        <f t="shared" si="1206"/>
        <v>0</v>
      </c>
      <c r="AC3791" s="15">
        <f t="shared" ref="AC3791:AC3803" si="1207">ROUND(X3791+Y3791+Z3791+AA3791+AB3791,1)</f>
        <v>585.20000000000005</v>
      </c>
      <c r="AD3791" s="48">
        <f>(ROUND(AC3791-AC3789,1)/AC3789)</f>
        <v>-5.3074433656957923E-2</v>
      </c>
      <c r="AE3791" s="113"/>
      <c r="AF3791" s="60"/>
    </row>
    <row r="3792" spans="1:32">
      <c r="A3792" s="99" t="s">
        <v>802</v>
      </c>
      <c r="B3792" s="91">
        <v>0</v>
      </c>
      <c r="C3792" s="21" t="s">
        <v>337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205.2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90</v>
      </c>
      <c r="W3792" s="14">
        <f>(R3792/100)*(K3792*$K$6)+(R3792/100)*(L3792*$L$6)</f>
        <v>0</v>
      </c>
      <c r="X3792" s="14">
        <f t="shared" ref="X3792:X3804" si="1208">N3792+S3792</f>
        <v>395.2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190</v>
      </c>
      <c r="AB3792" s="14">
        <f t="shared" ref="AB3792:AB3803" si="1212">R3792+W3792</f>
        <v>0</v>
      </c>
      <c r="AC3792" s="15">
        <f t="shared" si="1207"/>
        <v>585.20000000000005</v>
      </c>
      <c r="AD3792" s="48">
        <f>(ROUND(AC3792-AC3789,1)/AC3789)</f>
        <v>-5.3074433656957923E-2</v>
      </c>
      <c r="AE3792" s="113"/>
      <c r="AF3792" s="60"/>
    </row>
    <row r="3793" spans="1:32">
      <c r="A3793" s="99" t="s">
        <v>803</v>
      </c>
      <c r="B3793" s="91">
        <v>20</v>
      </c>
      <c r="C3793" s="21" t="s">
        <v>338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205.2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90</v>
      </c>
      <c r="W3793" s="14">
        <f>(R3793/100)*(K3793*$K$7)+(R3793/100)*(L3793*$L$7)</f>
        <v>0</v>
      </c>
      <c r="X3793" s="14">
        <f t="shared" si="1208"/>
        <v>395.2</v>
      </c>
      <c r="Y3793" s="14">
        <f t="shared" si="1209"/>
        <v>0</v>
      </c>
      <c r="Z3793" s="14">
        <f t="shared" si="1210"/>
        <v>0</v>
      </c>
      <c r="AA3793" s="14">
        <f t="shared" si="1211"/>
        <v>190</v>
      </c>
      <c r="AB3793" s="14">
        <f t="shared" si="1212"/>
        <v>0</v>
      </c>
      <c r="AC3793" s="15">
        <f t="shared" si="1207"/>
        <v>585.20000000000005</v>
      </c>
      <c r="AD3793" s="48">
        <f>(ROUND(AC3793-AC3789,1)/AC3789)</f>
        <v>-5.3074433656957923E-2</v>
      </c>
      <c r="AE3793" s="113"/>
      <c r="AF3793" s="60"/>
    </row>
    <row r="3794" spans="1:32">
      <c r="A3794" s="99" t="s">
        <v>653</v>
      </c>
      <c r="B3794" s="91"/>
      <c r="C3794" s="21" t="s">
        <v>339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205.2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90</v>
      </c>
      <c r="W3794" s="14">
        <f>(R3794/100)*(K3794*$K$8)+(R3794/100)*(L3794*$L$8)</f>
        <v>0</v>
      </c>
      <c r="X3794" s="14">
        <f t="shared" si="1208"/>
        <v>395.2</v>
      </c>
      <c r="Y3794" s="14">
        <f t="shared" si="1209"/>
        <v>0</v>
      </c>
      <c r="Z3794" s="14">
        <f t="shared" si="1210"/>
        <v>0</v>
      </c>
      <c r="AA3794" s="14">
        <f t="shared" si="1211"/>
        <v>190</v>
      </c>
      <c r="AB3794" s="14">
        <f t="shared" si="1212"/>
        <v>0</v>
      </c>
      <c r="AC3794" s="15">
        <f t="shared" si="1207"/>
        <v>585.20000000000005</v>
      </c>
      <c r="AD3794" s="48">
        <f>(ROUND(AC3794-AC3789,1)/AC3789)</f>
        <v>-5.3074433656957923E-2</v>
      </c>
      <c r="AE3794" s="113"/>
      <c r="AF3794" s="60"/>
    </row>
    <row r="3795" spans="1:32">
      <c r="A3795" s="99" t="s">
        <v>594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90.48</v>
      </c>
      <c r="T3795" s="14">
        <f>(O3795/100)*(K3795*$K$9)</f>
        <v>375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165.88</v>
      </c>
      <c r="Y3795" s="14">
        <f t="shared" si="1209"/>
        <v>562.5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728.4</v>
      </c>
      <c r="AD3795" s="48">
        <f>(ROUND(AC3795-AC3789,1)/AC3789)</f>
        <v>0.17864077669902914</v>
      </c>
      <c r="AE3795" s="113"/>
      <c r="AF3795" s="60"/>
    </row>
    <row r="3796" spans="1:32">
      <c r="A3796" s="99" t="s">
        <v>829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187.5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90.48</v>
      </c>
      <c r="T3796" s="14">
        <f>(O3796/100)*(K3796*$J$10)</f>
        <v>0</v>
      </c>
      <c r="U3796" s="14">
        <f>(P3796/100)*(K3796*$K$10)+(P3796/100)*(L3796*$L$10)</f>
        <v>375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165.88</v>
      </c>
      <c r="Y3796" s="14">
        <f t="shared" si="1209"/>
        <v>0</v>
      </c>
      <c r="Z3796" s="14">
        <f t="shared" si="1210"/>
        <v>562.5</v>
      </c>
      <c r="AA3796" s="14">
        <f t="shared" si="1211"/>
        <v>0</v>
      </c>
      <c r="AB3796" s="14">
        <f t="shared" si="1212"/>
        <v>0</v>
      </c>
      <c r="AC3796" s="15">
        <f t="shared" si="1207"/>
        <v>728.4</v>
      </c>
      <c r="AD3796" s="48">
        <f>(ROUND(AC3796-AC3789,1)/AC3789)</f>
        <v>0.17864077669902914</v>
      </c>
      <c r="AE3796" s="113"/>
      <c r="AF3796" s="60"/>
    </row>
    <row r="3797" spans="1:32">
      <c r="A3797" s="99" t="s">
        <v>830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90.48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412.5</v>
      </c>
      <c r="W3797" s="14">
        <f>(R3797/100)*(K3797*$K$11)+(R3797/100)*(L3797*$L$11)</f>
        <v>0</v>
      </c>
      <c r="X3797" s="14">
        <f t="shared" si="1208"/>
        <v>165.88</v>
      </c>
      <c r="Y3797" s="14">
        <f t="shared" si="1209"/>
        <v>0</v>
      </c>
      <c r="Z3797" s="14">
        <f t="shared" si="1210"/>
        <v>0</v>
      </c>
      <c r="AA3797" s="14">
        <f t="shared" si="1211"/>
        <v>600</v>
      </c>
      <c r="AB3797" s="14">
        <f t="shared" si="1212"/>
        <v>0</v>
      </c>
      <c r="AC3797" s="15">
        <f t="shared" si="1207"/>
        <v>765.9</v>
      </c>
      <c r="AD3797" s="48">
        <f>(ROUND(AC3797-AC3789,1)/AC3789)</f>
        <v>0.23932038834951458</v>
      </c>
      <c r="AE3797" s="113"/>
      <c r="AF3797" s="60"/>
    </row>
    <row r="3798" spans="1:32">
      <c r="A3798" s="99" t="s">
        <v>831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90.48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375</v>
      </c>
      <c r="X3798" s="14">
        <f t="shared" si="1208"/>
        <v>165.88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562.5</v>
      </c>
      <c r="AC3798" s="15">
        <f t="shared" si="1207"/>
        <v>728.4</v>
      </c>
      <c r="AD3798" s="48">
        <f>(ROUND(AC3798-AC3789,1)/AC3789)</f>
        <v>0.17864077669902914</v>
      </c>
      <c r="AE3798" s="113"/>
      <c r="AF3798" s="60"/>
    </row>
    <row r="3799" spans="1:32">
      <c r="A3799" s="99" t="s">
        <v>832</v>
      </c>
      <c r="B3799" s="91"/>
      <c r="C3799" s="21" t="s">
        <v>327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313.5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150</v>
      </c>
      <c r="W3799" s="14">
        <f>(R3799/100)*(K3799*$K$13)+(R3799/100)*(L3799*$L$13)+(R3799/100)*(M3799*$M$13)</f>
        <v>0</v>
      </c>
      <c r="X3799" s="14">
        <f>N3799+S3799</f>
        <v>456</v>
      </c>
      <c r="Y3799" s="14">
        <f t="shared" si="1209"/>
        <v>0</v>
      </c>
      <c r="Z3799" s="14">
        <f t="shared" si="1210"/>
        <v>0</v>
      </c>
      <c r="AA3799" s="14">
        <f t="shared" si="1211"/>
        <v>225</v>
      </c>
      <c r="AB3799" s="14">
        <f t="shared" si="1212"/>
        <v>0</v>
      </c>
      <c r="AC3799" s="15">
        <f t="shared" si="1207"/>
        <v>681</v>
      </c>
      <c r="AD3799" s="48">
        <f>(ROUND(AC3799-AC3789,1)/AC3789)</f>
        <v>0.10194174757281553</v>
      </c>
      <c r="AE3799" s="113"/>
      <c r="AF3799" s="60"/>
    </row>
    <row r="3800" spans="1:32">
      <c r="A3800" s="99" t="s">
        <v>833</v>
      </c>
      <c r="B3800" s="91"/>
      <c r="C3800" s="21" t="s">
        <v>328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549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732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732</v>
      </c>
      <c r="AD3800" s="48">
        <f>(ROUND(AC3800-AC3789,1)/AC3789)</f>
        <v>0.18446601941747573</v>
      </c>
      <c r="AE3800" s="113"/>
      <c r="AF3800" s="60"/>
    </row>
    <row r="3801" spans="1:32">
      <c r="A3801" s="99"/>
      <c r="B3801" s="91"/>
      <c r="C3801" s="21" t="s">
        <v>329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549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732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732</v>
      </c>
      <c r="AD3801" s="48">
        <f>(ROUND(AC3801-AC3789,1)/AC3789)</f>
        <v>0.18446601941747573</v>
      </c>
      <c r="AE3801" s="113"/>
      <c r="AF3801" s="60"/>
    </row>
    <row r="3802" spans="1:32">
      <c r="A3802" s="99"/>
      <c r="B3802" s="91"/>
      <c r="C3802" s="21" t="s">
        <v>325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440.8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80</v>
      </c>
      <c r="W3802" s="14">
        <f>(R3802/100)*(K3802*$K$16)+(R3802/100)*(L3802*$L$16)</f>
        <v>0</v>
      </c>
      <c r="X3802" s="14">
        <f t="shared" si="1208"/>
        <v>592.79999999999995</v>
      </c>
      <c r="Y3802" s="14">
        <f t="shared" si="1209"/>
        <v>0</v>
      </c>
      <c r="Z3802" s="14">
        <f t="shared" si="1210"/>
        <v>0</v>
      </c>
      <c r="AA3802" s="14">
        <f t="shared" si="1211"/>
        <v>160</v>
      </c>
      <c r="AB3802" s="14">
        <f t="shared" si="1212"/>
        <v>0</v>
      </c>
      <c r="AC3802" s="15">
        <f t="shared" si="1207"/>
        <v>752.8</v>
      </c>
      <c r="AD3802" s="48">
        <f>(ROUND(AC3802-AC3789,1)/AC3789)</f>
        <v>0.21812297734627834</v>
      </c>
      <c r="AE3802" s="113"/>
      <c r="AF3802" s="60"/>
    </row>
    <row r="3803" spans="1:32">
      <c r="A3803" s="99"/>
      <c r="B3803" s="91"/>
      <c r="C3803" s="21" t="s">
        <v>326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342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80</v>
      </c>
      <c r="W3803" s="14">
        <f>(R3803/100)*(K3803*$K$17)+(R3803/100)*(L3803*$L$17)</f>
        <v>0</v>
      </c>
      <c r="X3803" s="14">
        <f t="shared" si="1208"/>
        <v>494</v>
      </c>
      <c r="Y3803" s="14">
        <f t="shared" si="1209"/>
        <v>0</v>
      </c>
      <c r="Z3803" s="14">
        <f t="shared" si="1210"/>
        <v>0</v>
      </c>
      <c r="AA3803" s="14">
        <f t="shared" si="1211"/>
        <v>160</v>
      </c>
      <c r="AB3803" s="14">
        <f t="shared" si="1212"/>
        <v>0</v>
      </c>
      <c r="AC3803" s="15">
        <f t="shared" si="1207"/>
        <v>654</v>
      </c>
      <c r="AD3803" s="48">
        <f>(ROUND(AC3803-AC3789,1)/AC3789)</f>
        <v>5.8252427184466021E-2</v>
      </c>
      <c r="AE3803" s="113" t="s">
        <v>799</v>
      </c>
      <c r="AF3803" s="60"/>
    </row>
    <row r="3804" spans="1:32">
      <c r="A3804" s="106" t="s">
        <v>0</v>
      </c>
      <c r="B3804" s="92" t="s">
        <v>172</v>
      </c>
      <c r="C3804" s="50" t="s">
        <v>241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400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600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600</v>
      </c>
      <c r="AD3804" s="58"/>
      <c r="AE3804" s="113"/>
      <c r="AF3804" s="60"/>
    </row>
    <row r="3805" spans="1:32">
      <c r="A3805" s="99" t="s">
        <v>800</v>
      </c>
      <c r="B3805" s="93">
        <v>12</v>
      </c>
      <c r="C3805" s="21" t="s">
        <v>324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520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680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680</v>
      </c>
      <c r="AD3805" s="48">
        <f>(ROUND(AC3805-AC3804,1)/AC3804)</f>
        <v>0.13333333333333333</v>
      </c>
      <c r="AE3805" s="113"/>
      <c r="AF3805" s="60"/>
    </row>
    <row r="3806" spans="1:32">
      <c r="A3806" s="99" t="s">
        <v>801</v>
      </c>
      <c r="B3806" s="93">
        <v>18</v>
      </c>
      <c r="C3806" s="21" t="s">
        <v>834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360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560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560</v>
      </c>
      <c r="AD3806" s="48">
        <f>(ROUND(AC3806-AC3804,1)/AC3804)</f>
        <v>-6.6666666666666666E-2</v>
      </c>
      <c r="AE3806" s="113"/>
      <c r="AF3806" s="60"/>
    </row>
    <row r="3807" spans="1:32">
      <c r="A3807" s="99" t="s">
        <v>802</v>
      </c>
      <c r="B3807" s="93">
        <v>0</v>
      </c>
      <c r="C3807" s="21" t="s">
        <v>337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360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560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560</v>
      </c>
      <c r="AD3807" s="48">
        <f>(ROUND(AC3807-AC3804,1)/AC3804)</f>
        <v>-6.6666666666666666E-2</v>
      </c>
      <c r="AE3807" s="113"/>
      <c r="AF3807" s="60"/>
    </row>
    <row r="3808" spans="1:32">
      <c r="A3808" s="99" t="s">
        <v>803</v>
      </c>
      <c r="B3808" s="93">
        <v>0</v>
      </c>
      <c r="C3808" s="21" t="s">
        <v>338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360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560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560</v>
      </c>
      <c r="AD3808" s="48">
        <f>(ROUND(AC3808-AC3804,1)/AC3804)</f>
        <v>-6.6666666666666666E-2</v>
      </c>
      <c r="AE3808" s="113"/>
      <c r="AF3808" s="60"/>
    </row>
    <row r="3809" spans="1:32">
      <c r="A3809" s="99" t="s">
        <v>653</v>
      </c>
      <c r="B3809" s="93"/>
      <c r="C3809" s="21" t="s">
        <v>339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360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560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560</v>
      </c>
      <c r="AD3809" s="48">
        <f>(ROUND(AC3809-AC3804,1)/AC3804)</f>
        <v>-6.6666666666666666E-2</v>
      </c>
      <c r="AE3809" s="113"/>
      <c r="AF3809" s="60"/>
    </row>
    <row r="3810" spans="1:32">
      <c r="A3810" s="99" t="s">
        <v>594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130</v>
      </c>
      <c r="T3810" s="14">
        <f>(O3810/100)*(K3810*$K$9)</f>
        <v>346.5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195</v>
      </c>
      <c r="Y3810" s="14">
        <f t="shared" si="1214"/>
        <v>511.5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706.5</v>
      </c>
      <c r="AD3810" s="48">
        <f>(ROUND(AC3810-AC3804,1)/AC3804)</f>
        <v>0.17749999999999999</v>
      </c>
      <c r="AE3810" s="113"/>
      <c r="AF3810" s="60"/>
    </row>
    <row r="3811" spans="1:32">
      <c r="A3811" s="99" t="s">
        <v>829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165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130</v>
      </c>
      <c r="T3811" s="14">
        <f>(O3811/100)*(K3811*$J$10)</f>
        <v>0</v>
      </c>
      <c r="U3811" s="14">
        <f>(P3811/100)*(K3811*$K$10)+(P3811/100)*(L3811*$L$10)</f>
        <v>346.5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195</v>
      </c>
      <c r="Y3811" s="14">
        <f t="shared" si="1214"/>
        <v>0</v>
      </c>
      <c r="Z3811" s="14">
        <f t="shared" si="1215"/>
        <v>511.5</v>
      </c>
      <c r="AA3811" s="14">
        <f t="shared" si="1216"/>
        <v>0</v>
      </c>
      <c r="AB3811" s="14">
        <f t="shared" si="1218"/>
        <v>0</v>
      </c>
      <c r="AC3811" s="15">
        <f t="shared" si="1217"/>
        <v>706.5</v>
      </c>
      <c r="AD3811" s="48">
        <f>(ROUND(AC3811-AC3804,1)/AC3804)</f>
        <v>0.17749999999999999</v>
      </c>
      <c r="AE3811" s="113"/>
      <c r="AF3811" s="60"/>
    </row>
    <row r="3812" spans="1:32">
      <c r="A3812" s="99" t="s">
        <v>830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130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346.5</v>
      </c>
      <c r="W3812" s="14">
        <f>(R3812/100)*(K3812*$K$11)+(R3812/100)*(L3812*$L$11)</f>
        <v>0</v>
      </c>
      <c r="X3812" s="14">
        <f t="shared" si="1213"/>
        <v>195</v>
      </c>
      <c r="Y3812" s="14">
        <f t="shared" si="1214"/>
        <v>0</v>
      </c>
      <c r="Z3812" s="14">
        <f t="shared" si="1215"/>
        <v>0</v>
      </c>
      <c r="AA3812" s="14">
        <f t="shared" si="1216"/>
        <v>511.5</v>
      </c>
      <c r="AB3812" s="14">
        <f t="shared" si="1218"/>
        <v>0</v>
      </c>
      <c r="AC3812" s="15">
        <f t="shared" si="1217"/>
        <v>706.5</v>
      </c>
      <c r="AD3812" s="48">
        <f>(ROUND(AC3812-AC3804,1)/AC3804)</f>
        <v>0.17749999999999999</v>
      </c>
      <c r="AE3812" s="113"/>
      <c r="AF3812" s="60"/>
    </row>
    <row r="3813" spans="1:32">
      <c r="A3813" s="99" t="s">
        <v>831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130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346.5</v>
      </c>
      <c r="X3813" s="14">
        <f t="shared" si="1213"/>
        <v>195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511.5</v>
      </c>
      <c r="AC3813" s="15">
        <f t="shared" si="1217"/>
        <v>706.5</v>
      </c>
      <c r="AD3813" s="48">
        <f>(ROUND(AC3813-AC3804,1)/AC3804)</f>
        <v>0.17749999999999999</v>
      </c>
      <c r="AE3813" s="113"/>
      <c r="AF3813" s="60"/>
    </row>
    <row r="3814" spans="1:32">
      <c r="A3814" s="99" t="s">
        <v>832</v>
      </c>
      <c r="B3814" s="93"/>
      <c r="C3814" s="21" t="s">
        <v>327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540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690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690</v>
      </c>
      <c r="AD3814" s="48">
        <f>(ROUND(AC3814-AC3804,1)/AC3804)</f>
        <v>0.15</v>
      </c>
      <c r="AE3814" s="113"/>
      <c r="AF3814" s="60"/>
    </row>
    <row r="3815" spans="1:32">
      <c r="A3815" s="99" t="s">
        <v>833</v>
      </c>
      <c r="B3815" s="93"/>
      <c r="C3815" s="21" t="s">
        <v>328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540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690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690</v>
      </c>
      <c r="AD3815" s="48">
        <f>(ROUND(AC3815-AC3804,1)/AC3804)</f>
        <v>0.15</v>
      </c>
      <c r="AE3815" s="113"/>
      <c r="AF3815" s="60"/>
    </row>
    <row r="3816" spans="1:32">
      <c r="A3816" s="99"/>
      <c r="B3816" s="93"/>
      <c r="C3816" s="21" t="s">
        <v>329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540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690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690</v>
      </c>
      <c r="AD3816" s="48">
        <f>(ROUND(AC3816-AC3804,1)/AC3804)</f>
        <v>0.15</v>
      </c>
      <c r="AE3816" s="113"/>
      <c r="AF3816" s="60"/>
    </row>
    <row r="3817" spans="1:32">
      <c r="A3817" s="99"/>
      <c r="B3817" s="93"/>
      <c r="C3817" s="21" t="s">
        <v>325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580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740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740</v>
      </c>
      <c r="AD3817" s="48">
        <f>(ROUND(AC3817-AC3804,1)/AC3804)</f>
        <v>0.23333333333333334</v>
      </c>
      <c r="AE3817" s="113"/>
      <c r="AF3817" s="60"/>
    </row>
    <row r="3818" spans="1:32">
      <c r="A3818" s="99"/>
      <c r="B3818" s="93"/>
      <c r="C3818" s="21" t="s">
        <v>326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492.8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652.79999999999995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652.79999999999995</v>
      </c>
      <c r="AD3818" s="48">
        <f>(ROUND(AC3818-AC3804,1)/AC3804)</f>
        <v>8.7999999999999995E-2</v>
      </c>
      <c r="AE3818" s="113" t="s">
        <v>799</v>
      </c>
      <c r="AF3818" s="60"/>
    </row>
    <row r="3819" spans="1:32">
      <c r="A3819" s="106" t="s">
        <v>0</v>
      </c>
      <c r="B3819" s="90" t="s">
        <v>536</v>
      </c>
      <c r="C3819" s="50" t="s">
        <v>241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408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612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612</v>
      </c>
      <c r="AD3819" s="58" t="s">
        <v>328</v>
      </c>
      <c r="AE3819" s="113"/>
      <c r="AF3819" s="60"/>
    </row>
    <row r="3820" spans="1:32">
      <c r="A3820" s="99" t="s">
        <v>800</v>
      </c>
      <c r="B3820" s="91">
        <v>10</v>
      </c>
      <c r="C3820" s="21" t="s">
        <v>324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530.40000000000009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693.60000000000014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693.6</v>
      </c>
      <c r="AD3820" s="48">
        <f>(ROUND(AC3820-AC3819,1)/AC3819)</f>
        <v>0.13333333333333333</v>
      </c>
      <c r="AE3820" s="113"/>
      <c r="AF3820" s="60"/>
    </row>
    <row r="3821" spans="1:32">
      <c r="A3821" s="99" t="s">
        <v>801</v>
      </c>
      <c r="B3821" s="91">
        <v>16</v>
      </c>
      <c r="C3821" s="21" t="s">
        <v>834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367.2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571.20000000000005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571.20000000000005</v>
      </c>
      <c r="AD3821" s="48">
        <f>(ROUND(AC3821-AC3819,1)/AC3819)</f>
        <v>-6.6666666666666666E-2</v>
      </c>
      <c r="AE3821" s="113"/>
      <c r="AF3821" s="60"/>
    </row>
    <row r="3822" spans="1:32">
      <c r="A3822" s="99" t="s">
        <v>802</v>
      </c>
      <c r="B3822" s="91">
        <v>20</v>
      </c>
      <c r="C3822" s="21" t="s">
        <v>337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367.2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571.20000000000005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571.20000000000005</v>
      </c>
      <c r="AD3822" s="48">
        <f>(ROUND(AC3822-AC3819,1)/AC3819)</f>
        <v>-6.6666666666666666E-2</v>
      </c>
      <c r="AE3822" s="113"/>
      <c r="AF3822" s="60"/>
    </row>
    <row r="3823" spans="1:32">
      <c r="A3823" s="99" t="s">
        <v>803</v>
      </c>
      <c r="B3823" s="91">
        <v>0</v>
      </c>
      <c r="C3823" s="21" t="s">
        <v>338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367.2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571.20000000000005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571.20000000000005</v>
      </c>
      <c r="AD3823" s="48">
        <f>(ROUND(AC3823-AC3819,1)/AC3819)</f>
        <v>-6.6666666666666666E-2</v>
      </c>
      <c r="AE3823" s="113"/>
      <c r="AF3823" s="60"/>
    </row>
    <row r="3824" spans="1:32">
      <c r="A3824" s="99" t="s">
        <v>653</v>
      </c>
      <c r="B3824" s="91"/>
      <c r="C3824" s="21" t="s">
        <v>339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367.2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571.20000000000005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571.20000000000005</v>
      </c>
      <c r="AD3824" s="48">
        <f>(ROUND(AC3824-AC3819,1)/AC3819)</f>
        <v>-6.6666666666666666E-2</v>
      </c>
      <c r="AE3824" s="113"/>
      <c r="AF3824" s="60"/>
    </row>
    <row r="3825" spans="1:32">
      <c r="A3825" s="99" t="s">
        <v>594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184.31399999999996</v>
      </c>
      <c r="T3825" s="14">
        <f>(O3825/100)*(K3825*$K$9)</f>
        <v>299.03999999999996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250.61399999999998</v>
      </c>
      <c r="Y3825" s="14">
        <f t="shared" si="1222"/>
        <v>467.03999999999996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717.7</v>
      </c>
      <c r="AD3825" s="48">
        <f>(ROUND(AC3825-AC3819,1)/AC3819)</f>
        <v>0.17271241830065359</v>
      </c>
      <c r="AE3825" s="113"/>
      <c r="AF3825" s="60"/>
    </row>
    <row r="3826" spans="1:32">
      <c r="A3826" s="99" t="s">
        <v>829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166.5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135.91499999999996</v>
      </c>
      <c r="T3826" s="14">
        <f>(O3826/100)*(K3826*$J$10)</f>
        <v>0</v>
      </c>
      <c r="U3826" s="14">
        <f>(P3826/100)*(K3826*$K$10)+(P3826/100)*(L3826*$L$10)</f>
        <v>349.65000000000003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202.21499999999997</v>
      </c>
      <c r="Y3826" s="14">
        <f t="shared" si="1222"/>
        <v>0</v>
      </c>
      <c r="Z3826" s="14">
        <f t="shared" si="1223"/>
        <v>516.15000000000009</v>
      </c>
      <c r="AA3826" s="14">
        <f t="shared" si="1224"/>
        <v>0</v>
      </c>
      <c r="AB3826" s="14">
        <f t="shared" si="1225"/>
        <v>0</v>
      </c>
      <c r="AC3826" s="15">
        <f t="shared" si="1220"/>
        <v>718.4</v>
      </c>
      <c r="AD3826" s="48">
        <f>(ROUND(AC3826-AC3819,1)/AC3819)</f>
        <v>0.17385620915032682</v>
      </c>
      <c r="AE3826" s="113"/>
      <c r="AF3826" s="60"/>
    </row>
    <row r="3827" spans="1:32">
      <c r="A3827" s="99" t="s">
        <v>830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66.299999999999983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422.4</v>
      </c>
      <c r="W3827" s="14">
        <f>(R3827/100)*(K3827*$K$11)+(R3827/100)*(L3827*$L$11)</f>
        <v>0</v>
      </c>
      <c r="X3827" s="14">
        <f t="shared" si="1221"/>
        <v>132.59999999999997</v>
      </c>
      <c r="Y3827" s="14">
        <f t="shared" si="1222"/>
        <v>0</v>
      </c>
      <c r="Z3827" s="14">
        <f t="shared" si="1223"/>
        <v>0</v>
      </c>
      <c r="AA3827" s="14">
        <f t="shared" si="1224"/>
        <v>587.4</v>
      </c>
      <c r="AB3827" s="14">
        <f t="shared" si="1225"/>
        <v>0</v>
      </c>
      <c r="AC3827" s="15">
        <f t="shared" si="1220"/>
        <v>720</v>
      </c>
      <c r="AD3827" s="48">
        <f>(ROUND(AC3827-AC3819,1)/AC3819)</f>
        <v>0.17647058823529413</v>
      </c>
      <c r="AE3827" s="113"/>
      <c r="AF3827" s="60"/>
    </row>
    <row r="3828" spans="1:32">
      <c r="A3828" s="99" t="s">
        <v>831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135.91499999999996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349.65000000000003</v>
      </c>
      <c r="X3828" s="14">
        <f t="shared" si="1221"/>
        <v>202.21499999999997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516.15000000000009</v>
      </c>
      <c r="AC3828" s="15">
        <f t="shared" si="1220"/>
        <v>718.4</v>
      </c>
      <c r="AD3828" s="48">
        <f>(ROUND(AC3828-AC3819,1)/AC3819)</f>
        <v>0.17385620915032682</v>
      </c>
      <c r="AE3828" s="113"/>
      <c r="AF3828" s="60"/>
    </row>
    <row r="3829" spans="1:32">
      <c r="A3829" s="99" t="s">
        <v>832</v>
      </c>
      <c r="B3829" s="91"/>
      <c r="C3829" s="21" t="s">
        <v>327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550.79999999999995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703.8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703.8</v>
      </c>
      <c r="AD3829" s="48">
        <f>(ROUND(AC3829-AC3819,1)/AC3819)</f>
        <v>0.15</v>
      </c>
      <c r="AE3829" s="113"/>
      <c r="AF3829" s="60"/>
    </row>
    <row r="3830" spans="1:32">
      <c r="A3830" s="99" t="s">
        <v>833</v>
      </c>
      <c r="B3830" s="91"/>
      <c r="C3830" s="21" t="s">
        <v>328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521.64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710.64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710.6</v>
      </c>
      <c r="AD3830" s="48">
        <f>(ROUND(AC3830-AC3819,1)/AC3819)</f>
        <v>0.16111111111111109</v>
      </c>
      <c r="AE3830" s="113"/>
      <c r="AF3830" s="60"/>
    </row>
    <row r="3831" spans="1:32">
      <c r="A3831" s="99"/>
      <c r="B3831" s="91"/>
      <c r="C3831" s="21" t="s">
        <v>329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521.64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710.64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710.6</v>
      </c>
      <c r="AD3831" s="48">
        <f>(ROUND(AC3831-AC3819,1)/AC3819)</f>
        <v>0.16111111111111109</v>
      </c>
      <c r="AE3831" s="111"/>
      <c r="AF3831" s="60"/>
    </row>
    <row r="3832" spans="1:32">
      <c r="A3832" s="99"/>
      <c r="B3832" s="91"/>
      <c r="C3832" s="21" t="s">
        <v>325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579.36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742.56000000000006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742.6</v>
      </c>
      <c r="AD3832" s="48">
        <f>(ROUND(AC3832-AC3819,1)/AC3819)</f>
        <v>0.21339869281045751</v>
      </c>
      <c r="AE3832" s="113"/>
      <c r="AF3832" s="60"/>
    </row>
    <row r="3833" spans="1:32">
      <c r="A3833" s="99"/>
      <c r="B3833" s="91"/>
      <c r="C3833" s="21" t="s">
        <v>326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485.5200000000001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648.72000000000014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648.70000000000005</v>
      </c>
      <c r="AD3833" s="48">
        <f>(ROUND(AC3833-AC3819,1)/AC3819)</f>
        <v>5.9967320261437911E-2</v>
      </c>
      <c r="AE3833" s="113"/>
      <c r="AF3833" s="60"/>
    </row>
    <row r="3834" spans="1:32">
      <c r="A3834" s="106" t="s">
        <v>0</v>
      </c>
      <c r="B3834" s="92" t="s">
        <v>543</v>
      </c>
      <c r="C3834" s="50" t="s">
        <v>242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345.59999999999997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537.59999999999991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617.6</v>
      </c>
      <c r="AD3834" s="58"/>
      <c r="AE3834" s="113" t="s">
        <v>799</v>
      </c>
      <c r="AF3834" s="60"/>
    </row>
    <row r="3835" spans="1:32">
      <c r="A3835" s="99" t="s">
        <v>800</v>
      </c>
      <c r="B3835" s="93">
        <v>16</v>
      </c>
      <c r="C3835" s="21" t="s">
        <v>324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480.00000000000011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633.60000000000014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697.6</v>
      </c>
      <c r="AD3835" s="48">
        <f>(ROUND(AC3835-AC3834,1)/AC3834)</f>
        <v>0.12953367875647667</v>
      </c>
      <c r="AE3835" s="113"/>
      <c r="AF3835" s="60"/>
    </row>
    <row r="3836" spans="1:32">
      <c r="A3836" s="99" t="s">
        <v>801</v>
      </c>
      <c r="B3836" s="93">
        <v>20</v>
      </c>
      <c r="C3836" s="21" t="s">
        <v>834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311.03999999999996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503.03999999999996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583</v>
      </c>
      <c r="AD3836" s="48">
        <f>(ROUND(AC3836-AC3834,1)/AC3834)</f>
        <v>-5.6023316062176164E-2</v>
      </c>
      <c r="AE3836" s="113"/>
      <c r="AF3836" s="60"/>
    </row>
    <row r="3837" spans="1:32">
      <c r="A3837" s="99" t="s">
        <v>802</v>
      </c>
      <c r="B3837" s="93">
        <v>0</v>
      </c>
      <c r="C3837" s="21" t="s">
        <v>337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311.03999999999996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503.03999999999996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583</v>
      </c>
      <c r="AD3837" s="48">
        <f>(ROUND(AC3837-AC3834,1)/AC3834)</f>
        <v>-5.6023316062176164E-2</v>
      </c>
      <c r="AE3837" s="113"/>
      <c r="AF3837" s="60"/>
    </row>
    <row r="3838" spans="1:32">
      <c r="A3838" s="99" t="s">
        <v>803</v>
      </c>
      <c r="B3838" s="93">
        <v>0</v>
      </c>
      <c r="C3838" s="21" t="s">
        <v>338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311.03999999999996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503.03999999999996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583</v>
      </c>
      <c r="AD3838" s="48">
        <f>(ROUND(AC3838-AC3834,1)/AC3834)</f>
        <v>-5.6023316062176164E-2</v>
      </c>
      <c r="AE3838" s="113"/>
      <c r="AF3838" s="60"/>
    </row>
    <row r="3839" spans="1:32">
      <c r="A3839" s="99" t="s">
        <v>653</v>
      </c>
      <c r="B3839" s="93"/>
      <c r="C3839" s="21" t="s">
        <v>339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311.03999999999996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503.03999999999996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583</v>
      </c>
      <c r="AD3839" s="48">
        <f>(ROUND(AC3839-AC3834,1)/AC3834)</f>
        <v>-5.6023316062176164E-2</v>
      </c>
      <c r="AE3839" s="113"/>
      <c r="AF3839" s="60"/>
    </row>
    <row r="3840" spans="1:32">
      <c r="A3840" s="99" t="s">
        <v>594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112.32000000000002</v>
      </c>
      <c r="T3840" s="14">
        <f>(O3840/100)*(K3840*$K$9)</f>
        <v>388.8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174.72000000000003</v>
      </c>
      <c r="Y3840" s="14">
        <f t="shared" si="1227"/>
        <v>550.79999999999995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725.5</v>
      </c>
      <c r="AD3840" s="48">
        <f>(ROUND(AC3840-AC3834,1)/AC3834)</f>
        <v>0.17470854922279794</v>
      </c>
      <c r="AE3840" s="113"/>
      <c r="AF3840" s="60"/>
    </row>
    <row r="3841" spans="1:32">
      <c r="A3841" s="99" t="s">
        <v>829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162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112.32000000000002</v>
      </c>
      <c r="T3841" s="14">
        <f>(O3841/100)*(K3841*$J$10)</f>
        <v>0</v>
      </c>
      <c r="U3841" s="14">
        <f>(P3841/100)*(K3841*$K$10)+(P3841/100)*(L3841*$L$10)</f>
        <v>388.8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174.72000000000003</v>
      </c>
      <c r="Y3841" s="14">
        <f t="shared" si="1227"/>
        <v>0</v>
      </c>
      <c r="Z3841" s="14">
        <f t="shared" si="1228"/>
        <v>550.79999999999995</v>
      </c>
      <c r="AA3841" s="14">
        <f t="shared" si="1229"/>
        <v>0</v>
      </c>
      <c r="AB3841" s="14">
        <f t="shared" si="1231"/>
        <v>0</v>
      </c>
      <c r="AC3841" s="15">
        <f t="shared" si="1230"/>
        <v>725.5</v>
      </c>
      <c r="AD3841" s="48">
        <f>(ROUND(AC3841-AC3834,1)/AC3834)</f>
        <v>0.17470854922279794</v>
      </c>
      <c r="AE3841" s="113"/>
      <c r="AF3841" s="60"/>
    </row>
    <row r="3842" spans="1:32">
      <c r="A3842" s="99" t="s">
        <v>830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112.32000000000002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421.20000000000005</v>
      </c>
      <c r="W3842" s="14">
        <f>(R3842/100)*(K3842*$K$11)+(R3842/100)*(L3842*$L$11)</f>
        <v>0</v>
      </c>
      <c r="X3842" s="14">
        <f t="shared" si="1226"/>
        <v>174.72000000000003</v>
      </c>
      <c r="Y3842" s="14">
        <f t="shared" si="1227"/>
        <v>0</v>
      </c>
      <c r="Z3842" s="14">
        <f t="shared" si="1228"/>
        <v>0</v>
      </c>
      <c r="AA3842" s="14">
        <f t="shared" si="1229"/>
        <v>583.20000000000005</v>
      </c>
      <c r="AB3842" s="14">
        <f t="shared" si="1231"/>
        <v>0</v>
      </c>
      <c r="AC3842" s="15">
        <f t="shared" si="1230"/>
        <v>757.9</v>
      </c>
      <c r="AD3842" s="48">
        <f>(ROUND(AC3842-AC3834,1)/AC3834)</f>
        <v>0.22716968911917099</v>
      </c>
      <c r="AE3842" s="113"/>
      <c r="AF3842" s="60"/>
    </row>
    <row r="3843" spans="1:32">
      <c r="A3843" s="99" t="s">
        <v>831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112.32000000000002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388.8</v>
      </c>
      <c r="X3843" s="14">
        <f t="shared" si="1226"/>
        <v>174.72000000000003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550.79999999999995</v>
      </c>
      <c r="AC3843" s="15">
        <f t="shared" si="1230"/>
        <v>725.5</v>
      </c>
      <c r="AD3843" s="48">
        <f>(ROUND(AC3843-AC3834,1)/AC3834)</f>
        <v>0.17470854922279794</v>
      </c>
      <c r="AE3843" s="113"/>
      <c r="AF3843" s="60"/>
    </row>
    <row r="3844" spans="1:32">
      <c r="A3844" s="99" t="s">
        <v>832</v>
      </c>
      <c r="B3844" s="93"/>
      <c r="C3844" s="21" t="s">
        <v>327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432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72</v>
      </c>
      <c r="W3844" s="14">
        <f>(R3844/100)*(K3844*$K$13)+(R3844/100)*(L3844*$L$13)+(R3844/100)*(M3844*$M$13)</f>
        <v>0</v>
      </c>
      <c r="X3844" s="14">
        <f>N3844+S3844</f>
        <v>576</v>
      </c>
      <c r="Y3844" s="14">
        <f t="shared" si="1227"/>
        <v>0</v>
      </c>
      <c r="Z3844" s="14">
        <f t="shared" si="1228"/>
        <v>0</v>
      </c>
      <c r="AA3844" s="14">
        <f t="shared" si="1229"/>
        <v>132</v>
      </c>
      <c r="AB3844" s="14">
        <f t="shared" si="1231"/>
        <v>0</v>
      </c>
      <c r="AC3844" s="15">
        <f t="shared" si="1230"/>
        <v>708</v>
      </c>
      <c r="AD3844" s="48">
        <f>(ROUND(AC3844-AC3834,1)/AC3834)</f>
        <v>0.14637305699481865</v>
      </c>
      <c r="AE3844" s="113"/>
      <c r="AF3844" s="60"/>
    </row>
    <row r="3845" spans="1:32">
      <c r="A3845" s="99" t="s">
        <v>833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726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726</v>
      </c>
      <c r="AD3845" s="48">
        <f>(ROUND(AC3845-AC3834,1)/AC3834)</f>
        <v>0.17551813471502592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726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726</v>
      </c>
      <c r="AD3846" s="48">
        <f>(ROUND(AC3846-AC3834,1)/AC3834)</f>
        <v>0.17551813471502592</v>
      </c>
      <c r="AE3846" s="113"/>
      <c r="AF3846" s="60"/>
    </row>
    <row r="3847" spans="1:32">
      <c r="A3847" s="99"/>
      <c r="B3847" s="93"/>
      <c r="C3847" s="21" t="s">
        <v>325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529.92000000000007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683.5200000000001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747.5</v>
      </c>
      <c r="AD3847" s="48">
        <f>(ROUND(AC3847-AC3834,1)/AC3834)</f>
        <v>0.21033031088082901</v>
      </c>
      <c r="AE3847" s="113"/>
      <c r="AF3847" s="60"/>
    </row>
    <row r="3848" spans="1:32">
      <c r="A3848" s="99"/>
      <c r="B3848" s="93"/>
      <c r="C3848" s="21" t="s">
        <v>326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414.72000000000008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568.32000000000016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632.29999999999995</v>
      </c>
      <c r="AD3848" s="48">
        <f>(ROUND(AC3848-AC3834,1)/AC3834)</f>
        <v>2.3801813471502588E-2</v>
      </c>
      <c r="AE3848" s="113"/>
      <c r="AF3848" s="60"/>
    </row>
    <row r="3849" spans="1:32">
      <c r="A3849" s="106" t="s">
        <v>0</v>
      </c>
      <c r="B3849" s="90" t="s">
        <v>559</v>
      </c>
      <c r="C3849" s="50" t="s">
        <v>241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371.2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603.20000000000005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603.20000000000005</v>
      </c>
      <c r="AD3849" s="58"/>
      <c r="AE3849" s="113" t="s">
        <v>799</v>
      </c>
      <c r="AF3849" s="60"/>
    </row>
    <row r="3850" spans="1:32">
      <c r="A3850" s="99" t="s">
        <v>800</v>
      </c>
      <c r="B3850" s="91">
        <v>16</v>
      </c>
      <c r="C3850" s="21" t="s">
        <v>324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742.40000000000009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742.4</v>
      </c>
      <c r="AD3850" s="48">
        <f>(ROUND(AC3850-AC3849,1)/AC3849)</f>
        <v>0.23076923076923073</v>
      </c>
      <c r="AE3850" s="113"/>
      <c r="AF3850" s="60"/>
    </row>
    <row r="3851" spans="1:32">
      <c r="A3851" s="99" t="s">
        <v>801</v>
      </c>
      <c r="B3851" s="91">
        <v>16</v>
      </c>
      <c r="C3851" s="21" t="s">
        <v>834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334.08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566.07999999999993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566.1</v>
      </c>
      <c r="AD3851" s="48">
        <f>(ROUND(AC3851-AC3849,1)/AC3849)</f>
        <v>-6.1505305039787794E-2</v>
      </c>
      <c r="AE3851" s="113"/>
      <c r="AF3851" s="60"/>
    </row>
    <row r="3852" spans="1:32">
      <c r="A3852" s="99" t="s">
        <v>802</v>
      </c>
      <c r="B3852" s="91">
        <v>0</v>
      </c>
      <c r="C3852" s="21" t="s">
        <v>337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334.08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566.07999999999993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566.1</v>
      </c>
      <c r="AD3852" s="48">
        <f>(ROUND(AC3852-AC3849,1)/AC3849)</f>
        <v>-6.1505305039787794E-2</v>
      </c>
      <c r="AE3852" s="113"/>
      <c r="AF3852" s="60"/>
    </row>
    <row r="3853" spans="1:32">
      <c r="A3853" s="99" t="s">
        <v>803</v>
      </c>
      <c r="B3853" s="91">
        <v>0</v>
      </c>
      <c r="C3853" s="21" t="s">
        <v>338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334.08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566.07999999999993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566.1</v>
      </c>
      <c r="AD3853" s="48">
        <f>(ROUND(AC3853-AC3849,1)/AC3849)</f>
        <v>-6.1505305039787794E-2</v>
      </c>
      <c r="AE3853" s="113"/>
      <c r="AF3853" s="60"/>
    </row>
    <row r="3854" spans="1:32">
      <c r="A3854" s="99" t="s">
        <v>653</v>
      </c>
      <c r="B3854" s="91"/>
      <c r="C3854" s="21" t="s">
        <v>339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334.08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566.07999999999993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566.1</v>
      </c>
      <c r="AD3854" s="48">
        <f>(ROUND(AC3854-AC3849,1)/AC3849)</f>
        <v>-6.1505305039787794E-2</v>
      </c>
      <c r="AE3854" s="113"/>
      <c r="AF3854" s="60"/>
    </row>
    <row r="3855" spans="1:32">
      <c r="A3855" s="99" t="s">
        <v>594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120.64</v>
      </c>
      <c r="T3855" s="14">
        <f>(O3855/100)*(K3855*$K$9)</f>
        <v>326.39999999999998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196.04000000000002</v>
      </c>
      <c r="Y3855" s="14">
        <f t="shared" si="1233"/>
        <v>518.4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714.4</v>
      </c>
      <c r="AD3855" s="48">
        <f>(ROUND(AC3855-AC3849,1)/AC3849)</f>
        <v>0.18435013262599467</v>
      </c>
      <c r="AE3855" s="113"/>
      <c r="AF3855" s="60"/>
    </row>
    <row r="3856" spans="1:32">
      <c r="A3856" s="99" t="s">
        <v>829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192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120.64</v>
      </c>
      <c r="T3856" s="14">
        <f>(O3856/100)*(K3856*$J$10)</f>
        <v>0</v>
      </c>
      <c r="U3856" s="14">
        <f>(P3856/100)*(K3856*$K$10)+(P3856/100)*(L3856*$L$10)</f>
        <v>326.39999999999998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196.04000000000002</v>
      </c>
      <c r="Y3856" s="14">
        <f t="shared" si="1233"/>
        <v>0</v>
      </c>
      <c r="Z3856" s="14">
        <f t="shared" si="1234"/>
        <v>518.4</v>
      </c>
      <c r="AA3856" s="14">
        <f t="shared" si="1235"/>
        <v>0</v>
      </c>
      <c r="AB3856" s="14">
        <f t="shared" si="1237"/>
        <v>0</v>
      </c>
      <c r="AC3856" s="15">
        <f t="shared" si="1236"/>
        <v>714.4</v>
      </c>
      <c r="AD3856" s="48">
        <f>(ROUND(AC3856-AC3849,1)/AC3849)</f>
        <v>0.18435013262599467</v>
      </c>
      <c r="AE3856" s="113"/>
      <c r="AF3856" s="60"/>
    </row>
    <row r="3857" spans="1:32">
      <c r="A3857" s="99" t="s">
        <v>830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120.64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326.39999999999998</v>
      </c>
      <c r="W3857" s="14">
        <f>(R3857/100)*(K3857*$K$11)+(R3857/100)*(L3857*$L$11)</f>
        <v>0</v>
      </c>
      <c r="X3857" s="14">
        <f t="shared" si="1232"/>
        <v>196.04000000000002</v>
      </c>
      <c r="Y3857" s="14">
        <f t="shared" si="1233"/>
        <v>0</v>
      </c>
      <c r="Z3857" s="14">
        <f t="shared" si="1234"/>
        <v>0</v>
      </c>
      <c r="AA3857" s="14">
        <f t="shared" si="1235"/>
        <v>518.4</v>
      </c>
      <c r="AB3857" s="14">
        <f t="shared" si="1237"/>
        <v>0</v>
      </c>
      <c r="AC3857" s="15">
        <f t="shared" si="1236"/>
        <v>714.4</v>
      </c>
      <c r="AD3857" s="48">
        <f>(ROUND(AC3857-AC3849,1)/AC3849)</f>
        <v>0.18435013262599467</v>
      </c>
      <c r="AE3857" s="113"/>
      <c r="AF3857" s="60"/>
    </row>
    <row r="3858" spans="1:32">
      <c r="A3858" s="99" t="s">
        <v>831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120.64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326.39999999999998</v>
      </c>
      <c r="X3858" s="14">
        <f t="shared" si="1232"/>
        <v>196.04000000000002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518.4</v>
      </c>
      <c r="AC3858" s="15">
        <f t="shared" si="1236"/>
        <v>714.4</v>
      </c>
      <c r="AD3858" s="48">
        <f>(ROUND(AC3858-AC3849,1)/AC3849)</f>
        <v>0.18435013262599467</v>
      </c>
      <c r="AE3858" s="113"/>
      <c r="AF3858" s="60"/>
    </row>
    <row r="3859" spans="1:32">
      <c r="A3859" s="99" t="s">
        <v>832</v>
      </c>
      <c r="B3859" s="91"/>
      <c r="C3859" s="21" t="s">
        <v>327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522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696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696</v>
      </c>
      <c r="AD3859" s="48">
        <f>(ROUND(AC3859-AC3849,1)/AC3849)</f>
        <v>0.15384615384615383</v>
      </c>
      <c r="AE3859" s="113"/>
      <c r="AF3859" s="60"/>
    </row>
    <row r="3860" spans="1:32">
      <c r="A3860" s="99" t="s">
        <v>833</v>
      </c>
      <c r="B3860" s="91"/>
      <c r="C3860" s="21" t="s">
        <v>328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522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696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696</v>
      </c>
      <c r="AD3860" s="48">
        <f>(ROUND(AC3860-AC3849,1)/AC3849)</f>
        <v>0.15384615384615383</v>
      </c>
      <c r="AE3860" s="113"/>
      <c r="AF3860" s="60"/>
    </row>
    <row r="3861" spans="1:32">
      <c r="A3861" s="99"/>
      <c r="B3861" s="91"/>
      <c r="C3861" s="21" t="s">
        <v>329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522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696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696</v>
      </c>
      <c r="AD3861" s="48">
        <f>(ROUND(AC3861-AC3849,1)/AC3849)</f>
        <v>0.15384615384615383</v>
      </c>
      <c r="AE3861" s="113"/>
      <c r="AF3861" s="60"/>
    </row>
    <row r="3862" spans="1:32">
      <c r="A3862" s="99"/>
      <c r="B3862" s="91"/>
      <c r="C3862" s="21" t="s">
        <v>325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496.48000000000008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682.08000000000015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682.1</v>
      </c>
      <c r="AD3862" s="48">
        <f>(ROUND(AC3862-AC3849,1)/AC3849)</f>
        <v>0.1308023872679045</v>
      </c>
      <c r="AE3862" s="113"/>
      <c r="AF3862" s="60"/>
    </row>
    <row r="3863" spans="1:32">
      <c r="A3863" s="99"/>
      <c r="B3863" s="91"/>
      <c r="C3863" s="21" t="s">
        <v>326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496.48000000000008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682.08000000000015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682.1</v>
      </c>
      <c r="AD3863" s="48">
        <f>(ROUND(AC3863-AC3849,1)/AC3849)</f>
        <v>0.1308023872679045</v>
      </c>
      <c r="AE3863" s="113"/>
      <c r="AF3863" s="60"/>
    </row>
    <row r="3864" spans="1:32">
      <c r="A3864" s="106" t="s">
        <v>0</v>
      </c>
      <c r="B3864" s="92" t="s">
        <v>561</v>
      </c>
      <c r="C3864" s="50" t="s">
        <v>241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266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72</v>
      </c>
      <c r="W3864" s="52">
        <f>(R3864/100)*(K3864*$K$3)+(R3864/100)*(L3864*$L$3)</f>
        <v>0</v>
      </c>
      <c r="X3864" s="52">
        <f t="shared" si="1226"/>
        <v>456</v>
      </c>
      <c r="Y3864" s="52">
        <f t="shared" si="1227"/>
        <v>0</v>
      </c>
      <c r="Z3864" s="52">
        <f t="shared" si="1228"/>
        <v>0</v>
      </c>
      <c r="AA3864" s="52">
        <f t="shared" si="1229"/>
        <v>162</v>
      </c>
      <c r="AB3864" s="52">
        <f>R3864+W3864</f>
        <v>0</v>
      </c>
      <c r="AC3864" s="53">
        <f>ROUND(X3864+Y3864+Z3864+AA3864+AB3864,1)</f>
        <v>618</v>
      </c>
      <c r="AD3864" s="58"/>
      <c r="AE3864" s="113" t="s">
        <v>799</v>
      </c>
      <c r="AF3864" s="60"/>
    </row>
    <row r="3865" spans="1:32">
      <c r="A3865" s="99" t="s">
        <v>800</v>
      </c>
      <c r="B3865" s="93">
        <v>12</v>
      </c>
      <c r="C3865" s="21" t="s">
        <v>324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418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57.599999999999994</v>
      </c>
      <c r="W3865" s="14">
        <f>(R3865/100)*(K3865*$K$4)+(R3865/100)*(L3865*$L$4)</f>
        <v>0</v>
      </c>
      <c r="X3865" s="14">
        <f t="shared" si="1226"/>
        <v>570</v>
      </c>
      <c r="Y3865" s="14">
        <f t="shared" si="1227"/>
        <v>0</v>
      </c>
      <c r="Z3865" s="14">
        <f t="shared" si="1228"/>
        <v>0</v>
      </c>
      <c r="AA3865" s="14">
        <f t="shared" si="1229"/>
        <v>129.6</v>
      </c>
      <c r="AB3865" s="14">
        <f>R3865+W3865</f>
        <v>0</v>
      </c>
      <c r="AC3865" s="15">
        <f>ROUND(X3865+Y3865+Z3865+AA3865+AB3865,1)</f>
        <v>699.6</v>
      </c>
      <c r="AD3865" s="48">
        <f>(ROUND(AC3865-AC3864,1)/AC3864)</f>
        <v>0.1320388349514563</v>
      </c>
      <c r="AE3865" s="113"/>
      <c r="AF3865" s="60"/>
    </row>
    <row r="3866" spans="1:32">
      <c r="A3866" s="99" t="s">
        <v>801</v>
      </c>
      <c r="B3866" s="93">
        <v>20</v>
      </c>
      <c r="C3866" s="21" t="s">
        <v>834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239.39999999999998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64.8</v>
      </c>
      <c r="W3866" s="14">
        <f>(R3866/100)*(K3866*$K$5)+(R3866/100)*(L3866*$L$5)</f>
        <v>0</v>
      </c>
      <c r="X3866" s="14">
        <f t="shared" si="1226"/>
        <v>429.4</v>
      </c>
      <c r="Y3866" s="14">
        <f t="shared" si="1227"/>
        <v>0</v>
      </c>
      <c r="Z3866" s="14">
        <f t="shared" si="1228"/>
        <v>0</v>
      </c>
      <c r="AA3866" s="14">
        <f t="shared" si="1229"/>
        <v>154.80000000000001</v>
      </c>
      <c r="AB3866" s="14">
        <f>R3866+W3866</f>
        <v>0</v>
      </c>
      <c r="AC3866" s="15">
        <f t="shared" ref="AC3866:AC3878" si="1238">ROUND(X3866+Y3866+Z3866+AA3866+AB3866,1)</f>
        <v>584.20000000000005</v>
      </c>
      <c r="AD3866" s="48">
        <f>(ROUND(AC3866-AC3864,1)/AC3864)</f>
        <v>-5.4692556634304203E-2</v>
      </c>
      <c r="AE3866" s="113"/>
      <c r="AF3866" s="60"/>
    </row>
    <row r="3867" spans="1:32">
      <c r="A3867" s="99" t="s">
        <v>802</v>
      </c>
      <c r="B3867" s="93">
        <v>0</v>
      </c>
      <c r="C3867" s="21" t="s">
        <v>337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239.39999999999998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64.8</v>
      </c>
      <c r="W3867" s="14">
        <f>(R3867/100)*(K3867*$K$6)+(R3867/100)*(L3867*$L$6)</f>
        <v>0</v>
      </c>
      <c r="X3867" s="14">
        <f t="shared" si="1226"/>
        <v>429.4</v>
      </c>
      <c r="Y3867" s="14">
        <f t="shared" si="1227"/>
        <v>0</v>
      </c>
      <c r="Z3867" s="14">
        <f t="shared" si="1228"/>
        <v>0</v>
      </c>
      <c r="AA3867" s="14">
        <f t="shared" si="1229"/>
        <v>154.80000000000001</v>
      </c>
      <c r="AB3867" s="14">
        <f t="shared" ref="AB3867:AB3878" si="1239">R3867+W3867</f>
        <v>0</v>
      </c>
      <c r="AC3867" s="15">
        <f t="shared" si="1238"/>
        <v>584.20000000000005</v>
      </c>
      <c r="AD3867" s="48">
        <f>(ROUND(AC3867-AC3864,1)/AC3864)</f>
        <v>-5.4692556634304203E-2</v>
      </c>
      <c r="AE3867" s="113"/>
      <c r="AF3867" s="60"/>
    </row>
    <row r="3868" spans="1:32">
      <c r="A3868" s="99" t="s">
        <v>803</v>
      </c>
      <c r="B3868" s="93">
        <v>0</v>
      </c>
      <c r="C3868" s="21" t="s">
        <v>338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239.39999999999998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64.8</v>
      </c>
      <c r="W3868" s="14">
        <f>(R3868/100)*(K3868*$K$7)+(R3868/100)*(L3868*$L$7)</f>
        <v>0</v>
      </c>
      <c r="X3868" s="14">
        <f t="shared" si="1226"/>
        <v>429.4</v>
      </c>
      <c r="Y3868" s="14">
        <f t="shared" si="1227"/>
        <v>0</v>
      </c>
      <c r="Z3868" s="14">
        <f t="shared" si="1228"/>
        <v>0</v>
      </c>
      <c r="AA3868" s="14">
        <f t="shared" si="1229"/>
        <v>154.80000000000001</v>
      </c>
      <c r="AB3868" s="14">
        <f t="shared" si="1239"/>
        <v>0</v>
      </c>
      <c r="AC3868" s="15">
        <f t="shared" si="1238"/>
        <v>584.20000000000005</v>
      </c>
      <c r="AD3868" s="48">
        <f>(ROUND(AC3868-AC3864,1)/AC3864)</f>
        <v>-5.4692556634304203E-2</v>
      </c>
      <c r="AE3868" s="113"/>
      <c r="AF3868" s="60"/>
    </row>
    <row r="3869" spans="1:32">
      <c r="A3869" s="99" t="s">
        <v>653</v>
      </c>
      <c r="B3869" s="93"/>
      <c r="C3869" s="21" t="s">
        <v>339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239.39999999999998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64.8</v>
      </c>
      <c r="W3869" s="14">
        <f>(R3869/100)*(K3869*$K$8)+(R3869/100)*(L3869*$L$8)</f>
        <v>0</v>
      </c>
      <c r="X3869" s="14">
        <f t="shared" si="1226"/>
        <v>429.4</v>
      </c>
      <c r="Y3869" s="14">
        <f t="shared" si="1227"/>
        <v>0</v>
      </c>
      <c r="Z3869" s="14">
        <f t="shared" si="1228"/>
        <v>0</v>
      </c>
      <c r="AA3869" s="14">
        <f t="shared" si="1229"/>
        <v>154.80000000000001</v>
      </c>
      <c r="AB3869" s="14">
        <f t="shared" si="1239"/>
        <v>0</v>
      </c>
      <c r="AC3869" s="15">
        <f t="shared" si="1238"/>
        <v>584.20000000000005</v>
      </c>
      <c r="AD3869" s="48">
        <f>(ROUND(AC3869-AC3864,1)/AC3864)</f>
        <v>-5.4692556634304203E-2</v>
      </c>
      <c r="AE3869" s="113"/>
      <c r="AF3869" s="60"/>
    </row>
    <row r="3870" spans="1:32">
      <c r="A3870" s="99" t="s">
        <v>594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87.360000000000014</v>
      </c>
      <c r="T3870" s="14">
        <f>(O3870/100)*(K3870*$K$9)</f>
        <v>372.59999999999997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149.76000000000002</v>
      </c>
      <c r="Y3870" s="14">
        <f t="shared" si="1227"/>
        <v>579.59999999999991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729.4</v>
      </c>
      <c r="AD3870" s="48">
        <f>(ROUND(AC3870-AC3864,1)/AC3864)</f>
        <v>0.1802588996763754</v>
      </c>
      <c r="AE3870" s="113"/>
      <c r="AF3870" s="60"/>
    </row>
    <row r="3871" spans="1:32">
      <c r="A3871" s="99" t="s">
        <v>829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207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87.360000000000014</v>
      </c>
      <c r="T3871" s="14">
        <f>(O3871/100)*(K3871*$J$10)</f>
        <v>0</v>
      </c>
      <c r="U3871" s="14">
        <f>(P3871/100)*(K3871*$K$10)+(P3871/100)*(L3871*$L$10)</f>
        <v>372.59999999999997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149.76000000000002</v>
      </c>
      <c r="Y3871" s="14">
        <f t="shared" si="1227"/>
        <v>0</v>
      </c>
      <c r="Z3871" s="14">
        <f t="shared" si="1228"/>
        <v>579.59999999999991</v>
      </c>
      <c r="AA3871" s="14">
        <f t="shared" si="1229"/>
        <v>0</v>
      </c>
      <c r="AB3871" s="14">
        <f t="shared" si="1239"/>
        <v>0</v>
      </c>
      <c r="AC3871" s="15">
        <f t="shared" si="1238"/>
        <v>729.4</v>
      </c>
      <c r="AD3871" s="48">
        <f>(ROUND(AC3871-AC3864,1)/AC3864)</f>
        <v>0.1802588996763754</v>
      </c>
      <c r="AE3871" s="113"/>
      <c r="AF3871" s="60"/>
    </row>
    <row r="3872" spans="1:32">
      <c r="A3872" s="99" t="s">
        <v>830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87.360000000000014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413.99999999999994</v>
      </c>
      <c r="W3872" s="14">
        <f>(R3872/100)*(K3872*$K$11)+(R3872/100)*(L3872*$L$11)</f>
        <v>0</v>
      </c>
      <c r="X3872" s="14">
        <f t="shared" si="1226"/>
        <v>149.76000000000002</v>
      </c>
      <c r="Y3872" s="14">
        <f t="shared" si="1227"/>
        <v>0</v>
      </c>
      <c r="Z3872" s="14">
        <f t="shared" si="1228"/>
        <v>0</v>
      </c>
      <c r="AA3872" s="14">
        <f t="shared" si="1229"/>
        <v>621</v>
      </c>
      <c r="AB3872" s="14">
        <f t="shared" si="1239"/>
        <v>0</v>
      </c>
      <c r="AC3872" s="15">
        <f t="shared" si="1238"/>
        <v>770.8</v>
      </c>
      <c r="AD3872" s="48">
        <f>(ROUND(AC3872-AC3864,1)/AC3864)</f>
        <v>0.24724919093851133</v>
      </c>
      <c r="AE3872" s="113"/>
      <c r="AF3872" s="60"/>
    </row>
    <row r="3873" spans="1:32">
      <c r="A3873" s="99" t="s">
        <v>831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87.360000000000014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372.59999999999997</v>
      </c>
      <c r="X3873" s="14">
        <f t="shared" si="1226"/>
        <v>149.76000000000002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579.59999999999991</v>
      </c>
      <c r="AC3873" s="15">
        <f t="shared" si="1238"/>
        <v>729.4</v>
      </c>
      <c r="AD3873" s="48">
        <f>(ROUND(AC3873-AC3864,1)/AC3864)</f>
        <v>0.1802588996763754</v>
      </c>
      <c r="AE3873" s="113"/>
      <c r="AF3873" s="60"/>
    </row>
    <row r="3874" spans="1:32">
      <c r="A3874" s="99" t="s">
        <v>832</v>
      </c>
      <c r="B3874" s="93"/>
      <c r="C3874" s="21" t="s">
        <v>327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356.25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128.25</v>
      </c>
      <c r="W3874" s="14">
        <f>(R3874/100)*(K3874*$K$13)+(R3874/100)*(L3874*$L$13)+(R3874/100)*(M3874*$M$13)</f>
        <v>0</v>
      </c>
      <c r="X3874" s="14">
        <f>N3874+S3874</f>
        <v>498.75</v>
      </c>
      <c r="Y3874" s="14">
        <f t="shared" si="1227"/>
        <v>0</v>
      </c>
      <c r="Z3874" s="14">
        <f t="shared" si="1228"/>
        <v>0</v>
      </c>
      <c r="AA3874" s="14">
        <f t="shared" si="1229"/>
        <v>195.75</v>
      </c>
      <c r="AB3874" s="14">
        <f t="shared" si="1239"/>
        <v>0</v>
      </c>
      <c r="AC3874" s="15">
        <f t="shared" si="1238"/>
        <v>694.5</v>
      </c>
      <c r="AD3874" s="48">
        <f>(ROUND(AC3874-AC3864,1)/AC3864)</f>
        <v>0.12378640776699029</v>
      </c>
      <c r="AE3874" s="113"/>
      <c r="AF3874" s="60"/>
    </row>
    <row r="3875" spans="1:32">
      <c r="A3875" s="99" t="s">
        <v>833</v>
      </c>
      <c r="B3875" s="93"/>
      <c r="C3875" s="21" t="s">
        <v>328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561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726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726</v>
      </c>
      <c r="AD3875" s="48">
        <f>(ROUND(AC3875-AC3864,1)/AC3864)</f>
        <v>0.17475728155339806</v>
      </c>
      <c r="AE3875" s="113"/>
      <c r="AF3875" s="60"/>
    </row>
    <row r="3876" spans="1:32">
      <c r="A3876" s="99"/>
      <c r="B3876" s="93"/>
      <c r="C3876" s="21" t="s">
        <v>329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561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726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726</v>
      </c>
      <c r="AD3876" s="48">
        <f>(ROUND(AC3876-AC3864,1)/AC3864)</f>
        <v>0.17475728155339806</v>
      </c>
      <c r="AE3876" s="113"/>
      <c r="AF3876" s="60"/>
    </row>
    <row r="3877" spans="1:32">
      <c r="A3877" s="99"/>
      <c r="B3877" s="93"/>
      <c r="C3877" s="21" t="s">
        <v>325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456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57.599999999999994</v>
      </c>
      <c r="W3877" s="14">
        <f>(R3877/100)*(K3877*$K$16)+(R3877/100)*(L3877*$L$16)</f>
        <v>0</v>
      </c>
      <c r="X3877" s="14">
        <f t="shared" si="1226"/>
        <v>608</v>
      </c>
      <c r="Y3877" s="14">
        <f t="shared" si="1227"/>
        <v>0</v>
      </c>
      <c r="Z3877" s="14">
        <f t="shared" si="1228"/>
        <v>0</v>
      </c>
      <c r="AA3877" s="14">
        <f t="shared" si="1229"/>
        <v>129.6</v>
      </c>
      <c r="AB3877" s="14">
        <f t="shared" si="1239"/>
        <v>0</v>
      </c>
      <c r="AC3877" s="15">
        <f t="shared" si="1238"/>
        <v>737.6</v>
      </c>
      <c r="AD3877" s="48">
        <f>(ROUND(AC3877-AC3864,1)/AC3864)</f>
        <v>0.19352750809061486</v>
      </c>
      <c r="AE3877" s="113"/>
      <c r="AF3877" s="60"/>
    </row>
    <row r="3878" spans="1:32">
      <c r="A3878" s="99"/>
      <c r="B3878" s="93"/>
      <c r="C3878" s="21" t="s">
        <v>326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395.2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57.599999999999994</v>
      </c>
      <c r="W3878" s="14">
        <f>(R3878/100)*(K3878*$K$17)+(R3878/100)*(L3878*$L$17)</f>
        <v>0</v>
      </c>
      <c r="X3878" s="14">
        <f t="shared" si="1226"/>
        <v>547.20000000000005</v>
      </c>
      <c r="Y3878" s="14">
        <f t="shared" si="1227"/>
        <v>0</v>
      </c>
      <c r="Z3878" s="14">
        <f t="shared" si="1228"/>
        <v>0</v>
      </c>
      <c r="AA3878" s="14">
        <f t="shared" si="1229"/>
        <v>129.6</v>
      </c>
      <c r="AB3878" s="14">
        <f t="shared" si="1239"/>
        <v>0</v>
      </c>
      <c r="AC3878" s="15">
        <f t="shared" si="1238"/>
        <v>676.8</v>
      </c>
      <c r="AD3878" s="48">
        <f>(ROUND(AC3878-AC3864,1)/AC3864)</f>
        <v>9.5145631067961159E-2</v>
      </c>
      <c r="AE3878" s="113"/>
      <c r="AF3878" s="60"/>
    </row>
    <row r="3879" spans="1:32">
      <c r="A3879" s="106" t="s">
        <v>0</v>
      </c>
      <c r="B3879" s="90" t="s">
        <v>584</v>
      </c>
      <c r="C3879" s="50" t="s">
        <v>241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422.4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614.4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614.4</v>
      </c>
      <c r="AD3879" s="58" t="s">
        <v>329</v>
      </c>
      <c r="AE3879" s="113" t="s">
        <v>799</v>
      </c>
      <c r="AF3879" s="60"/>
    </row>
    <row r="3880" spans="1:32">
      <c r="A3880" s="99" t="s">
        <v>800</v>
      </c>
      <c r="B3880" s="91">
        <v>12</v>
      </c>
      <c r="C3880" s="21" t="s">
        <v>324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556.80000000000007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710.40000000000009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710.4</v>
      </c>
      <c r="AD3880" s="48">
        <f>(ROUND(AC3880-AC3879,1)/AC3879)</f>
        <v>0.15625</v>
      </c>
      <c r="AE3880" s="113"/>
      <c r="AF3880" s="60"/>
    </row>
    <row r="3881" spans="1:32">
      <c r="A3881" s="99" t="s">
        <v>801</v>
      </c>
      <c r="B3881" s="91">
        <v>16</v>
      </c>
      <c r="C3881" s="21" t="s">
        <v>834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380.15999999999997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572.16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572.20000000000005</v>
      </c>
      <c r="AD3881" s="48">
        <f>(ROUND(AC3881-AC3879,1)/AC3879)</f>
        <v>-6.8684895833333343E-2</v>
      </c>
      <c r="AE3881" s="113"/>
      <c r="AF3881" s="60"/>
    </row>
    <row r="3882" spans="1:32">
      <c r="A3882" s="99" t="s">
        <v>802</v>
      </c>
      <c r="B3882" s="91">
        <v>0</v>
      </c>
      <c r="C3882" s="21" t="s">
        <v>337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380.15999999999997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572.16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572.20000000000005</v>
      </c>
      <c r="AD3882" s="48">
        <f>(ROUND(AC3882-AC3879,1)/AC3879)</f>
        <v>-6.8684895833333343E-2</v>
      </c>
      <c r="AE3882" s="113"/>
      <c r="AF3882" s="60"/>
    </row>
    <row r="3883" spans="1:32">
      <c r="A3883" s="99" t="s">
        <v>803</v>
      </c>
      <c r="B3883" s="91">
        <v>30</v>
      </c>
      <c r="C3883" s="21" t="s">
        <v>338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380.15999999999997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572.16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572.20000000000005</v>
      </c>
      <c r="AD3883" s="48">
        <f>(ROUND(AC3883-AC3879,1)/AC3879)</f>
        <v>-6.8684895833333343E-2</v>
      </c>
      <c r="AE3883" s="113"/>
      <c r="AF3883" s="60"/>
    </row>
    <row r="3884" spans="1:32">
      <c r="A3884" s="99" t="s">
        <v>653</v>
      </c>
      <c r="B3884" s="91"/>
      <c r="C3884" s="21" t="s">
        <v>339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380.15999999999997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572.16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572.20000000000005</v>
      </c>
      <c r="AD3884" s="48">
        <f>(ROUND(AC3884-AC3879,1)/AC3879)</f>
        <v>-6.8684895833333343E-2</v>
      </c>
      <c r="AE3884" s="113"/>
      <c r="AF3884" s="60"/>
    </row>
    <row r="3885" spans="1:32">
      <c r="A3885" s="99" t="s">
        <v>594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74.88000000000001</v>
      </c>
      <c r="T3885" s="14">
        <f>(O3885/100)*(K3885*$K$9)</f>
        <v>428.40000000000003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137.28000000000003</v>
      </c>
      <c r="Y3885" s="14">
        <f t="shared" ref="Y3885:Y3893" si="1243">O3885+T3885</f>
        <v>581.40000000000009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718.7</v>
      </c>
      <c r="AD3885" s="48">
        <f>(ROUND(AC3885-AC3879,1)/AC3879)</f>
        <v>0.16975911458333334</v>
      </c>
      <c r="AE3885" s="113"/>
      <c r="AF3885" s="60"/>
    </row>
    <row r="3886" spans="1:32">
      <c r="A3886" s="99" t="s">
        <v>829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153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74.88000000000001</v>
      </c>
      <c r="T3886" s="14">
        <f>(O3886/100)*(K3886*$J$10)</f>
        <v>0</v>
      </c>
      <c r="U3886" s="14">
        <f>(P3886/100)*(K3886*$K$10)+(P3886/100)*(L3886*$L$10)</f>
        <v>428.40000000000003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137.28000000000003</v>
      </c>
      <c r="Y3886" s="14">
        <f t="shared" si="1243"/>
        <v>0</v>
      </c>
      <c r="Z3886" s="14">
        <f t="shared" si="1244"/>
        <v>581.40000000000009</v>
      </c>
      <c r="AA3886" s="14">
        <f t="shared" si="1245"/>
        <v>0</v>
      </c>
      <c r="AB3886" s="14">
        <f t="shared" si="1241"/>
        <v>0</v>
      </c>
      <c r="AC3886" s="15">
        <f t="shared" si="1240"/>
        <v>718.7</v>
      </c>
      <c r="AD3886" s="48">
        <f>(ROUND(AC3886-AC3879,1)/AC3879)</f>
        <v>0.16975911458333334</v>
      </c>
      <c r="AE3886" s="113"/>
      <c r="AF3886" s="60"/>
    </row>
    <row r="3887" spans="1:32">
      <c r="A3887" s="99" t="s">
        <v>830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74.88000000000001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428.40000000000003</v>
      </c>
      <c r="W3887" s="14">
        <f>(R3887/100)*(K3887*$K$11)+(R3887/100)*(L3887*$L$11)</f>
        <v>0</v>
      </c>
      <c r="X3887" s="14">
        <f t="shared" si="1242"/>
        <v>137.28000000000003</v>
      </c>
      <c r="Y3887" s="14">
        <f t="shared" si="1243"/>
        <v>0</v>
      </c>
      <c r="Z3887" s="14">
        <f t="shared" si="1244"/>
        <v>0</v>
      </c>
      <c r="AA3887" s="14">
        <f t="shared" si="1245"/>
        <v>581.40000000000009</v>
      </c>
      <c r="AB3887" s="14">
        <f t="shared" si="1241"/>
        <v>0</v>
      </c>
      <c r="AC3887" s="15">
        <f t="shared" si="1240"/>
        <v>718.7</v>
      </c>
      <c r="AD3887" s="48">
        <f>(ROUND(AC3887-AC3879,1)/AC3879)</f>
        <v>0.16975911458333334</v>
      </c>
      <c r="AE3887" s="113"/>
      <c r="AF3887" s="60"/>
    </row>
    <row r="3888" spans="1:32">
      <c r="A3888" s="99" t="s">
        <v>831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74.88000000000001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428.40000000000003</v>
      </c>
      <c r="X3888" s="14">
        <f t="shared" si="1242"/>
        <v>137.28000000000003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581.40000000000009</v>
      </c>
      <c r="AC3888" s="15">
        <f t="shared" si="1240"/>
        <v>718.7</v>
      </c>
      <c r="AD3888" s="48">
        <f>(ROUND(AC3888-AC3879,1)/AC3879)</f>
        <v>0.16975911458333334</v>
      </c>
      <c r="AE3888" s="113"/>
      <c r="AF3888" s="60"/>
    </row>
    <row r="3889" spans="1:32">
      <c r="A3889" s="99" t="s">
        <v>832</v>
      </c>
      <c r="B3889" s="91"/>
      <c r="C3889" s="21" t="s">
        <v>327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547.19999999999993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691.19999999999993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691.2</v>
      </c>
      <c r="AD3889" s="48">
        <f>(ROUND(AC3889-AC3879,1)/AC3879)</f>
        <v>0.125</v>
      </c>
      <c r="AE3889" s="113"/>
      <c r="AF3889" s="60"/>
    </row>
    <row r="3890" spans="1:32">
      <c r="A3890" s="99" t="s">
        <v>833</v>
      </c>
      <c r="B3890" s="91"/>
      <c r="C3890" s="21" t="s">
        <v>328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547.19999999999993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691.19999999999993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691.2</v>
      </c>
      <c r="AD3890" s="48">
        <f>(ROUND(AC3890-AC3879,1)/AC3879)</f>
        <v>0.125</v>
      </c>
      <c r="AE3890" s="113"/>
      <c r="AF3890" s="60"/>
    </row>
    <row r="3891" spans="1:32">
      <c r="A3891" s="99"/>
      <c r="B3891" s="91"/>
      <c r="C3891" s="21" t="s">
        <v>329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547.19999999999993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691.19999999999993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691.2</v>
      </c>
      <c r="AD3891" s="48">
        <f>(ROUND(AC3891-AC3879,1)/AC3879)</f>
        <v>0.125</v>
      </c>
      <c r="AE3891" s="113"/>
      <c r="AF3891" s="63"/>
    </row>
    <row r="3892" spans="1:32">
      <c r="A3892" s="99"/>
      <c r="B3892" s="91"/>
      <c r="C3892" s="21" t="s">
        <v>325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611.32800000000009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764.92800000000011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764.9</v>
      </c>
      <c r="AD3892" s="48">
        <f>(ROUND(AC3892-AC3879,1)/AC3879)</f>
        <v>0.24495442708333334</v>
      </c>
      <c r="AE3892" s="113"/>
      <c r="AF3892" s="60"/>
    </row>
    <row r="3893" spans="1:32">
      <c r="A3893" s="99"/>
      <c r="B3893" s="91"/>
      <c r="C3893" s="21" t="s">
        <v>326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491.5200000000001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645.12000000000012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645.1</v>
      </c>
      <c r="AD3893" s="48">
        <f>(ROUND(AC3893-AC3879,1)/AC3879)</f>
        <v>4.9967447916666664E-2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241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25</v>
      </c>
      <c r="L3894" s="51">
        <v>25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254.8</v>
      </c>
      <c r="T3894" s="52">
        <f>(O3894/100)*(K3894*$K$3)</f>
        <v>50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450.8</v>
      </c>
      <c r="Y3894" s="52">
        <f t="shared" ref="Y3894:Y3923" si="1247">O3894+T3894</f>
        <v>150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600.79999999999995</v>
      </c>
      <c r="AD3894" s="58"/>
      <c r="AE3894" s="113" t="s">
        <v>799</v>
      </c>
      <c r="AF3894" s="60"/>
    </row>
    <row r="3895" spans="1:32">
      <c r="A3895" s="99" t="s">
        <v>800</v>
      </c>
      <c r="B3895" s="93">
        <v>10</v>
      </c>
      <c r="C3895" s="21" t="s">
        <v>324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25</v>
      </c>
      <c r="L3895" s="13">
        <v>25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431.20000000000005</v>
      </c>
      <c r="T3895" s="14">
        <f>(O3895/100)*(K3895*$K$4)</f>
        <v>40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588</v>
      </c>
      <c r="Y3895" s="14">
        <f t="shared" si="1247"/>
        <v>120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708</v>
      </c>
      <c r="AD3895" s="48">
        <f>(ROUND(AC3895-AC3894,1)/AC3894)</f>
        <v>0.17842876165113183</v>
      </c>
      <c r="AE3895" s="113"/>
      <c r="AF3895" s="60"/>
    </row>
    <row r="3896" spans="1:32">
      <c r="A3896" s="99" t="s">
        <v>801</v>
      </c>
      <c r="B3896" s="93">
        <v>10</v>
      </c>
      <c r="C3896" s="21" t="s">
        <v>834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25</v>
      </c>
      <c r="L3896" s="13">
        <v>25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229.32</v>
      </c>
      <c r="T3896" s="14">
        <f>(O3896/100)*(K3896*$K$5)</f>
        <v>45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425.32</v>
      </c>
      <c r="Y3896" s="14">
        <f t="shared" si="1247"/>
        <v>145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570.29999999999995</v>
      </c>
      <c r="AD3896" s="48">
        <f>(ROUND(AC3896-AC3894,1)/AC3894)</f>
        <v>-5.0765645805592549E-2</v>
      </c>
      <c r="AE3896" s="113"/>
      <c r="AF3896" s="60"/>
    </row>
    <row r="3897" spans="1:32">
      <c r="A3897" s="99" t="s">
        <v>802</v>
      </c>
      <c r="B3897" s="93">
        <v>20</v>
      </c>
      <c r="C3897" s="21" t="s">
        <v>337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25</v>
      </c>
      <c r="L3897" s="13">
        <v>25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229.32</v>
      </c>
      <c r="T3897" s="14">
        <f>(O3897/100)*(K3897*$K$6)</f>
        <v>45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425.32</v>
      </c>
      <c r="Y3897" s="14">
        <f t="shared" si="1247"/>
        <v>145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570.29999999999995</v>
      </c>
      <c r="AD3897" s="48">
        <f>(ROUND(AC3897-AC3894,1)/AC3894)</f>
        <v>-5.0765645805592549E-2</v>
      </c>
      <c r="AE3897" s="113"/>
      <c r="AF3897" s="60"/>
    </row>
    <row r="3898" spans="1:32">
      <c r="A3898" s="99" t="s">
        <v>803</v>
      </c>
      <c r="B3898" s="93">
        <v>20</v>
      </c>
      <c r="C3898" s="21" t="s">
        <v>338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25</v>
      </c>
      <c r="L3898" s="13">
        <v>25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229.32</v>
      </c>
      <c r="T3898" s="14">
        <f>(O3898/100)*(K3898*$K$7)</f>
        <v>45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425.32</v>
      </c>
      <c r="Y3898" s="14">
        <f t="shared" si="1247"/>
        <v>145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570.29999999999995</v>
      </c>
      <c r="AD3898" s="48">
        <f>(ROUND(AC3898-AC3894,1)/AC3894)</f>
        <v>-5.0765645805592549E-2</v>
      </c>
      <c r="AE3898" s="113"/>
      <c r="AF3898" s="60"/>
    </row>
    <row r="3899" spans="1:32">
      <c r="A3899" s="99" t="s">
        <v>653</v>
      </c>
      <c r="B3899" s="93"/>
      <c r="C3899" s="21" t="s">
        <v>339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25</v>
      </c>
      <c r="L3899" s="13">
        <v>25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229.32</v>
      </c>
      <c r="T3899" s="14">
        <f>(O3899/100)*(K3899*$K$8)</f>
        <v>45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425.32</v>
      </c>
      <c r="Y3899" s="14">
        <f t="shared" si="1247"/>
        <v>145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570.29999999999995</v>
      </c>
      <c r="AD3899" s="48">
        <f>(ROUND(AC3899-AC3894,1)/AC3894)</f>
        <v>-5.0765645805592549E-2</v>
      </c>
      <c r="AE3899" s="113"/>
      <c r="AF3899" s="60"/>
    </row>
    <row r="3900" spans="1:32">
      <c r="A3900" s="99" t="s">
        <v>594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50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82.81</v>
      </c>
      <c r="T3900" s="14">
        <f>(O3900/100)*(K3900*$K$9)</f>
        <v>277.5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146.51</v>
      </c>
      <c r="Y3900" s="14">
        <f t="shared" si="1247"/>
        <v>555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701.5</v>
      </c>
      <c r="AD3900" s="48">
        <f>(ROUND(AC3900-AC3894,1)/AC3894)</f>
        <v>0.16760985352862851</v>
      </c>
      <c r="AE3900" s="113"/>
      <c r="AF3900" s="60"/>
    </row>
    <row r="3901" spans="1:32">
      <c r="A3901" s="99" t="s">
        <v>829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25</v>
      </c>
      <c r="L3901" s="13">
        <v>25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277.5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82.81</v>
      </c>
      <c r="T3901" s="14">
        <f>(O3901/100)*(K3901*$J$10)</f>
        <v>0</v>
      </c>
      <c r="U3901" s="14">
        <f>(P3901/100)*(K3901*$K$10)+(P3901/100)*(L3901*$L$10)</f>
        <v>277.5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146.51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701.5</v>
      </c>
      <c r="AD3901" s="48">
        <f>(ROUND(AC3901-AC3894,1)/AC3894)</f>
        <v>0.16760985352862851</v>
      </c>
      <c r="AE3901" s="113"/>
      <c r="AF3901" s="60"/>
    </row>
    <row r="3902" spans="1:32">
      <c r="A3902" s="99" t="s">
        <v>830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50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82.81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277.5</v>
      </c>
      <c r="W3902" s="14">
        <f>(R3902/100)*(K3902*$K$11)+(R3902/100)*(L3902*$L$11)</f>
        <v>0</v>
      </c>
      <c r="X3902" s="14">
        <f t="shared" si="1246"/>
        <v>146.51</v>
      </c>
      <c r="Y3902" s="14">
        <f t="shared" si="1247"/>
        <v>0</v>
      </c>
      <c r="Z3902" s="14">
        <f t="shared" si="1248"/>
        <v>0</v>
      </c>
      <c r="AA3902" s="14">
        <f t="shared" si="1249"/>
        <v>555</v>
      </c>
      <c r="AB3902" s="14">
        <f t="shared" si="1251"/>
        <v>0</v>
      </c>
      <c r="AC3902" s="15">
        <f t="shared" si="1250"/>
        <v>701.5</v>
      </c>
      <c r="AD3902" s="48">
        <f>(ROUND(AC3902-AC3894,1)/AC3894)</f>
        <v>0.16760985352862851</v>
      </c>
      <c r="AE3902" s="113"/>
      <c r="AF3902" s="60"/>
    </row>
    <row r="3903" spans="1:32">
      <c r="A3903" s="99" t="s">
        <v>831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25</v>
      </c>
      <c r="L3903" s="13">
        <v>25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82.81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277.5</v>
      </c>
      <c r="X3903" s="14">
        <f t="shared" si="1246"/>
        <v>146.51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555</v>
      </c>
      <c r="AC3903" s="15">
        <f t="shared" si="1250"/>
        <v>701.5</v>
      </c>
      <c r="AD3903" s="48">
        <f>(ROUND(AC3903-AC3894,1)/AC3894)</f>
        <v>0.16760985352862851</v>
      </c>
      <c r="AE3903" s="113"/>
      <c r="AF3903" s="60"/>
    </row>
    <row r="3904" spans="1:32">
      <c r="A3904" s="99" t="s">
        <v>832</v>
      </c>
      <c r="B3904" s="93"/>
      <c r="C3904" s="21" t="s">
        <v>327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25</v>
      </c>
      <c r="L3904" s="13">
        <v>25</v>
      </c>
      <c r="M3904" s="13">
        <v>25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351</v>
      </c>
      <c r="T3904" s="14">
        <f>(O3904/100)*(K3904*$K$13)+(O3904/100)*(M3904*$M$13)</f>
        <v>75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546</v>
      </c>
      <c r="Y3904" s="14">
        <f t="shared" si="1247"/>
        <v>150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696</v>
      </c>
      <c r="AD3904" s="48">
        <f>(ROUND(AC3904-AC3894,1)/AC3894)</f>
        <v>0.15845539280958723</v>
      </c>
      <c r="AE3904" s="113"/>
      <c r="AF3904" s="60"/>
    </row>
    <row r="3905" spans="1:32">
      <c r="A3905" s="99" t="s">
        <v>833</v>
      </c>
      <c r="B3905" s="93"/>
      <c r="C3905" s="21" t="s">
        <v>328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50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483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693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693</v>
      </c>
      <c r="AD3905" s="48">
        <f>(ROUND(AC3905-AC3894,1)/AC3894)</f>
        <v>0.15346205059920109</v>
      </c>
      <c r="AE3905" s="113"/>
      <c r="AF3905" s="60"/>
    </row>
    <row r="3906" spans="1:32">
      <c r="A3906" s="99"/>
      <c r="B3906" s="93" t="s">
        <v>875</v>
      </c>
      <c r="C3906" s="21" t="s">
        <v>329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50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483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693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693</v>
      </c>
      <c r="AD3906" s="48">
        <f>(ROUND(AC3906-AC3894,1)/AC3894)</f>
        <v>0.15346205059920109</v>
      </c>
      <c r="AE3906" s="113"/>
      <c r="AF3906" s="60"/>
    </row>
    <row r="3907" spans="1:32">
      <c r="A3907" s="99"/>
      <c r="B3907" s="93"/>
      <c r="C3907" s="21" t="s">
        <v>325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25</v>
      </c>
      <c r="L3907" s="13">
        <v>25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470.40000000000003</v>
      </c>
      <c r="T3907" s="14">
        <f>(O3907/100)*(K3907*$K$16)</f>
        <v>40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627.20000000000005</v>
      </c>
      <c r="Y3907" s="14">
        <f t="shared" si="1247"/>
        <v>120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747.2</v>
      </c>
      <c r="AD3907" s="48">
        <f>(ROUND(AC3907-AC3894,1)/AC3894)</f>
        <v>0.24367509986684424</v>
      </c>
      <c r="AE3907" s="113"/>
      <c r="AF3907" s="60"/>
    </row>
    <row r="3908" spans="1:32">
      <c r="A3908" s="99"/>
      <c r="B3908" s="93"/>
      <c r="C3908" s="21" t="s">
        <v>326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25</v>
      </c>
      <c r="L3908" s="13">
        <v>25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399.84000000000003</v>
      </c>
      <c r="T3908" s="14">
        <f>(O3908/100)*(K3908*$K$17)</f>
        <v>40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556.6400000000001</v>
      </c>
      <c r="Y3908" s="14">
        <f t="shared" si="1247"/>
        <v>120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676.6</v>
      </c>
      <c r="AD3908" s="48">
        <f>(ROUND(AC3908-AC3894,1)/AC3894)</f>
        <v>0.12616511318242343</v>
      </c>
      <c r="AE3908" s="113" t="s">
        <v>799</v>
      </c>
      <c r="AF3908" s="60"/>
    </row>
    <row r="3909" spans="1:32">
      <c r="A3909" s="106" t="s">
        <v>0</v>
      </c>
      <c r="B3909" s="90" t="s">
        <v>164</v>
      </c>
      <c r="C3909" s="50" t="s">
        <v>341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377.59999999999997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613.59999999999991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613.6</v>
      </c>
      <c r="AD3909" s="58"/>
      <c r="AE3909" s="113"/>
      <c r="AF3909" s="60"/>
    </row>
    <row r="3910" spans="1:32">
      <c r="A3910" s="99" t="s">
        <v>800</v>
      </c>
      <c r="B3910" s="91">
        <v>15</v>
      </c>
      <c r="C3910" s="21" t="s">
        <v>324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566.40000000000009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755.2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755.2</v>
      </c>
      <c r="AD3910" s="48">
        <f>(ROUND(AC3910-AC3909,1)/AC3909)</f>
        <v>0.23076923076923075</v>
      </c>
      <c r="AE3910" s="113"/>
      <c r="AF3910" s="60"/>
    </row>
    <row r="3911" spans="1:32">
      <c r="A3911" s="99" t="s">
        <v>801</v>
      </c>
      <c r="B3911" s="91">
        <v>15</v>
      </c>
      <c r="C3911" s="21" t="s">
        <v>834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339.84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575.83999999999992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575.79999999999995</v>
      </c>
      <c r="AD3911" s="48">
        <f>(ROUND(AC3911-AC3909,1)/AC3909)</f>
        <v>-6.1603650586701426E-2</v>
      </c>
      <c r="AE3911" s="113"/>
      <c r="AF3911" s="60"/>
    </row>
    <row r="3912" spans="1:32">
      <c r="A3912" s="99" t="s">
        <v>802</v>
      </c>
      <c r="B3912" s="91">
        <v>0</v>
      </c>
      <c r="C3912" s="21" t="s">
        <v>337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339.84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575.83999999999992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575.79999999999995</v>
      </c>
      <c r="AD3912" s="48">
        <f>(ROUND(AC3912-AC3909,1)/AC3909)</f>
        <v>-6.1603650586701426E-2</v>
      </c>
      <c r="AE3912" s="113"/>
      <c r="AF3912" s="60"/>
    </row>
    <row r="3913" spans="1:32">
      <c r="A3913" s="99" t="s">
        <v>803</v>
      </c>
      <c r="B3913" s="91">
        <v>0</v>
      </c>
      <c r="C3913" s="21" t="s">
        <v>338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339.84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575.83999999999992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575.79999999999995</v>
      </c>
      <c r="AD3913" s="48">
        <f>(ROUND(AC3913-AC3909,1)/AC3909)</f>
        <v>-6.1603650586701426E-2</v>
      </c>
      <c r="AE3913" s="113"/>
      <c r="AF3913" s="60"/>
    </row>
    <row r="3914" spans="1:32">
      <c r="A3914" s="99" t="s">
        <v>653</v>
      </c>
      <c r="B3914" s="91"/>
      <c r="C3914" s="21" t="s">
        <v>339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339.84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575.83999999999992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575.79999999999995</v>
      </c>
      <c r="AD3914" s="48">
        <f>(ROUND(AC3914-AC3909,1)/AC3909)</f>
        <v>-6.1603650586701426E-2</v>
      </c>
      <c r="AE3914" s="113"/>
      <c r="AF3914" s="60"/>
    </row>
    <row r="3915" spans="1:32">
      <c r="A3915" s="99" t="s">
        <v>594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122.72</v>
      </c>
      <c r="T3915" s="14">
        <f>(O3915/100)*(K3915*$K$9)</f>
        <v>331.5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199.42000000000002</v>
      </c>
      <c r="Y3915" s="14">
        <f t="shared" si="1247"/>
        <v>526.5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725.9</v>
      </c>
      <c r="AD3915" s="48">
        <f>(ROUND(AC3915-AC3909,1)/AC3909)</f>
        <v>0.18301825293350715</v>
      </c>
      <c r="AE3915" s="113"/>
      <c r="AF3915" s="60"/>
    </row>
    <row r="3916" spans="1:32">
      <c r="A3916" s="99" t="s">
        <v>829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195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122.72</v>
      </c>
      <c r="T3916" s="14">
        <f>(O3916/100)*(K3916*$J$10)</f>
        <v>0</v>
      </c>
      <c r="U3916" s="14">
        <f>(P3916/100)*(K3916*$K$10)+(P3916/100)*(L3916*$L$10)</f>
        <v>331.5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199.42000000000002</v>
      </c>
      <c r="Y3916" s="14">
        <f t="shared" si="1247"/>
        <v>0</v>
      </c>
      <c r="Z3916" s="14">
        <f t="shared" si="1248"/>
        <v>526.5</v>
      </c>
      <c r="AA3916" s="14">
        <f t="shared" si="1249"/>
        <v>0</v>
      </c>
      <c r="AB3916" s="14">
        <f t="shared" si="1253"/>
        <v>0</v>
      </c>
      <c r="AC3916" s="15">
        <f t="shared" si="1252"/>
        <v>725.9</v>
      </c>
      <c r="AD3916" s="48">
        <f>(ROUND(AC3916-AC3909,1)/AC3909)</f>
        <v>0.18301825293350715</v>
      </c>
      <c r="AE3916" s="113"/>
      <c r="AF3916" s="60"/>
    </row>
    <row r="3917" spans="1:32">
      <c r="A3917" s="99" t="s">
        <v>830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122.72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331.5</v>
      </c>
      <c r="W3917" s="14">
        <f>(R3917/100)*(K3917*$K$11)+(R3917/100)*(L3917*$L$11)</f>
        <v>0</v>
      </c>
      <c r="X3917" s="14">
        <f t="shared" si="1246"/>
        <v>199.42000000000002</v>
      </c>
      <c r="Y3917" s="14">
        <f t="shared" si="1247"/>
        <v>0</v>
      </c>
      <c r="Z3917" s="14">
        <f t="shared" si="1248"/>
        <v>0</v>
      </c>
      <c r="AA3917" s="14">
        <f t="shared" si="1249"/>
        <v>526.5</v>
      </c>
      <c r="AB3917" s="14">
        <f t="shared" si="1253"/>
        <v>0</v>
      </c>
      <c r="AC3917" s="15">
        <f t="shared" si="1252"/>
        <v>725.9</v>
      </c>
      <c r="AD3917" s="48">
        <f>(ROUND(AC3917-AC3909,1)/AC3909)</f>
        <v>0.18301825293350715</v>
      </c>
      <c r="AE3917" s="113"/>
      <c r="AF3917" s="60"/>
    </row>
    <row r="3918" spans="1:32">
      <c r="A3918" s="99" t="s">
        <v>831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122.72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331.5</v>
      </c>
      <c r="X3918" s="14">
        <f t="shared" si="1246"/>
        <v>199.42000000000002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526.5</v>
      </c>
      <c r="AC3918" s="15">
        <f t="shared" si="1252"/>
        <v>725.9</v>
      </c>
      <c r="AD3918" s="48">
        <f>(ROUND(AC3918-AC3909,1)/AC3909)</f>
        <v>0.18301825293350715</v>
      </c>
      <c r="AE3918" s="113"/>
      <c r="AF3918" s="60"/>
    </row>
    <row r="3919" spans="1:32">
      <c r="A3919" s="99" t="s">
        <v>832</v>
      </c>
      <c r="B3919" s="91"/>
      <c r="C3919" s="21" t="s">
        <v>327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531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708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708</v>
      </c>
      <c r="AD3919" s="48">
        <f>(ROUND(AC3919-AC3909,1)/AC3909)</f>
        <v>0.15384615384615385</v>
      </c>
      <c r="AE3919" s="113"/>
      <c r="AF3919" s="60"/>
    </row>
    <row r="3920" spans="1:32">
      <c r="A3920" s="99" t="s">
        <v>833</v>
      </c>
      <c r="B3920" s="91"/>
      <c r="C3920" s="21" t="s">
        <v>328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531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708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708</v>
      </c>
      <c r="AD3920" s="48">
        <f>(ROUND(AC3920-AC3909,1)/AC3909)</f>
        <v>0.15384615384615385</v>
      </c>
      <c r="AE3920" s="113"/>
      <c r="AF3920" s="60"/>
    </row>
    <row r="3921" spans="1:32">
      <c r="A3921" s="99"/>
      <c r="B3921" s="91"/>
      <c r="C3921" s="21" t="s">
        <v>329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531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708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708</v>
      </c>
      <c r="AD3921" s="48">
        <f>(ROUND(AC3921-AC3909,1)/AC3909)</f>
        <v>0.15384615384615385</v>
      </c>
      <c r="AE3921" s="113"/>
      <c r="AF3921" s="60"/>
    </row>
    <row r="3922" spans="1:32">
      <c r="A3922" s="99"/>
      <c r="B3922" s="91"/>
      <c r="C3922" s="21" t="s">
        <v>325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505.04000000000008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693.84000000000015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693.8</v>
      </c>
      <c r="AD3922" s="48">
        <f>(ROUND(AC3922-AC3909,1)/AC3909)</f>
        <v>0.13070404172099087</v>
      </c>
      <c r="AE3922" s="113"/>
      <c r="AF3922" s="60"/>
    </row>
    <row r="3923" spans="1:32">
      <c r="A3923" s="99"/>
      <c r="B3923" s="91"/>
      <c r="C3923" s="21" t="s">
        <v>326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505.04000000000008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693.84000000000015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693.8</v>
      </c>
      <c r="AD3923" s="48">
        <f>(ROUND(AC3923-AC3909,1)/AC3909)</f>
        <v>0.13070404172099087</v>
      </c>
      <c r="AE3923" s="113" t="s">
        <v>799</v>
      </c>
      <c r="AF3923" s="60"/>
    </row>
    <row r="3924" spans="1:32">
      <c r="A3924" s="106" t="s">
        <v>0</v>
      </c>
      <c r="B3924" s="92" t="s">
        <v>345</v>
      </c>
      <c r="C3924" s="50" t="s">
        <v>241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100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200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600</v>
      </c>
      <c r="AD3924" s="58"/>
      <c r="AE3924" s="113"/>
      <c r="AF3924" s="60"/>
    </row>
    <row r="3925" spans="1:32">
      <c r="A3925" s="99" t="s">
        <v>800</v>
      </c>
      <c r="B3925" s="93">
        <v>20</v>
      </c>
      <c r="C3925" s="21" t="s">
        <v>324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240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320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640</v>
      </c>
      <c r="AD3925" s="48">
        <f>(ROUND(AC3925-AC3924,1)/AC3924)</f>
        <v>6.6666666666666666E-2</v>
      </c>
      <c r="AE3925" s="113"/>
      <c r="AF3925" s="60"/>
    </row>
    <row r="3926" spans="1:32">
      <c r="A3926" s="99" t="s">
        <v>801</v>
      </c>
      <c r="B3926" s="93">
        <v>0</v>
      </c>
      <c r="C3926" s="21" t="s">
        <v>834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90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190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590</v>
      </c>
      <c r="AD3926" s="48">
        <f>(ROUND(AC3926-AC3924,1)/AC3924)</f>
        <v>-1.6666666666666666E-2</v>
      </c>
      <c r="AE3926" s="113"/>
      <c r="AF3926" s="60"/>
    </row>
    <row r="3927" spans="1:32">
      <c r="A3927" s="99" t="s">
        <v>802</v>
      </c>
      <c r="B3927" s="93">
        <v>0</v>
      </c>
      <c r="C3927" s="21" t="s">
        <v>337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90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190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590</v>
      </c>
      <c r="AD3927" s="48">
        <f>(ROUND(AC3927-AC3924,1)/AC3924)</f>
        <v>-1.6666666666666666E-2</v>
      </c>
      <c r="AE3927" s="113"/>
      <c r="AF3927" s="60"/>
    </row>
    <row r="3928" spans="1:32">
      <c r="A3928" s="99" t="s">
        <v>803</v>
      </c>
      <c r="B3928" s="93">
        <v>0</v>
      </c>
      <c r="C3928" s="21" t="s">
        <v>338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90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190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590</v>
      </c>
      <c r="AD3928" s="48">
        <f>(ROUND(AC3928-AC3924,1)/AC3924)</f>
        <v>-1.6666666666666666E-2</v>
      </c>
      <c r="AE3928" s="113"/>
      <c r="AF3928" s="60"/>
    </row>
    <row r="3929" spans="1:32">
      <c r="A3929" s="99" t="s">
        <v>653</v>
      </c>
      <c r="B3929" s="93"/>
      <c r="C3929" s="21" t="s">
        <v>339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90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190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590</v>
      </c>
      <c r="AD3929" s="48">
        <f>(ROUND(AC3929-AC3924,1)/AC3924)</f>
        <v>-1.6666666666666666E-2</v>
      </c>
      <c r="AE3929" s="113"/>
      <c r="AF3929" s="60"/>
    </row>
    <row r="3930" spans="1:32">
      <c r="A3930" s="99" t="s">
        <v>594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68.900000000000006</v>
      </c>
      <c r="T3930" s="14">
        <f>(O3930/100)*(K3930*$K$9)</f>
        <v>336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137.80000000000001</v>
      </c>
      <c r="Y3930" s="14">
        <f t="shared" si="1255"/>
        <v>576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713.8</v>
      </c>
      <c r="AD3930" s="48">
        <f>(ROUND(AC3930-AC3924,1)/AC3924)</f>
        <v>0.18966666666666665</v>
      </c>
      <c r="AE3930" s="113"/>
      <c r="AF3930" s="60"/>
    </row>
    <row r="3931" spans="1:32">
      <c r="A3931" s="99" t="s">
        <v>829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240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68.900000000000006</v>
      </c>
      <c r="T3931" s="14">
        <f>(O3931/100)*(K3931*$J$10)</f>
        <v>0</v>
      </c>
      <c r="U3931" s="14">
        <f>(P3931/100)*(K3931*$K$10)+(P3931/100)*(L3931*$L$10)</f>
        <v>384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137.80000000000001</v>
      </c>
      <c r="Y3931" s="14">
        <f t="shared" si="1255"/>
        <v>0</v>
      </c>
      <c r="Z3931" s="14">
        <f t="shared" si="1256"/>
        <v>624</v>
      </c>
      <c r="AA3931" s="14">
        <f t="shared" si="1257"/>
        <v>0</v>
      </c>
      <c r="AB3931" s="14">
        <f t="shared" si="1259"/>
        <v>0</v>
      </c>
      <c r="AC3931" s="15">
        <f t="shared" si="1258"/>
        <v>761.8</v>
      </c>
      <c r="AD3931" s="48">
        <f>(ROUND(AC3931-AC3924,1)/AC3924)</f>
        <v>0.26966666666666667</v>
      </c>
      <c r="AE3931" s="113"/>
      <c r="AF3931" s="60"/>
    </row>
    <row r="3932" spans="1:32">
      <c r="A3932" s="99" t="s">
        <v>830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68.900000000000006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336</v>
      </c>
      <c r="W3932" s="14">
        <f>(R3932/100)*(K3932*$K$11)+(R3932/100)*(L3932*$L$11)</f>
        <v>0</v>
      </c>
      <c r="X3932" s="14">
        <f t="shared" si="1254"/>
        <v>137.80000000000001</v>
      </c>
      <c r="Y3932" s="14">
        <f t="shared" si="1255"/>
        <v>0</v>
      </c>
      <c r="Z3932" s="14">
        <f t="shared" si="1256"/>
        <v>0</v>
      </c>
      <c r="AA3932" s="14">
        <f t="shared" si="1257"/>
        <v>576</v>
      </c>
      <c r="AB3932" s="14">
        <f t="shared" si="1259"/>
        <v>0</v>
      </c>
      <c r="AC3932" s="15">
        <f t="shared" si="1258"/>
        <v>713.8</v>
      </c>
      <c r="AD3932" s="48">
        <f>(ROUND(AC3932-AC3924,1)/AC3924)</f>
        <v>0.18966666666666665</v>
      </c>
      <c r="AE3932" s="113"/>
      <c r="AF3932" s="60"/>
    </row>
    <row r="3933" spans="1:32">
      <c r="A3933" s="99" t="s">
        <v>831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68.900000000000006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336</v>
      </c>
      <c r="X3933" s="14">
        <f t="shared" si="1254"/>
        <v>137.80000000000001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576</v>
      </c>
      <c r="AC3933" s="15">
        <f t="shared" si="1258"/>
        <v>713.8</v>
      </c>
      <c r="AD3933" s="48">
        <f>(ROUND(AC3933-AC3924,1)/AC3924)</f>
        <v>0.18966666666666665</v>
      </c>
      <c r="AE3933" s="113"/>
      <c r="AF3933" s="60"/>
    </row>
    <row r="3934" spans="1:32">
      <c r="A3934" s="99" t="s">
        <v>832</v>
      </c>
      <c r="B3934" s="93"/>
      <c r="C3934" s="21" t="s">
        <v>327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127.5</v>
      </c>
      <c r="T3934" s="14">
        <f>(O3934/100)*(K3934*$K$13)+(O3934/100)*(M3934*$M$13)</f>
        <v>0</v>
      </c>
      <c r="U3934" s="14">
        <f>(P3934/100)*(K3934*$K$13)+(P3934/100)*(L3934*$L$13)+(P3934/100)*(M3934*$M$13)</f>
        <v>210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202.5</v>
      </c>
      <c r="Y3934" s="14">
        <f t="shared" si="1255"/>
        <v>0</v>
      </c>
      <c r="Z3934" s="14">
        <f t="shared" si="1256"/>
        <v>510</v>
      </c>
      <c r="AA3934" s="14">
        <f t="shared" si="1257"/>
        <v>0</v>
      </c>
      <c r="AB3934" s="14">
        <f t="shared" si="1259"/>
        <v>0</v>
      </c>
      <c r="AC3934" s="15">
        <f t="shared" si="1258"/>
        <v>712.5</v>
      </c>
      <c r="AD3934" s="48">
        <f>(ROUND(AC3934-AC3924,1)/AC3924)</f>
        <v>0.1875</v>
      </c>
      <c r="AE3934" s="113"/>
      <c r="AF3934" s="60"/>
    </row>
    <row r="3935" spans="1:32">
      <c r="A3935" s="99" t="s">
        <v>833</v>
      </c>
      <c r="B3935" s="93"/>
      <c r="C3935" s="21" t="s">
        <v>328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525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712.5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712.5</v>
      </c>
      <c r="AD3935" s="48">
        <f>(ROUND(AC3935-AC3924,1)/AC3924)</f>
        <v>0.1875</v>
      </c>
      <c r="AE3935" s="113"/>
      <c r="AF3935" s="60"/>
    </row>
    <row r="3936" spans="1:32">
      <c r="A3936" s="99"/>
      <c r="B3936" s="93"/>
      <c r="C3936" s="21" t="s">
        <v>329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525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712.5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712.5</v>
      </c>
      <c r="AD3936" s="48">
        <f>(ROUND(AC3936-AC3924,1)/AC3924)</f>
        <v>0.1875</v>
      </c>
      <c r="AE3936" s="111"/>
      <c r="AF3936" s="60"/>
    </row>
    <row r="3937" spans="1:32">
      <c r="A3937" s="99"/>
      <c r="B3937" s="93"/>
      <c r="C3937" s="21" t="s">
        <v>325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244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324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644</v>
      </c>
      <c r="AD3937" s="48">
        <f>(ROUND(AC3937-AC3924,1)/AC3924)</f>
        <v>7.3333333333333334E-2</v>
      </c>
      <c r="AE3937" s="113"/>
      <c r="AF3937" s="60"/>
    </row>
    <row r="3938" spans="1:32">
      <c r="A3938" s="99"/>
      <c r="B3938" s="93"/>
      <c r="C3938" s="21" t="s">
        <v>326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244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324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644</v>
      </c>
      <c r="AD3938" s="48">
        <f>(ROUND(AC3938-AC3924,1)/AC3924)</f>
        <v>7.3333333333333334E-2</v>
      </c>
      <c r="AE3938" s="113"/>
      <c r="AF3938" s="60"/>
    </row>
    <row r="3939" spans="1:32">
      <c r="A3939" s="106" t="s">
        <v>0</v>
      </c>
      <c r="B3939" s="90" t="s">
        <v>893</v>
      </c>
      <c r="C3939" s="50" t="s">
        <v>241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25</v>
      </c>
      <c r="L3939" s="51">
        <v>25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96</v>
      </c>
      <c r="T3939" s="52">
        <f>(O3939/100)*(K3939*$K$3)</f>
        <v>50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100</v>
      </c>
      <c r="X3939" s="52">
        <f t="shared" si="1254"/>
        <v>256</v>
      </c>
      <c r="Y3939" s="52">
        <f t="shared" si="1255"/>
        <v>150</v>
      </c>
      <c r="Z3939" s="52">
        <f t="shared" si="1256"/>
        <v>0</v>
      </c>
      <c r="AA3939" s="52">
        <f t="shared" si="1257"/>
        <v>0</v>
      </c>
      <c r="AB3939" s="52">
        <f>R3939+W3939</f>
        <v>200</v>
      </c>
      <c r="AC3939" s="53">
        <f>ROUND(X3939+Y3939+Z3939+AA3939+AB3939,1)</f>
        <v>606</v>
      </c>
      <c r="AD3939" s="58"/>
      <c r="AE3939" s="113" t="s">
        <v>799</v>
      </c>
      <c r="AF3939" s="60"/>
    </row>
    <row r="3940" spans="1:32">
      <c r="A3940" s="99" t="s">
        <v>800</v>
      </c>
      <c r="B3940" s="91">
        <v>10</v>
      </c>
      <c r="C3940" s="21" t="s">
        <v>324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25</v>
      </c>
      <c r="L3940" s="13">
        <v>25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320</v>
      </c>
      <c r="T3940" s="14">
        <f>(O3940/100)*(K3940*$K$4)</f>
        <v>40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80</v>
      </c>
      <c r="X3940" s="14">
        <f t="shared" ref="X3940:X3953" si="1260">N3940+S3940</f>
        <v>448</v>
      </c>
      <c r="Y3940" s="14">
        <f t="shared" ref="Y3940:Y3953" si="1261">O3940+T3940</f>
        <v>120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160</v>
      </c>
      <c r="AC3940" s="15">
        <f>ROUND(X3940+Y3940+Z3940+AA3940+AB3940,1)</f>
        <v>728</v>
      </c>
      <c r="AD3940" s="48">
        <f>(ROUND(AC3940-AC3939,1)/AC3939)</f>
        <v>0.20132013201320131</v>
      </c>
      <c r="AE3940" s="113"/>
      <c r="AF3940" s="60"/>
    </row>
    <row r="3941" spans="1:32">
      <c r="A3941" s="99" t="s">
        <v>801</v>
      </c>
      <c r="B3941" s="91">
        <v>18</v>
      </c>
      <c r="C3941" s="21" t="s">
        <v>834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25</v>
      </c>
      <c r="L3941" s="13">
        <v>25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86.4</v>
      </c>
      <c r="T3941" s="14">
        <f>(O3941/100)*(K3941*$K$5)</f>
        <v>45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90</v>
      </c>
      <c r="X3941" s="14">
        <f t="shared" si="1260"/>
        <v>246.4</v>
      </c>
      <c r="Y3941" s="14">
        <f t="shared" si="1261"/>
        <v>145</v>
      </c>
      <c r="Z3941" s="14">
        <f t="shared" si="1262"/>
        <v>0</v>
      </c>
      <c r="AA3941" s="14">
        <f t="shared" si="1263"/>
        <v>0</v>
      </c>
      <c r="AB3941" s="14">
        <f>R3941+W3941</f>
        <v>190</v>
      </c>
      <c r="AC3941" s="15">
        <f t="shared" ref="AC3941:AC3953" si="1264">ROUND(X3941+Y3941+Z3941+AA3941+AB3941,1)</f>
        <v>581.4</v>
      </c>
      <c r="AD3941" s="48">
        <f>(ROUND(AC3941-AC3939,1)/AC3939)</f>
        <v>-4.0594059405940595E-2</v>
      </c>
      <c r="AE3941" s="113"/>
      <c r="AF3941" s="60"/>
    </row>
    <row r="3942" spans="1:32">
      <c r="A3942" s="99" t="s">
        <v>802</v>
      </c>
      <c r="B3942" s="91">
        <v>16</v>
      </c>
      <c r="C3942" s="21" t="s">
        <v>337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25</v>
      </c>
      <c r="L3942" s="13">
        <v>25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86.4</v>
      </c>
      <c r="T3942" s="14">
        <f>(O3942/100)*(K3942*$K$6)</f>
        <v>45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90</v>
      </c>
      <c r="X3942" s="14">
        <f t="shared" si="1260"/>
        <v>246.4</v>
      </c>
      <c r="Y3942" s="14">
        <f t="shared" si="1261"/>
        <v>145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190</v>
      </c>
      <c r="AC3942" s="15">
        <f t="shared" si="1264"/>
        <v>581.4</v>
      </c>
      <c r="AD3942" s="48">
        <f>(ROUND(AC3942-AC3939,1)/AC3939)</f>
        <v>-4.0594059405940595E-2</v>
      </c>
      <c r="AE3942" s="113"/>
      <c r="AF3942" s="60"/>
    </row>
    <row r="3943" spans="1:32">
      <c r="A3943" s="99" t="s">
        <v>803</v>
      </c>
      <c r="B3943" s="91">
        <v>16</v>
      </c>
      <c r="C3943" s="21" t="s">
        <v>338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25</v>
      </c>
      <c r="L3943" s="13">
        <v>25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86.4</v>
      </c>
      <c r="T3943" s="14">
        <f>(O3943/100)*(K3943*$K$7)</f>
        <v>45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90</v>
      </c>
      <c r="X3943" s="14">
        <f t="shared" si="1260"/>
        <v>246.4</v>
      </c>
      <c r="Y3943" s="14">
        <f t="shared" si="1261"/>
        <v>145</v>
      </c>
      <c r="Z3943" s="14">
        <f t="shared" si="1262"/>
        <v>0</v>
      </c>
      <c r="AA3943" s="14">
        <f t="shared" si="1263"/>
        <v>0</v>
      </c>
      <c r="AB3943" s="14">
        <f t="shared" si="1265"/>
        <v>190</v>
      </c>
      <c r="AC3943" s="15">
        <f t="shared" si="1264"/>
        <v>581.4</v>
      </c>
      <c r="AD3943" s="48">
        <f>(ROUND(AC3943-AC3939,1)/AC3939)</f>
        <v>-4.0594059405940595E-2</v>
      </c>
      <c r="AE3943" s="113"/>
      <c r="AF3943" s="60"/>
    </row>
    <row r="3944" spans="1:32">
      <c r="A3944" s="99" t="s">
        <v>653</v>
      </c>
      <c r="B3944" s="91"/>
      <c r="C3944" s="21" t="s">
        <v>339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25</v>
      </c>
      <c r="L3944" s="13">
        <v>25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86.4</v>
      </c>
      <c r="T3944" s="14">
        <f>(O3944/100)*(K3944*$K$8)</f>
        <v>45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90</v>
      </c>
      <c r="X3944" s="14">
        <f t="shared" si="1260"/>
        <v>246.4</v>
      </c>
      <c r="Y3944" s="14">
        <f t="shared" si="1261"/>
        <v>145</v>
      </c>
      <c r="Z3944" s="14">
        <f t="shared" si="1262"/>
        <v>0</v>
      </c>
      <c r="AA3944" s="14">
        <f t="shared" si="1263"/>
        <v>0</v>
      </c>
      <c r="AB3944" s="14">
        <f t="shared" si="1265"/>
        <v>190</v>
      </c>
      <c r="AC3944" s="15">
        <f t="shared" si="1264"/>
        <v>581.4</v>
      </c>
      <c r="AD3944" s="48">
        <f>(ROUND(AC3944-AC3939,1)/AC3939)</f>
        <v>-4.0594059405940595E-2</v>
      </c>
      <c r="AE3944" s="113"/>
      <c r="AF3944" s="60"/>
    </row>
    <row r="3945" spans="1:32">
      <c r="A3945" s="99" t="s">
        <v>594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50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31.200000000000003</v>
      </c>
      <c r="T3945" s="14">
        <f>(O3945/100)*(K3945*$K$9)</f>
        <v>315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83.2</v>
      </c>
      <c r="Y3945" s="14">
        <f t="shared" si="1261"/>
        <v>630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713.2</v>
      </c>
      <c r="AD3945" s="48">
        <f>(ROUND(AC3945-AC3939,1)/AC3939)</f>
        <v>0.17689768976897691</v>
      </c>
      <c r="AE3945" s="113"/>
      <c r="AF3945" s="60"/>
    </row>
    <row r="3946" spans="1:32">
      <c r="A3946" s="99" t="s">
        <v>829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25</v>
      </c>
      <c r="L3946" s="13">
        <v>25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315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31.200000000000003</v>
      </c>
      <c r="T3946" s="14">
        <f>(O3946/100)*(K3946*$J$10)</f>
        <v>0</v>
      </c>
      <c r="U3946" s="14">
        <f>(P3946/100)*(K3946*$K$10)+(P3946/100)*(L3946*$L$10)</f>
        <v>315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83.2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713.2</v>
      </c>
      <c r="AD3946" s="48">
        <f>(ROUND(AC3946-AC3939,1)/AC3939)</f>
        <v>0.17689768976897691</v>
      </c>
      <c r="AE3946" s="113"/>
      <c r="AF3946" s="60"/>
    </row>
    <row r="3947" spans="1:32">
      <c r="A3947" s="99" t="s">
        <v>830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50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31.200000000000003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315</v>
      </c>
      <c r="W3947" s="14">
        <f>(R3947/100)*(K3947*$K$11)+(R3947/100)*(L3947*$L$11)</f>
        <v>0</v>
      </c>
      <c r="X3947" s="14">
        <f t="shared" si="1260"/>
        <v>83.2</v>
      </c>
      <c r="Y3947" s="14">
        <f t="shared" si="1261"/>
        <v>0</v>
      </c>
      <c r="Z3947" s="14">
        <f t="shared" si="1262"/>
        <v>0</v>
      </c>
      <c r="AA3947" s="14">
        <f t="shared" si="1263"/>
        <v>630</v>
      </c>
      <c r="AB3947" s="14">
        <f t="shared" si="1265"/>
        <v>0</v>
      </c>
      <c r="AC3947" s="15">
        <f t="shared" si="1264"/>
        <v>713.2</v>
      </c>
      <c r="AD3947" s="48">
        <f>(ROUND(AC3947-AC3939,1)/AC3939)</f>
        <v>0.17689768976897691</v>
      </c>
      <c r="AE3947" s="113"/>
      <c r="AF3947" s="60"/>
    </row>
    <row r="3948" spans="1:32">
      <c r="A3948" s="99" t="s">
        <v>831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25</v>
      </c>
      <c r="L3948" s="13">
        <v>25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31.200000000000003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315</v>
      </c>
      <c r="X3948" s="14">
        <f t="shared" si="1260"/>
        <v>83.2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630</v>
      </c>
      <c r="AC3948" s="15">
        <f t="shared" si="1264"/>
        <v>713.2</v>
      </c>
      <c r="AD3948" s="48">
        <f>(ROUND(AC3948-AC3939,1)/AC3939)</f>
        <v>0.17689768976897691</v>
      </c>
      <c r="AE3948" s="113"/>
      <c r="AF3948" s="60"/>
    </row>
    <row r="3949" spans="1:32">
      <c r="A3949" s="99" t="s">
        <v>832</v>
      </c>
      <c r="B3949" s="91"/>
      <c r="C3949" s="21" t="s">
        <v>327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25</v>
      </c>
      <c r="L3949" s="13">
        <v>25</v>
      </c>
      <c r="M3949" s="13">
        <v>25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189.75</v>
      </c>
      <c r="T3949" s="14">
        <f>(O3949/100)*(K3949*$K$13)+(O3949/100)*(M3949*$M$13)</f>
        <v>75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112.5</v>
      </c>
      <c r="X3949" s="14">
        <f>N3949+S3949</f>
        <v>362.25</v>
      </c>
      <c r="Y3949" s="14">
        <f t="shared" si="1261"/>
        <v>150</v>
      </c>
      <c r="Z3949" s="14">
        <f t="shared" si="1262"/>
        <v>0</v>
      </c>
      <c r="AA3949" s="14">
        <f t="shared" si="1263"/>
        <v>0</v>
      </c>
      <c r="AB3949" s="14">
        <f t="shared" si="1265"/>
        <v>187.5</v>
      </c>
      <c r="AC3949" s="15">
        <f t="shared" si="1264"/>
        <v>699.8</v>
      </c>
      <c r="AD3949" s="48">
        <f>(ROUND(AC3949-AC3939,1)/AC3939)</f>
        <v>0.15478547854785479</v>
      </c>
      <c r="AE3949" s="113"/>
      <c r="AF3949" s="60"/>
    </row>
    <row r="3950" spans="1:32">
      <c r="A3950" s="99" t="s">
        <v>833</v>
      </c>
      <c r="B3950" s="91"/>
      <c r="C3950" s="21" t="s">
        <v>328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50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432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702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702</v>
      </c>
      <c r="AD3950" s="48">
        <f>(ROUND(AC3950-AC3939,1)/AC3939)</f>
        <v>0.15841584158415842</v>
      </c>
      <c r="AE3950" s="113"/>
      <c r="AF3950" s="60"/>
    </row>
    <row r="3951" spans="1:32">
      <c r="A3951" s="99"/>
      <c r="B3951" s="91" t="s">
        <v>875</v>
      </c>
      <c r="C3951" s="21" t="s">
        <v>329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50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432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702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702</v>
      </c>
      <c r="AD3951" s="48">
        <f>(ROUND(AC3951-AC3939,1)/AC3939)</f>
        <v>0.15841584158415842</v>
      </c>
      <c r="AE3951" s="113"/>
      <c r="AF3951" s="60"/>
    </row>
    <row r="3952" spans="1:32">
      <c r="A3952" s="99"/>
      <c r="B3952" s="91"/>
      <c r="C3952" s="21" t="s">
        <v>325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25</v>
      </c>
      <c r="L3952" s="13">
        <v>25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304</v>
      </c>
      <c r="T3952" s="14">
        <f>(O3952/100)*(K3952*$K$16)</f>
        <v>40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80</v>
      </c>
      <c r="X3952" s="14">
        <f t="shared" si="1260"/>
        <v>432</v>
      </c>
      <c r="Y3952" s="14">
        <f t="shared" si="1261"/>
        <v>120</v>
      </c>
      <c r="Z3952" s="14">
        <f t="shared" si="1262"/>
        <v>0</v>
      </c>
      <c r="AA3952" s="14">
        <f t="shared" si="1263"/>
        <v>0</v>
      </c>
      <c r="AB3952" s="14">
        <f t="shared" si="1265"/>
        <v>160</v>
      </c>
      <c r="AC3952" s="15">
        <f t="shared" si="1264"/>
        <v>712</v>
      </c>
      <c r="AD3952" s="48">
        <f>(ROUND(AC3952-AC3939,1)/AC3939)</f>
        <v>0.17491749174917492</v>
      </c>
      <c r="AE3952" s="113"/>
      <c r="AF3952" s="60"/>
    </row>
    <row r="3953" spans="1:32">
      <c r="A3953" s="99"/>
      <c r="B3953" s="91"/>
      <c r="C3953" s="21" t="s">
        <v>326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25</v>
      </c>
      <c r="L3953" s="13">
        <v>25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249.6</v>
      </c>
      <c r="T3953" s="14">
        <f>(O3953/100)*(K3953*$K$17)</f>
        <v>40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80</v>
      </c>
      <c r="X3953" s="14">
        <f t="shared" si="1260"/>
        <v>377.6</v>
      </c>
      <c r="Y3953" s="14">
        <f t="shared" si="1261"/>
        <v>120</v>
      </c>
      <c r="Z3953" s="14">
        <f t="shared" si="1262"/>
        <v>0</v>
      </c>
      <c r="AA3953" s="14">
        <f t="shared" si="1263"/>
        <v>0</v>
      </c>
      <c r="AB3953" s="14">
        <f t="shared" si="1265"/>
        <v>160</v>
      </c>
      <c r="AC3953" s="15">
        <f t="shared" si="1264"/>
        <v>657.6</v>
      </c>
      <c r="AD3953" s="48">
        <f>(ROUND(AC3953-AC3939,1)/AC3939)</f>
        <v>8.5148514851485155E-2</v>
      </c>
      <c r="AE3953" s="113"/>
      <c r="AF3953" s="60"/>
    </row>
    <row r="3954" spans="1:32">
      <c r="A3954" s="107"/>
      <c r="B3954" s="149" t="s">
        <v>425</v>
      </c>
      <c r="C3954" s="149"/>
      <c r="D3954" s="149"/>
      <c r="E3954" s="149"/>
      <c r="F3954" s="149"/>
      <c r="G3954" s="149"/>
      <c r="H3954" s="149"/>
      <c r="I3954" s="149"/>
      <c r="J3954" s="149"/>
      <c r="K3954" s="149"/>
      <c r="L3954" s="149"/>
      <c r="M3954" s="149"/>
      <c r="N3954" s="149"/>
      <c r="O3954" s="149"/>
      <c r="P3954" s="149"/>
      <c r="Q3954" s="149"/>
      <c r="R3954" s="149"/>
      <c r="S3954" s="149"/>
      <c r="T3954" s="149"/>
      <c r="U3954" s="149"/>
      <c r="V3954" s="149"/>
      <c r="W3954" s="149"/>
      <c r="X3954" s="149"/>
      <c r="Y3954" s="149"/>
      <c r="Z3954" s="149"/>
      <c r="AA3954" s="149"/>
      <c r="AB3954" s="149"/>
      <c r="AC3954" s="18">
        <v>600</v>
      </c>
      <c r="AD3954" s="18"/>
      <c r="AE3954" s="113" t="s">
        <v>799</v>
      </c>
      <c r="AF3954" s="60"/>
    </row>
    <row r="3955" spans="1:32">
      <c r="A3955" s="106" t="s">
        <v>0</v>
      </c>
      <c r="B3955" s="87" t="s">
        <v>227</v>
      </c>
      <c r="C3955" s="21" t="s">
        <v>243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371.2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603.20000000000005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603.20000000000005</v>
      </c>
      <c r="AD3955" s="48">
        <v>0</v>
      </c>
      <c r="AE3955" s="113"/>
      <c r="AF3955" s="60"/>
    </row>
    <row r="3956" spans="1:32">
      <c r="A3956" s="99" t="s">
        <v>800</v>
      </c>
      <c r="B3956" s="87">
        <v>14</v>
      </c>
      <c r="C3956" s="21" t="s">
        <v>324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510.40000000000009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696.00000000000011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696</v>
      </c>
      <c r="AD3956" s="48">
        <f>(ROUND(AC3956-AC3955,1)/AC3955)</f>
        <v>0.15384615384615383</v>
      </c>
      <c r="AE3956" s="113"/>
      <c r="AF3956" s="60"/>
    </row>
    <row r="3957" spans="1:32">
      <c r="A3957" s="99" t="s">
        <v>801</v>
      </c>
      <c r="B3957" s="87">
        <v>20</v>
      </c>
      <c r="C3957" s="21" t="s">
        <v>834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334.08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566.07999999999993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566.1</v>
      </c>
      <c r="AD3957" s="48">
        <f>(ROUND(AC3957-AC3955,1)/AC3955)</f>
        <v>-6.1505305039787794E-2</v>
      </c>
      <c r="AE3957" s="113"/>
      <c r="AF3957" s="60"/>
    </row>
    <row r="3958" spans="1:32">
      <c r="A3958" s="99" t="s">
        <v>802</v>
      </c>
      <c r="B3958" s="87">
        <v>0</v>
      </c>
      <c r="C3958" s="21" t="s">
        <v>337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334.08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566.07999999999993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566.1</v>
      </c>
      <c r="AD3958" s="48">
        <f>(ROUND(AC3958-AC3955,1)/AC3955)</f>
        <v>-6.1505305039787794E-2</v>
      </c>
      <c r="AE3958" s="113"/>
      <c r="AF3958" s="60"/>
    </row>
    <row r="3959" spans="1:32">
      <c r="A3959" s="99" t="s">
        <v>803</v>
      </c>
      <c r="B3959" s="87">
        <v>0</v>
      </c>
      <c r="C3959" s="21" t="s">
        <v>338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334.08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566.07999999999993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566.1</v>
      </c>
      <c r="AD3959" s="48">
        <f>(ROUND(AC3959-AC3955,1)/AC3955)</f>
        <v>-6.1505305039787794E-2</v>
      </c>
      <c r="AE3959" s="113"/>
      <c r="AF3959" s="60"/>
    </row>
    <row r="3960" spans="1:32">
      <c r="A3960" s="99" t="s">
        <v>653</v>
      </c>
      <c r="B3960" s="87"/>
      <c r="C3960" s="21" t="s">
        <v>339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334.08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566.07999999999993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566.1</v>
      </c>
      <c r="AD3960" s="48">
        <f>(ROUND(AC3960-AC3955,1)/AC3955)</f>
        <v>-6.1505305039787794E-2</v>
      </c>
      <c r="AE3960" s="113"/>
      <c r="AF3960" s="60"/>
    </row>
    <row r="3961" spans="1:32">
      <c r="A3961" s="99" t="s">
        <v>594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120.64</v>
      </c>
      <c r="T3961" s="14">
        <f>(O3961/100)*(K3961*$K$9)</f>
        <v>318.75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196.04000000000002</v>
      </c>
      <c r="Y3961" s="14">
        <f t="shared" si="1269"/>
        <v>506.25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702.3</v>
      </c>
      <c r="AD3961" s="48">
        <f>(ROUND(AC3961-AC3955,1)/AC3955)</f>
        <v>0.16429045092838193</v>
      </c>
      <c r="AE3961" s="113"/>
      <c r="AF3961" s="60"/>
    </row>
    <row r="3962" spans="1:32">
      <c r="A3962" s="99" t="s">
        <v>829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187.5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120.64</v>
      </c>
      <c r="T3962" s="14">
        <f>(O3962/100)*(K3962*$J$10)</f>
        <v>0</v>
      </c>
      <c r="U3962" s="14">
        <f>(P3962/100)*(K3962*$K$10)+(P3962/100)*(L3962*$L$10)</f>
        <v>318.75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196.04000000000002</v>
      </c>
      <c r="Y3962" s="14">
        <f t="shared" si="1269"/>
        <v>0</v>
      </c>
      <c r="Z3962" s="14">
        <f t="shared" si="1270"/>
        <v>506.25</v>
      </c>
      <c r="AA3962" s="14">
        <f t="shared" si="1271"/>
        <v>0</v>
      </c>
      <c r="AB3962" s="14">
        <f t="shared" si="1272"/>
        <v>0</v>
      </c>
      <c r="AC3962" s="15">
        <f t="shared" si="1267"/>
        <v>702.3</v>
      </c>
      <c r="AD3962" s="48">
        <f>(ROUND(AC3962-AC3955,1)/AC3955)</f>
        <v>0.16429045092838193</v>
      </c>
      <c r="AE3962" s="113"/>
      <c r="AF3962" s="60"/>
    </row>
    <row r="3963" spans="1:32">
      <c r="A3963" s="99" t="s">
        <v>830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120.64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318.75</v>
      </c>
      <c r="W3963" s="14">
        <f>(R3963/100)*(K3963*$K$11)+(R3963/100)*(L3963*$L$11)</f>
        <v>0</v>
      </c>
      <c r="X3963" s="14">
        <f t="shared" si="1268"/>
        <v>196.04000000000002</v>
      </c>
      <c r="Y3963" s="14">
        <f t="shared" si="1269"/>
        <v>0</v>
      </c>
      <c r="Z3963" s="14">
        <f t="shared" si="1270"/>
        <v>0</v>
      </c>
      <c r="AA3963" s="14">
        <f t="shared" si="1271"/>
        <v>506.25</v>
      </c>
      <c r="AB3963" s="14">
        <f t="shared" si="1272"/>
        <v>0</v>
      </c>
      <c r="AC3963" s="15">
        <f t="shared" si="1267"/>
        <v>702.3</v>
      </c>
      <c r="AD3963" s="48">
        <f>(ROUND(AC3963-AC3955,1)/AC3955)</f>
        <v>0.16429045092838193</v>
      </c>
      <c r="AE3963" s="113"/>
      <c r="AF3963" s="60"/>
    </row>
    <row r="3964" spans="1:32">
      <c r="A3964" s="99" t="s">
        <v>831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120.64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318.75</v>
      </c>
      <c r="X3964" s="14">
        <f t="shared" si="1268"/>
        <v>196.04000000000002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506.25</v>
      </c>
      <c r="AC3964" s="15">
        <f t="shared" si="1267"/>
        <v>702.3</v>
      </c>
      <c r="AD3964" s="48">
        <f>(ROUND(AC3964-AC3955,1)/AC3955)</f>
        <v>0.16429045092838193</v>
      </c>
      <c r="AE3964" s="113"/>
      <c r="AF3964" s="60"/>
    </row>
    <row r="3965" spans="1:32">
      <c r="A3965" s="99" t="s">
        <v>832</v>
      </c>
      <c r="B3965" s="87"/>
      <c r="C3965" s="21" t="s">
        <v>327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522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696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696</v>
      </c>
      <c r="AD3965" s="48">
        <f>(ROUND(AC3965-AC3955,1)/AC3955)</f>
        <v>0.15384615384615383</v>
      </c>
      <c r="AE3965" s="113"/>
      <c r="AF3965" s="60"/>
    </row>
    <row r="3966" spans="1:32">
      <c r="A3966" s="99" t="s">
        <v>833</v>
      </c>
      <c r="B3966" s="87"/>
      <c r="C3966" s="21" t="s">
        <v>328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522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696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696</v>
      </c>
      <c r="AD3966" s="48">
        <f>(ROUND(AC3966-AC3955,1)/AC3955)</f>
        <v>0.15384615384615383</v>
      </c>
      <c r="AE3966" s="113"/>
      <c r="AF3966" s="60"/>
    </row>
    <row r="3967" spans="1:32">
      <c r="A3967" s="99"/>
      <c r="B3967" s="87"/>
      <c r="C3967" s="21" t="s">
        <v>329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522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696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696</v>
      </c>
      <c r="AD3967" s="48">
        <f>(ROUND(AC3967-AC3955,1)/AC3955)</f>
        <v>0.15384615384615383</v>
      </c>
      <c r="AE3967" s="113"/>
      <c r="AF3967" s="63"/>
    </row>
    <row r="3968" spans="1:32">
      <c r="A3968" s="99"/>
      <c r="B3968" s="87"/>
      <c r="C3968" s="21" t="s">
        <v>325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468.6400000000001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654.24000000000012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654.20000000000005</v>
      </c>
      <c r="AD3968" s="48">
        <f>(ROUND(AC3968-AC3955,1)/AC3955)</f>
        <v>8.4549071618037125E-2</v>
      </c>
      <c r="AE3968" s="113"/>
      <c r="AF3968" s="60"/>
    </row>
    <row r="3969" spans="1:32">
      <c r="A3969" s="99"/>
      <c r="B3969" s="87"/>
      <c r="C3969" s="21" t="s">
        <v>326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556.80000000000007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742.40000000000009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742.4</v>
      </c>
      <c r="AD3969" s="48">
        <f>(ROUND(AC3969-AC3955,1)/AC3955)</f>
        <v>0.23076923076923073</v>
      </c>
      <c r="AE3969" s="113" t="s">
        <v>799</v>
      </c>
      <c r="AF3969" s="60"/>
    </row>
    <row r="3970" spans="1:32">
      <c r="A3970" s="106" t="s">
        <v>0</v>
      </c>
      <c r="B3970" s="88" t="s">
        <v>313</v>
      </c>
      <c r="C3970" s="50" t="s">
        <v>243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160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160</v>
      </c>
      <c r="X3970" s="52">
        <f t="shared" ref="X3970:X3984" si="1273">N3970+S3970</f>
        <v>360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260</v>
      </c>
      <c r="AC3970" s="53">
        <f>ROUND(X3970+Y3970+Z3970+AA3970+AB3970,1)</f>
        <v>620</v>
      </c>
      <c r="AD3970" s="58">
        <v>0</v>
      </c>
      <c r="AE3970" s="113"/>
      <c r="AF3970" s="60"/>
    </row>
    <row r="3971" spans="1:32">
      <c r="A3971" s="99" t="s">
        <v>800</v>
      </c>
      <c r="B3971" s="89">
        <v>12</v>
      </c>
      <c r="C3971" s="21" t="s">
        <v>324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400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128</v>
      </c>
      <c r="X3971" s="14">
        <f t="shared" si="1273"/>
        <v>560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208</v>
      </c>
      <c r="AC3971" s="15">
        <f>ROUND(X3971+Y3971+Z3971+AA3971+AB3971,1)</f>
        <v>768</v>
      </c>
      <c r="AD3971" s="48">
        <f>(ROUND(AC3971-AC3970,1)/AC3970)</f>
        <v>0.23870967741935484</v>
      </c>
      <c r="AE3971" s="113"/>
      <c r="AF3971" s="60"/>
    </row>
    <row r="3972" spans="1:32">
      <c r="A3972" s="99" t="s">
        <v>801</v>
      </c>
      <c r="B3972" s="89">
        <v>12</v>
      </c>
      <c r="C3972" s="21" t="s">
        <v>834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144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144</v>
      </c>
      <c r="X3972" s="14">
        <f t="shared" si="1273"/>
        <v>344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244</v>
      </c>
      <c r="AC3972" s="15">
        <f t="shared" ref="AC3972:AC3984" si="1277">ROUND(X3972+Y3972+Z3972+AA3972+AB3972,1)</f>
        <v>588</v>
      </c>
      <c r="AD3972" s="48">
        <f>(ROUND(AC3972-AC3970,1)/AC3970)</f>
        <v>-5.1612903225806452E-2</v>
      </c>
      <c r="AE3972" s="113"/>
      <c r="AF3972" s="60"/>
    </row>
    <row r="3973" spans="1:32">
      <c r="A3973" s="99" t="s">
        <v>802</v>
      </c>
      <c r="B3973" s="89">
        <v>15</v>
      </c>
      <c r="C3973" s="21" t="s">
        <v>337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144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144</v>
      </c>
      <c r="X3973" s="14">
        <f t="shared" si="1273"/>
        <v>344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244</v>
      </c>
      <c r="AC3973" s="15">
        <f t="shared" si="1277"/>
        <v>588</v>
      </c>
      <c r="AD3973" s="48">
        <f>(ROUND(AC3973-AC3970,1)/AC3970)</f>
        <v>-5.1612903225806452E-2</v>
      </c>
      <c r="AE3973" s="113"/>
      <c r="AF3973" s="60"/>
    </row>
    <row r="3974" spans="1:32">
      <c r="A3974" s="99" t="s">
        <v>803</v>
      </c>
      <c r="B3974" s="89">
        <v>15</v>
      </c>
      <c r="C3974" s="21" t="s">
        <v>338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144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144</v>
      </c>
      <c r="X3974" s="14">
        <f t="shared" si="1273"/>
        <v>344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244</v>
      </c>
      <c r="AC3974" s="15">
        <f t="shared" si="1277"/>
        <v>588</v>
      </c>
      <c r="AD3974" s="48">
        <f>(ROUND(AC3974-AC3970,1)/AC3970)</f>
        <v>-5.1612903225806452E-2</v>
      </c>
      <c r="AE3974" s="113"/>
      <c r="AF3974" s="60"/>
    </row>
    <row r="3975" spans="1:32">
      <c r="A3975" s="99" t="s">
        <v>653</v>
      </c>
      <c r="B3975" s="89"/>
      <c r="C3975" s="21" t="s">
        <v>339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144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144</v>
      </c>
      <c r="X3975" s="14">
        <f t="shared" si="1273"/>
        <v>344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244</v>
      </c>
      <c r="AC3975" s="15">
        <f t="shared" si="1277"/>
        <v>588</v>
      </c>
      <c r="AD3975" s="48">
        <f>(ROUND(AC3975-AC3970,1)/AC3970)</f>
        <v>-5.1612903225806452E-2</v>
      </c>
      <c r="AE3975" s="113"/>
      <c r="AF3975" s="60"/>
    </row>
    <row r="3976" spans="1:32">
      <c r="A3976" s="99" t="s">
        <v>594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52</v>
      </c>
      <c r="T3976" s="14">
        <f>(O3976/100)*(K3976*$K$9)</f>
        <v>372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117</v>
      </c>
      <c r="Y3976" s="14">
        <f t="shared" si="1274"/>
        <v>604.5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721.5</v>
      </c>
      <c r="AD3976" s="48">
        <f>(ROUND(AC3976-AC3970,1)/AC3970)</f>
        <v>0.16370967741935483</v>
      </c>
      <c r="AE3976" s="113"/>
      <c r="AF3976" s="60"/>
    </row>
    <row r="3977" spans="1:32">
      <c r="A3977" s="99" t="s">
        <v>829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232.5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52</v>
      </c>
      <c r="T3977" s="14">
        <f>(O3977/100)*(K3977*$J$10)</f>
        <v>0</v>
      </c>
      <c r="U3977" s="14">
        <f>(P3977/100)*(K3977*$K$10)+(P3977/100)*(L3977*$L$10)</f>
        <v>372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117</v>
      </c>
      <c r="Y3977" s="14">
        <f t="shared" si="1274"/>
        <v>0</v>
      </c>
      <c r="Z3977" s="14">
        <f t="shared" si="1275"/>
        <v>604.5</v>
      </c>
      <c r="AA3977" s="14">
        <f t="shared" si="1276"/>
        <v>0</v>
      </c>
      <c r="AB3977" s="14">
        <f t="shared" si="1278"/>
        <v>0</v>
      </c>
      <c r="AC3977" s="15">
        <f t="shared" si="1277"/>
        <v>721.5</v>
      </c>
      <c r="AD3977" s="48">
        <f>(ROUND(AC3977-AC3970,1)/AC3970)</f>
        <v>0.16370967741935483</v>
      </c>
      <c r="AE3977" s="113"/>
      <c r="AF3977" s="60"/>
    </row>
    <row r="3978" spans="1:32">
      <c r="A3978" s="99" t="s">
        <v>830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52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372</v>
      </c>
      <c r="W3978" s="14">
        <f>(R3978/100)*(K3978*$K$11)+(R3978/100)*(L3978*$L$11)</f>
        <v>0</v>
      </c>
      <c r="X3978" s="14">
        <f t="shared" si="1273"/>
        <v>117</v>
      </c>
      <c r="Y3978" s="14">
        <f t="shared" si="1274"/>
        <v>0</v>
      </c>
      <c r="Z3978" s="14">
        <f t="shared" si="1275"/>
        <v>0</v>
      </c>
      <c r="AA3978" s="14">
        <f t="shared" si="1276"/>
        <v>604.5</v>
      </c>
      <c r="AB3978" s="14">
        <f t="shared" si="1278"/>
        <v>0</v>
      </c>
      <c r="AC3978" s="15">
        <f t="shared" si="1277"/>
        <v>721.5</v>
      </c>
      <c r="AD3978" s="48">
        <f>(ROUND(AC3978-AC3970,1)/AC3970)</f>
        <v>0.16370967741935483</v>
      </c>
      <c r="AE3978" s="113"/>
      <c r="AF3978" s="60"/>
    </row>
    <row r="3979" spans="1:32">
      <c r="A3979" s="99" t="s">
        <v>831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52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418.50000000000006</v>
      </c>
      <c r="X3979" s="14">
        <f t="shared" si="1273"/>
        <v>117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651</v>
      </c>
      <c r="AC3979" s="15">
        <f t="shared" si="1277"/>
        <v>768</v>
      </c>
      <c r="AD3979" s="48">
        <f>(ROUND(AC3979-AC3970,1)/AC3970)</f>
        <v>0.23870967741935484</v>
      </c>
      <c r="AE3979" s="113"/>
      <c r="AF3979" s="60"/>
    </row>
    <row r="3980" spans="1:32">
      <c r="A3980" s="99" t="s">
        <v>832</v>
      </c>
      <c r="B3980" s="89"/>
      <c r="C3980" s="21" t="s">
        <v>327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300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210</v>
      </c>
      <c r="X3980" s="14">
        <f>N3980+S3980</f>
        <v>450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285</v>
      </c>
      <c r="AC3980" s="15">
        <f t="shared" si="1277"/>
        <v>735</v>
      </c>
      <c r="AD3980" s="48">
        <f>(ROUND(AC3980-AC3970,1)/AC3970)</f>
        <v>0.18548387096774194</v>
      </c>
      <c r="AE3980" s="113"/>
      <c r="AF3980" s="60"/>
    </row>
    <row r="3981" spans="1:32">
      <c r="A3981" s="99" t="s">
        <v>833</v>
      </c>
      <c r="B3981" s="89"/>
      <c r="C3981" s="21" t="s">
        <v>328</v>
      </c>
      <c r="D3981" s="12">
        <v>100</v>
      </c>
      <c r="E3981" s="12">
        <v>0</v>
      </c>
      <c r="F3981" s="12">
        <v>0</v>
      </c>
      <c r="G3981" s="12">
        <v>0</v>
      </c>
      <c r="H3981" s="12">
        <v>50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150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75</v>
      </c>
      <c r="S3981" s="14">
        <f>(N3981/100)*(I3981*$I$14)+(N3981/100)*(J3981*$J$14)+(N3981/100)*(K3981*$K$14)</f>
        <v>375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127.5</v>
      </c>
      <c r="X3981" s="14">
        <f t="shared" si="1273"/>
        <v>525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202.5</v>
      </c>
      <c r="AC3981" s="15">
        <f t="shared" si="1277"/>
        <v>727.5</v>
      </c>
      <c r="AD3981" s="48">
        <f>(ROUND(AC3981-AC3970,1)/AC3970)</f>
        <v>0.17338709677419356</v>
      </c>
      <c r="AE3981" s="113"/>
      <c r="AF3981" s="60"/>
    </row>
    <row r="3982" spans="1:32">
      <c r="A3982" s="99"/>
      <c r="B3982" s="89"/>
      <c r="C3982" s="21" t="s">
        <v>329</v>
      </c>
      <c r="D3982" s="12">
        <v>100</v>
      </c>
      <c r="E3982" s="12">
        <v>0</v>
      </c>
      <c r="F3982" s="12">
        <v>0</v>
      </c>
      <c r="G3982" s="12">
        <v>0</v>
      </c>
      <c r="H3982" s="12">
        <v>50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150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75</v>
      </c>
      <c r="S3982" s="14">
        <f>(N3982/100)*(I3982*$I$15)+(N3982/100)*(J3982*$J$15)+(N3982/100)*(L3982*$L$15)</f>
        <v>375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127.5</v>
      </c>
      <c r="X3982" s="14">
        <f t="shared" si="1273"/>
        <v>525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202.5</v>
      </c>
      <c r="AC3982" s="15">
        <f t="shared" si="1277"/>
        <v>727.5</v>
      </c>
      <c r="AD3982" s="48">
        <f>(ROUND(AC3982-AC3970,1)/AC3970)</f>
        <v>0.17338709677419356</v>
      </c>
      <c r="AE3982" s="113"/>
      <c r="AF3982" s="60"/>
    </row>
    <row r="3983" spans="1:32">
      <c r="A3983" s="99"/>
      <c r="B3983" s="89"/>
      <c r="C3983" s="21" t="s">
        <v>325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312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128</v>
      </c>
      <c r="X3983" s="14">
        <f t="shared" si="1273"/>
        <v>472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208</v>
      </c>
      <c r="AC3983" s="15">
        <f t="shared" si="1277"/>
        <v>680</v>
      </c>
      <c r="AD3983" s="48">
        <f>(ROUND(AC3983-AC3970,1)/AC3970)</f>
        <v>9.6774193548387094E-2</v>
      </c>
      <c r="AE3983" s="113"/>
      <c r="AF3983" s="60"/>
    </row>
    <row r="3984" spans="1:32">
      <c r="A3984" s="99"/>
      <c r="B3984" s="89"/>
      <c r="C3984" s="21" t="s">
        <v>326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312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128</v>
      </c>
      <c r="X3984" s="14">
        <f t="shared" si="1273"/>
        <v>472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208</v>
      </c>
      <c r="AC3984" s="15">
        <f t="shared" si="1277"/>
        <v>680</v>
      </c>
      <c r="AD3984" s="48">
        <f>(ROUND(AC3984-AC3970,1)/AC3970)</f>
        <v>9.6774193548387094E-2</v>
      </c>
      <c r="AE3984" s="113" t="s">
        <v>799</v>
      </c>
      <c r="AF3984" s="60"/>
    </row>
    <row r="3985" spans="1:32">
      <c r="A3985" s="107"/>
      <c r="B3985" s="149" t="s">
        <v>424</v>
      </c>
      <c r="C3985" s="149"/>
      <c r="D3985" s="149"/>
      <c r="E3985" s="149"/>
      <c r="F3985" s="149"/>
      <c r="G3985" s="149"/>
      <c r="H3985" s="149"/>
      <c r="I3985" s="149"/>
      <c r="J3985" s="149"/>
      <c r="K3985" s="149"/>
      <c r="L3985" s="149"/>
      <c r="M3985" s="149"/>
      <c r="N3985" s="149"/>
      <c r="O3985" s="149"/>
      <c r="P3985" s="149"/>
      <c r="Q3985" s="149"/>
      <c r="R3985" s="149"/>
      <c r="S3985" s="149"/>
      <c r="T3985" s="149"/>
      <c r="U3985" s="149"/>
      <c r="V3985" s="149"/>
      <c r="W3985" s="149"/>
      <c r="X3985" s="149"/>
      <c r="Y3985" s="149"/>
      <c r="Z3985" s="149"/>
      <c r="AA3985" s="149"/>
      <c r="AB3985" s="149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243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388.80000000000007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604.80000000000007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604.79999999999995</v>
      </c>
      <c r="AD3986" s="48">
        <v>0</v>
      </c>
      <c r="AE3986" s="113"/>
      <c r="AF3986" s="60"/>
    </row>
    <row r="3987" spans="1:32">
      <c r="A3987" s="99" t="s">
        <v>800</v>
      </c>
      <c r="B3987" s="89">
        <v>18</v>
      </c>
      <c r="C3987" s="21" t="s">
        <v>324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518.40000000000009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691.2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691.2</v>
      </c>
      <c r="AD3987" s="48">
        <f>(ROUND(AC3987-AC3986,1)/AC3986)</f>
        <v>0.14285714285714288</v>
      </c>
      <c r="AE3987" s="113"/>
      <c r="AF3987" s="60"/>
    </row>
    <row r="3988" spans="1:32">
      <c r="A3988" s="99" t="s">
        <v>801</v>
      </c>
      <c r="B3988" s="89">
        <v>14</v>
      </c>
      <c r="C3988" s="21" t="s">
        <v>834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349.92000000000007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565.92000000000007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565.9</v>
      </c>
      <c r="AD3988" s="48">
        <f>(ROUND(AC3988-AC3986,1)/AC3986)</f>
        <v>-6.4318783068783067E-2</v>
      </c>
      <c r="AE3988" s="113"/>
      <c r="AF3988" s="60"/>
    </row>
    <row r="3989" spans="1:32">
      <c r="A3989" s="99" t="s">
        <v>802</v>
      </c>
      <c r="B3989" s="89">
        <v>0</v>
      </c>
      <c r="C3989" s="21" t="s">
        <v>337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349.92000000000007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565.92000000000007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565.9</v>
      </c>
      <c r="AD3989" s="48">
        <f>(ROUND(AC3989-AC3986,1)/AC3986)</f>
        <v>-6.4318783068783067E-2</v>
      </c>
      <c r="AE3989" s="113"/>
      <c r="AF3989" s="60"/>
    </row>
    <row r="3990" spans="1:32">
      <c r="A3990" s="99" t="s">
        <v>803</v>
      </c>
      <c r="B3990" s="89">
        <v>0</v>
      </c>
      <c r="C3990" s="21" t="s">
        <v>338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349.92000000000007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565.92000000000007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565.9</v>
      </c>
      <c r="AD3990" s="48">
        <f>(ROUND(AC3990-AC3986,1)/AC3986)</f>
        <v>-6.4318783068783067E-2</v>
      </c>
      <c r="AE3990" s="113"/>
      <c r="AF3990" s="60"/>
    </row>
    <row r="3991" spans="1:32">
      <c r="A3991" s="99" t="s">
        <v>653</v>
      </c>
      <c r="B3991" s="89"/>
      <c r="C3991" s="21" t="s">
        <v>339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349.92000000000007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565.92000000000007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565.9</v>
      </c>
      <c r="AD3991" s="48">
        <f>(ROUND(AC3991-AC3986,1)/AC3986)</f>
        <v>-6.4318783068783067E-2</v>
      </c>
      <c r="AE3991" s="113"/>
      <c r="AF3991" s="60"/>
    </row>
    <row r="3992" spans="1:32">
      <c r="A3992" s="99" t="s">
        <v>594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126.36000000000001</v>
      </c>
      <c r="T3992" s="14">
        <f>(O3992/100)*(K3992*$K$9)</f>
        <v>342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196.56</v>
      </c>
      <c r="Y3992" s="14">
        <f t="shared" si="1280"/>
        <v>522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718.6</v>
      </c>
      <c r="AD3992" s="48">
        <f>(ROUND(AC3992-AC3986,1)/AC3986)</f>
        <v>0.18816137566137567</v>
      </c>
      <c r="AE3992" s="113"/>
      <c r="AF3992" s="60"/>
    </row>
    <row r="3993" spans="1:32">
      <c r="A3993" s="99" t="s">
        <v>829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180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126.36000000000001</v>
      </c>
      <c r="T3993" s="14">
        <f>(O3993/100)*(K3993*$J$10)</f>
        <v>0</v>
      </c>
      <c r="U3993" s="14">
        <f>(P3993/100)*(K3993*$K$10)+(P3993/100)*(L3993*$L$10)</f>
        <v>342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196.56</v>
      </c>
      <c r="Y3993" s="14">
        <f t="shared" si="1280"/>
        <v>0</v>
      </c>
      <c r="Z3993" s="14">
        <f t="shared" si="1281"/>
        <v>522</v>
      </c>
      <c r="AA3993" s="14">
        <f t="shared" si="1282"/>
        <v>0</v>
      </c>
      <c r="AB3993" s="14">
        <f t="shared" si="1284"/>
        <v>0</v>
      </c>
      <c r="AC3993" s="15">
        <f t="shared" si="1283"/>
        <v>718.6</v>
      </c>
      <c r="AD3993" s="48">
        <f>(ROUND(AC3993-AC3986,1)/AC3986)</f>
        <v>0.18816137566137567</v>
      </c>
      <c r="AE3993" s="113"/>
      <c r="AF3993" s="60"/>
    </row>
    <row r="3994" spans="1:32">
      <c r="A3994" s="99" t="s">
        <v>830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126.36000000000001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342</v>
      </c>
      <c r="W3994" s="14">
        <f>(R3994/100)*(K3994*$K$11)+(R3994/100)*(L3994*$L$11)</f>
        <v>0</v>
      </c>
      <c r="X3994" s="14">
        <f t="shared" si="1279"/>
        <v>196.56</v>
      </c>
      <c r="Y3994" s="14">
        <f t="shared" si="1280"/>
        <v>0</v>
      </c>
      <c r="Z3994" s="14">
        <f t="shared" si="1281"/>
        <v>0</v>
      </c>
      <c r="AA3994" s="14">
        <f t="shared" si="1282"/>
        <v>522</v>
      </c>
      <c r="AB3994" s="14">
        <f t="shared" si="1284"/>
        <v>0</v>
      </c>
      <c r="AC3994" s="15">
        <f t="shared" si="1283"/>
        <v>718.6</v>
      </c>
      <c r="AD3994" s="48">
        <f>(ROUND(AC3994-AC3986,1)/AC3986)</f>
        <v>0.18816137566137567</v>
      </c>
      <c r="AE3994" s="113"/>
      <c r="AF3994" s="60"/>
    </row>
    <row r="3995" spans="1:32">
      <c r="A3995" s="99" t="s">
        <v>831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126.36000000000001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342</v>
      </c>
      <c r="X3995" s="14">
        <f t="shared" si="1279"/>
        <v>196.56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522</v>
      </c>
      <c r="AC3995" s="15">
        <f t="shared" si="1283"/>
        <v>718.6</v>
      </c>
      <c r="AD3995" s="48">
        <f>(ROUND(AC3995-AC3986,1)/AC3986)</f>
        <v>0.18816137566137567</v>
      </c>
      <c r="AE3995" s="113"/>
      <c r="AF3995" s="60"/>
    </row>
    <row r="3996" spans="1:32">
      <c r="A3996" s="99" t="s">
        <v>832</v>
      </c>
      <c r="B3996" s="89"/>
      <c r="C3996" s="21" t="s">
        <v>327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534.6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696.6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696.6</v>
      </c>
      <c r="AD3996" s="48">
        <f>(ROUND(AC3996-AC3986,1)/AC3986)</f>
        <v>0.1517857142857143</v>
      </c>
      <c r="AE3996" s="113"/>
      <c r="AF3996" s="60"/>
    </row>
    <row r="3997" spans="1:32">
      <c r="A3997" s="99" t="s">
        <v>833</v>
      </c>
      <c r="B3997" s="89"/>
      <c r="C3997" s="21" t="s">
        <v>328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534.6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696.6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696.6</v>
      </c>
      <c r="AD3997" s="48">
        <f>(ROUND(AC3997-AC3986,1)/AC3986)</f>
        <v>0.1517857142857143</v>
      </c>
      <c r="AE3997" s="113"/>
      <c r="AF3997" s="60"/>
    </row>
    <row r="3998" spans="1:32">
      <c r="A3998" s="99"/>
      <c r="B3998" s="89"/>
      <c r="C3998" s="21" t="s">
        <v>329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534.6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696.6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696.6</v>
      </c>
      <c r="AD3998" s="48">
        <f>(ROUND(AC3998-AC3986,1)/AC3986)</f>
        <v>0.1517857142857143</v>
      </c>
      <c r="AE3998" s="113"/>
      <c r="AF3998" s="60"/>
    </row>
    <row r="3999" spans="1:32">
      <c r="A3999" s="99"/>
      <c r="B3999" s="89"/>
      <c r="C3999" s="21" t="s">
        <v>325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565.92000000000007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738.72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738.7</v>
      </c>
      <c r="AD3999" s="48">
        <f>(ROUND(AC3999-AC3986,1)/AC3986)</f>
        <v>0.22139550264550267</v>
      </c>
      <c r="AE3999" s="113" t="s">
        <v>799</v>
      </c>
      <c r="AF3999" s="60"/>
    </row>
    <row r="4000" spans="1:32">
      <c r="A4000" s="99"/>
      <c r="B4000" s="89"/>
      <c r="C4000" s="21" t="s">
        <v>326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466.56000000000006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639.36000000000013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639.4</v>
      </c>
      <c r="AD4000" s="48">
        <f>(ROUND(AC4000-AC3986,1)/AC3986)</f>
        <v>5.7208994708994716E-2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243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352.79999999999995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604.79999999999995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604.79999999999995</v>
      </c>
      <c r="AD4001" s="58">
        <v>0</v>
      </c>
      <c r="AE4001" s="113"/>
      <c r="AF4001" s="60"/>
    </row>
    <row r="4002" spans="1:32">
      <c r="A4002" s="99" t="s">
        <v>800</v>
      </c>
      <c r="B4002" s="87">
        <v>28</v>
      </c>
      <c r="C4002" s="21" t="s">
        <v>324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498.96000000000004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700.56000000000006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700.6</v>
      </c>
      <c r="AD4002" s="48">
        <f>(ROUND(AC4002-AC4001,1)/AC4001)</f>
        <v>0.1583994708994709</v>
      </c>
      <c r="AE4002" s="113"/>
      <c r="AF4002" s="60"/>
    </row>
    <row r="4003" spans="1:32">
      <c r="A4003" s="99" t="s">
        <v>801</v>
      </c>
      <c r="B4003" s="87">
        <v>0</v>
      </c>
      <c r="C4003" s="21" t="s">
        <v>834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317.52000000000004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569.52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569.5</v>
      </c>
      <c r="AD4003" s="48">
        <f>(ROUND(AC4003-AC4001,1)/AC4001)</f>
        <v>-5.8366402116402115E-2</v>
      </c>
      <c r="AE4003" s="113"/>
      <c r="AF4003" s="60"/>
    </row>
    <row r="4004" spans="1:32">
      <c r="A4004" s="99" t="s">
        <v>802</v>
      </c>
      <c r="B4004" s="87">
        <v>0</v>
      </c>
      <c r="C4004" s="21" t="s">
        <v>337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317.52000000000004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569.52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569.5</v>
      </c>
      <c r="AD4004" s="48">
        <f>(ROUND(AC4004-AC4001,1)/AC4001)</f>
        <v>-5.8366402116402115E-2</v>
      </c>
      <c r="AE4004" s="113"/>
      <c r="AF4004" s="60"/>
    </row>
    <row r="4005" spans="1:32">
      <c r="A4005" s="99" t="s">
        <v>803</v>
      </c>
      <c r="B4005" s="87">
        <v>0</v>
      </c>
      <c r="C4005" s="21" t="s">
        <v>338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317.52000000000004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569.52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569.5</v>
      </c>
      <c r="AD4005" s="48">
        <f>(ROUND(AC4005-AC4001,1)/AC4001)</f>
        <v>-5.8366402116402115E-2</v>
      </c>
      <c r="AE4005" s="113"/>
      <c r="AF4005" s="60"/>
    </row>
    <row r="4006" spans="1:32">
      <c r="A4006" s="99" t="s">
        <v>653</v>
      </c>
      <c r="B4006" s="87"/>
      <c r="C4006" s="21" t="s">
        <v>339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317.52000000000004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569.52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569.5</v>
      </c>
      <c r="AD4006" s="48">
        <f>(ROUND(AC4006-AC4001,1)/AC4001)</f>
        <v>-5.8366402116402115E-2</v>
      </c>
      <c r="AE4006" s="113"/>
      <c r="AF4006" s="60"/>
    </row>
    <row r="4007" spans="1:32">
      <c r="A4007" s="99" t="s">
        <v>594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114.66</v>
      </c>
      <c r="T4007" s="14">
        <f>(O4007/100)*(K4007*$K$9)</f>
        <v>315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196.56</v>
      </c>
      <c r="Y4007" s="14">
        <f t="shared" si="1280"/>
        <v>525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721.6</v>
      </c>
      <c r="AD4007" s="48">
        <f>(ROUND(AC4007-AC4001,1)/AC4001)</f>
        <v>0.19312169312169314</v>
      </c>
      <c r="AE4007" s="113"/>
      <c r="AF4007" s="60"/>
    </row>
    <row r="4008" spans="1:32">
      <c r="A4008" s="99" t="s">
        <v>829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210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114.66</v>
      </c>
      <c r="T4008" s="14">
        <f>(O4008/100)*(K4008*$J$10)</f>
        <v>0</v>
      </c>
      <c r="U4008" s="14">
        <f>(P4008/100)*(K4008*$K$10)+(P4008/100)*(L4008*$L$10)</f>
        <v>315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196.56</v>
      </c>
      <c r="Y4008" s="14">
        <f t="shared" si="1280"/>
        <v>0</v>
      </c>
      <c r="Z4008" s="14">
        <f t="shared" si="1281"/>
        <v>525</v>
      </c>
      <c r="AA4008" s="14">
        <f t="shared" si="1282"/>
        <v>0</v>
      </c>
      <c r="AB4008" s="14">
        <f t="shared" si="1286"/>
        <v>0</v>
      </c>
      <c r="AC4008" s="15">
        <f t="shared" si="1285"/>
        <v>721.6</v>
      </c>
      <c r="AD4008" s="48">
        <f>(ROUND(AC4008-AC4001,1)/AC4001)</f>
        <v>0.19312169312169314</v>
      </c>
      <c r="AE4008" s="113"/>
      <c r="AF4008" s="60"/>
    </row>
    <row r="4009" spans="1:32">
      <c r="A4009" s="99" t="s">
        <v>830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114.66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315</v>
      </c>
      <c r="W4009" s="14">
        <f>(R4009/100)*(K4009*$K$11)+(R4009/100)*(L4009*$L$11)</f>
        <v>0</v>
      </c>
      <c r="X4009" s="14">
        <f t="shared" si="1279"/>
        <v>196.56</v>
      </c>
      <c r="Y4009" s="14">
        <f t="shared" si="1280"/>
        <v>0</v>
      </c>
      <c r="Z4009" s="14">
        <f t="shared" si="1281"/>
        <v>0</v>
      </c>
      <c r="AA4009" s="14">
        <f t="shared" si="1282"/>
        <v>525</v>
      </c>
      <c r="AB4009" s="14">
        <f t="shared" si="1286"/>
        <v>0</v>
      </c>
      <c r="AC4009" s="15">
        <f t="shared" si="1285"/>
        <v>721.6</v>
      </c>
      <c r="AD4009" s="48">
        <f>(ROUND(AC4009-AC4001,1)/AC4001)</f>
        <v>0.19312169312169314</v>
      </c>
      <c r="AE4009" s="113"/>
      <c r="AF4009" s="60"/>
    </row>
    <row r="4010" spans="1:32">
      <c r="A4010" s="99" t="s">
        <v>831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114.66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315</v>
      </c>
      <c r="X4010" s="14">
        <f t="shared" si="1279"/>
        <v>196.56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525</v>
      </c>
      <c r="AC4010" s="15">
        <f t="shared" si="1285"/>
        <v>721.6</v>
      </c>
      <c r="AD4010" s="48">
        <f>(ROUND(AC4010-AC4001,1)/AC4001)</f>
        <v>0.19312169312169314</v>
      </c>
      <c r="AE4010" s="113"/>
      <c r="AF4010" s="60"/>
    </row>
    <row r="4011" spans="1:32">
      <c r="A4011" s="99" t="s">
        <v>832</v>
      </c>
      <c r="B4011" s="87"/>
      <c r="C4011" s="21" t="s">
        <v>327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510.29999999999995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699.3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699.3</v>
      </c>
      <c r="AD4011" s="48">
        <f>(ROUND(AC4011-AC4001,1)/AC4001)</f>
        <v>0.15625</v>
      </c>
      <c r="AE4011" s="113"/>
      <c r="AF4011" s="60"/>
    </row>
    <row r="4012" spans="1:32">
      <c r="A4012" s="99" t="s">
        <v>833</v>
      </c>
      <c r="B4012" s="87"/>
      <c r="C4012" s="21" t="s">
        <v>328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510.29999999999995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699.3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699.3</v>
      </c>
      <c r="AD4012" s="48">
        <f>(ROUND(AC4012-AC4001,1)/AC4001)</f>
        <v>0.15625</v>
      </c>
      <c r="AE4012" s="111"/>
      <c r="AF4012" s="60"/>
    </row>
    <row r="4013" spans="1:32">
      <c r="A4013" s="99"/>
      <c r="B4013" s="87"/>
      <c r="C4013" s="21" t="s">
        <v>329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510.29999999999995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699.3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699.3</v>
      </c>
      <c r="AD4013" s="48">
        <f>(ROUND(AC4013-AC4001,1)/AC4001)</f>
        <v>0.15625</v>
      </c>
      <c r="AE4013" s="113"/>
      <c r="AF4013" s="60"/>
    </row>
    <row r="4014" spans="1:32">
      <c r="A4014" s="99"/>
      <c r="B4014" s="87"/>
      <c r="C4014" s="21" t="s">
        <v>325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445.53600000000006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647.13600000000008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647.1</v>
      </c>
      <c r="AD4014" s="48">
        <f>(ROUND(AC4014-AC4001,1)/AC4001)</f>
        <v>6.9940476190476192E-2</v>
      </c>
      <c r="AE4014" s="113"/>
      <c r="AF4014" s="60"/>
    </row>
    <row r="4015" spans="1:32">
      <c r="A4015" s="99"/>
      <c r="B4015" s="87"/>
      <c r="C4015" s="21" t="s">
        <v>326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549.36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750.96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751</v>
      </c>
      <c r="AD4015" s="48">
        <f>(ROUND(AC4015-AC4001,1)/AC4001)</f>
        <v>0.24173280423280424</v>
      </c>
      <c r="AE4015" s="113" t="s">
        <v>799</v>
      </c>
      <c r="AF4015" s="60"/>
    </row>
    <row r="4016" spans="1:32">
      <c r="A4016" s="106" t="s">
        <v>0</v>
      </c>
      <c r="B4016" s="88" t="s">
        <v>168</v>
      </c>
      <c r="C4016" s="50" t="s">
        <v>243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408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612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612</v>
      </c>
      <c r="AD4016" s="58">
        <v>0</v>
      </c>
      <c r="AE4016" s="113"/>
      <c r="AF4016" s="60"/>
    </row>
    <row r="4017" spans="1:32">
      <c r="A4017" s="99" t="s">
        <v>800</v>
      </c>
      <c r="B4017" s="89">
        <v>14</v>
      </c>
      <c r="C4017" s="21" t="s">
        <v>324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530.4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693.6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693.6</v>
      </c>
      <c r="AD4017" s="48">
        <f>(ROUND(AC4017-AC4016,1)/AC4016)</f>
        <v>0.13333333333333333</v>
      </c>
      <c r="AE4017" s="113"/>
      <c r="AF4017" s="60"/>
    </row>
    <row r="4018" spans="1:32">
      <c r="A4018" s="99" t="s">
        <v>801</v>
      </c>
      <c r="B4018" s="89">
        <v>20</v>
      </c>
      <c r="C4018" s="21" t="s">
        <v>834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367.2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571.20000000000005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571.20000000000005</v>
      </c>
      <c r="AD4018" s="48">
        <f>(ROUND(AC4018-AC4016,1)/AC4016)</f>
        <v>-6.6666666666666666E-2</v>
      </c>
      <c r="AE4018" s="113"/>
      <c r="AF4018" s="60"/>
    </row>
    <row r="4019" spans="1:32">
      <c r="A4019" s="99" t="s">
        <v>802</v>
      </c>
      <c r="B4019" s="89">
        <v>0</v>
      </c>
      <c r="C4019" s="21" t="s">
        <v>337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367.2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571.20000000000005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571.20000000000005</v>
      </c>
      <c r="AD4019" s="48">
        <f>(ROUND(AC4019-AC4016,1)/AC4016)</f>
        <v>-6.6666666666666666E-2</v>
      </c>
      <c r="AE4019" s="113"/>
      <c r="AF4019" s="60"/>
    </row>
    <row r="4020" spans="1:32">
      <c r="A4020" s="99" t="s">
        <v>803</v>
      </c>
      <c r="B4020" s="89">
        <v>0</v>
      </c>
      <c r="C4020" s="21" t="s">
        <v>338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367.2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571.20000000000005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571.20000000000005</v>
      </c>
      <c r="AD4020" s="48">
        <f>(ROUND(AC4020-AC4016,1)/AC4016)</f>
        <v>-6.6666666666666666E-2</v>
      </c>
      <c r="AE4020" s="113"/>
      <c r="AF4020" s="60"/>
    </row>
    <row r="4021" spans="1:32">
      <c r="A4021" s="99" t="s">
        <v>653</v>
      </c>
      <c r="B4021" s="89"/>
      <c r="C4021" s="21" t="s">
        <v>339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367.2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571.20000000000005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571.20000000000005</v>
      </c>
      <c r="AD4021" s="48">
        <f>(ROUND(AC4021-AC4016,1)/AC4016)</f>
        <v>-6.6666666666666666E-2</v>
      </c>
      <c r="AE4021" s="113"/>
      <c r="AF4021" s="60"/>
    </row>
    <row r="4022" spans="1:32">
      <c r="A4022" s="99" t="s">
        <v>594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132.59999999999997</v>
      </c>
      <c r="T4022" s="14">
        <f>(O4022/100)*(K4022*$K$9)</f>
        <v>327.60000000000002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198.89999999999998</v>
      </c>
      <c r="Y4022" s="14">
        <f t="shared" si="1280"/>
        <v>483.6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682.5</v>
      </c>
      <c r="AD4022" s="48">
        <f>(ROUND(AC4022-AC4016,1)/AC4016)</f>
        <v>0.11519607843137254</v>
      </c>
      <c r="AE4022" s="113"/>
      <c r="AF4022" s="60"/>
    </row>
    <row r="4023" spans="1:32">
      <c r="A4023" s="99" t="s">
        <v>829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156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132.59999999999997</v>
      </c>
      <c r="T4023" s="14">
        <f>(O4023/100)*(K4023*$J$10)</f>
        <v>0</v>
      </c>
      <c r="U4023" s="14">
        <f>(P4023/100)*(K4023*$K$10)+(P4023/100)*(L4023*$L$10)</f>
        <v>327.60000000000002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198.89999999999998</v>
      </c>
      <c r="Y4023" s="14">
        <f t="shared" si="1280"/>
        <v>0</v>
      </c>
      <c r="Z4023" s="14">
        <f t="shared" si="1281"/>
        <v>483.6</v>
      </c>
      <c r="AA4023" s="14">
        <f t="shared" si="1282"/>
        <v>0</v>
      </c>
      <c r="AB4023" s="14">
        <f t="shared" si="1288"/>
        <v>0</v>
      </c>
      <c r="AC4023" s="15">
        <f t="shared" si="1287"/>
        <v>682.5</v>
      </c>
      <c r="AD4023" s="48">
        <f>(ROUND(AC4023-AC4016,1)/AC4016)</f>
        <v>0.11519607843137254</v>
      </c>
      <c r="AE4023" s="113"/>
      <c r="AF4023" s="60"/>
    </row>
    <row r="4024" spans="1:32">
      <c r="A4024" s="99" t="s">
        <v>830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132.59999999999997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327.60000000000002</v>
      </c>
      <c r="W4024" s="14">
        <f>(R4024/100)*(K4024*$K$11)+(R4024/100)*(L4024*$L$11)</f>
        <v>0</v>
      </c>
      <c r="X4024" s="14">
        <f t="shared" si="1279"/>
        <v>198.89999999999998</v>
      </c>
      <c r="Y4024" s="14">
        <f t="shared" si="1280"/>
        <v>0</v>
      </c>
      <c r="Z4024" s="14">
        <f t="shared" si="1281"/>
        <v>0</v>
      </c>
      <c r="AA4024" s="14">
        <f t="shared" si="1282"/>
        <v>483.6</v>
      </c>
      <c r="AB4024" s="14">
        <f t="shared" si="1288"/>
        <v>0</v>
      </c>
      <c r="AC4024" s="15">
        <f t="shared" si="1287"/>
        <v>682.5</v>
      </c>
      <c r="AD4024" s="48">
        <f>(ROUND(AC4024-AC4016,1)/AC4016)</f>
        <v>0.11519607843137254</v>
      </c>
      <c r="AE4024" s="113"/>
      <c r="AF4024" s="60"/>
    </row>
    <row r="4025" spans="1:32">
      <c r="A4025" s="99" t="s">
        <v>831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132.59999999999997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327.60000000000002</v>
      </c>
      <c r="X4025" s="14">
        <f t="shared" si="1279"/>
        <v>198.89999999999998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483.6</v>
      </c>
      <c r="AC4025" s="15">
        <f t="shared" si="1287"/>
        <v>682.5</v>
      </c>
      <c r="AD4025" s="48">
        <f>(ROUND(AC4025-AC4016,1)/AC4016)</f>
        <v>0.11519607843137254</v>
      </c>
      <c r="AE4025" s="113"/>
      <c r="AF4025" s="60"/>
    </row>
    <row r="4026" spans="1:32">
      <c r="A4026" s="99" t="s">
        <v>832</v>
      </c>
      <c r="B4026" s="89"/>
      <c r="C4026" s="21" t="s">
        <v>327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550.79999999999995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703.8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703.8</v>
      </c>
      <c r="AD4026" s="48">
        <f>(ROUND(AC4026-AC4016,1)/AC4016)</f>
        <v>0.15</v>
      </c>
      <c r="AE4026" s="113"/>
      <c r="AF4026" s="60"/>
    </row>
    <row r="4027" spans="1:32">
      <c r="A4027" s="99" t="s">
        <v>833</v>
      </c>
      <c r="B4027" s="89"/>
      <c r="C4027" s="21" t="s">
        <v>328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550.79999999999995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703.8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703.8</v>
      </c>
      <c r="AD4027" s="48">
        <f>(ROUND(AC4027-AC4016,1)/AC4016)</f>
        <v>0.15</v>
      </c>
      <c r="AE4027" s="113"/>
      <c r="AF4027" s="60"/>
    </row>
    <row r="4028" spans="1:32">
      <c r="A4028" s="99"/>
      <c r="B4028" s="89"/>
      <c r="C4028" s="21" t="s">
        <v>329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550.79999999999995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703.8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703.8</v>
      </c>
      <c r="AD4028" s="48">
        <f>(ROUND(AC4028-AC4016,1)/AC4016)</f>
        <v>0.15</v>
      </c>
      <c r="AE4028" s="113"/>
      <c r="AF4028" s="60"/>
    </row>
    <row r="4029" spans="1:32">
      <c r="A4029" s="99"/>
      <c r="B4029" s="89"/>
      <c r="C4029" s="21" t="s">
        <v>325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579.36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742.56000000000006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742.6</v>
      </c>
      <c r="AD4029" s="48">
        <f>(ROUND(AC4029-AC4016,1)/AC4016)</f>
        <v>0.21339869281045751</v>
      </c>
      <c r="AE4029" s="113"/>
      <c r="AF4029" s="60"/>
    </row>
    <row r="4030" spans="1:32">
      <c r="A4030" s="99"/>
      <c r="B4030" s="89"/>
      <c r="C4030" s="21" t="s">
        <v>326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497.76000000000005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660.96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661</v>
      </c>
      <c r="AD4030" s="48">
        <f>(ROUND(AC4030-AC4016,1)/AC4016)</f>
        <v>8.0065359477124176E-2</v>
      </c>
      <c r="AE4030" s="113" t="s">
        <v>799</v>
      </c>
      <c r="AF4030" s="60"/>
    </row>
    <row r="4031" spans="1:32">
      <c r="A4031" s="106" t="s">
        <v>0</v>
      </c>
      <c r="B4031" s="86" t="s">
        <v>169</v>
      </c>
      <c r="C4031" s="50" t="s">
        <v>243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371.2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603.20000000000005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603.20000000000005</v>
      </c>
      <c r="AD4031" s="58">
        <v>0</v>
      </c>
      <c r="AE4031" s="113"/>
      <c r="AF4031" s="60"/>
    </row>
    <row r="4032" spans="1:32">
      <c r="A4032" s="99" t="s">
        <v>800</v>
      </c>
      <c r="B4032" s="87">
        <v>18</v>
      </c>
      <c r="C4032" s="21" t="s">
        <v>324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556.80000000000007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742.40000000000009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742.4</v>
      </c>
      <c r="AD4032" s="48">
        <f>(ROUND(AC4032-AC4031,1)/AC4031)</f>
        <v>0.23076923076923073</v>
      </c>
      <c r="AE4032" s="113"/>
      <c r="AF4032" s="60"/>
    </row>
    <row r="4033" spans="1:32">
      <c r="A4033" s="99" t="s">
        <v>801</v>
      </c>
      <c r="B4033" s="87">
        <v>10</v>
      </c>
      <c r="C4033" s="21" t="s">
        <v>834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334.08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566.07999999999993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566.1</v>
      </c>
      <c r="AD4033" s="48">
        <f>(ROUND(AC4033-AC4031,1)/AC4031)</f>
        <v>-6.1505305039787794E-2</v>
      </c>
      <c r="AE4033" s="113"/>
      <c r="AF4033" s="60"/>
    </row>
    <row r="4034" spans="1:32">
      <c r="A4034" s="99" t="s">
        <v>802</v>
      </c>
      <c r="B4034" s="87">
        <v>0</v>
      </c>
      <c r="C4034" s="21" t="s">
        <v>337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334.08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566.07999999999993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566.1</v>
      </c>
      <c r="AD4034" s="48">
        <f>(ROUND(AC4034-AC4031,1)/AC4031)</f>
        <v>-6.1505305039787794E-2</v>
      </c>
      <c r="AE4034" s="113"/>
      <c r="AF4034" s="60"/>
    </row>
    <row r="4035" spans="1:32">
      <c r="A4035" s="99" t="s">
        <v>803</v>
      </c>
      <c r="B4035" s="87">
        <v>0</v>
      </c>
      <c r="C4035" s="21" t="s">
        <v>338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334.08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566.07999999999993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566.1</v>
      </c>
      <c r="AD4035" s="48">
        <f>(ROUND(AC4035-AC4031,1)/AC4031)</f>
        <v>-6.1505305039787794E-2</v>
      </c>
      <c r="AE4035" s="113"/>
      <c r="AF4035" s="60"/>
    </row>
    <row r="4036" spans="1:32">
      <c r="A4036" s="99" t="s">
        <v>653</v>
      </c>
      <c r="B4036" s="87"/>
      <c r="C4036" s="21" t="s">
        <v>339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334.08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566.07999999999993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566.1</v>
      </c>
      <c r="AD4036" s="48">
        <f>(ROUND(AC4036-AC4031,1)/AC4031)</f>
        <v>-6.1505305039787794E-2</v>
      </c>
      <c r="AE4036" s="113"/>
      <c r="AF4036" s="60"/>
    </row>
    <row r="4037" spans="1:32">
      <c r="A4037" s="99" t="s">
        <v>594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120.64</v>
      </c>
      <c r="T4037" s="14">
        <f>(O4037/100)*(K4037*$K$9)</f>
        <v>318.75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196.04000000000002</v>
      </c>
      <c r="Y4037" s="14">
        <f t="shared" si="1280"/>
        <v>506.25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702.3</v>
      </c>
      <c r="AD4037" s="48">
        <f>(ROUND(AC4037-AC4031,1)/AC4031)</f>
        <v>0.16429045092838193</v>
      </c>
      <c r="AE4037" s="113"/>
      <c r="AF4037" s="60"/>
    </row>
    <row r="4038" spans="1:32">
      <c r="A4038" s="99" t="s">
        <v>829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187.5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120.64</v>
      </c>
      <c r="T4038" s="14">
        <f>(O4038/100)*(K4038*$J$10)</f>
        <v>0</v>
      </c>
      <c r="U4038" s="14">
        <f>(P4038/100)*(K4038*$K$10)+(P4038/100)*(L4038*$L$10)</f>
        <v>318.75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196.04000000000002</v>
      </c>
      <c r="Y4038" s="14">
        <f t="shared" si="1280"/>
        <v>0</v>
      </c>
      <c r="Z4038" s="14">
        <f t="shared" si="1281"/>
        <v>506.25</v>
      </c>
      <c r="AA4038" s="14">
        <f t="shared" si="1282"/>
        <v>0</v>
      </c>
      <c r="AB4038" s="14">
        <f t="shared" si="1289"/>
        <v>0</v>
      </c>
      <c r="AC4038" s="15">
        <f t="shared" si="1290"/>
        <v>702.3</v>
      </c>
      <c r="AD4038" s="48">
        <f>(ROUND(AC4038-AC4031,1)/AC4031)</f>
        <v>0.16429045092838193</v>
      </c>
      <c r="AE4038" s="113"/>
      <c r="AF4038" s="60"/>
    </row>
    <row r="4039" spans="1:32">
      <c r="A4039" s="99" t="s">
        <v>830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120.64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318.75</v>
      </c>
      <c r="W4039" s="14">
        <f>(R4039/100)*(K4039*$K$11)+(R4039/100)*(L4039*$L$11)</f>
        <v>0</v>
      </c>
      <c r="X4039" s="14">
        <f t="shared" si="1279"/>
        <v>196.04000000000002</v>
      </c>
      <c r="Y4039" s="14">
        <f t="shared" si="1280"/>
        <v>0</v>
      </c>
      <c r="Z4039" s="14">
        <f t="shared" si="1281"/>
        <v>0</v>
      </c>
      <c r="AA4039" s="14">
        <f t="shared" si="1282"/>
        <v>506.25</v>
      </c>
      <c r="AB4039" s="14">
        <f t="shared" si="1289"/>
        <v>0</v>
      </c>
      <c r="AC4039" s="15">
        <f t="shared" si="1290"/>
        <v>702.3</v>
      </c>
      <c r="AD4039" s="48">
        <f>(ROUND(AC4039-AC4031,1)/AC4031)</f>
        <v>0.16429045092838193</v>
      </c>
      <c r="AE4039" s="113"/>
      <c r="AF4039" s="60"/>
    </row>
    <row r="4040" spans="1:32">
      <c r="A4040" s="99" t="s">
        <v>831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120.64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318.75</v>
      </c>
      <c r="X4040" s="14">
        <f t="shared" si="1279"/>
        <v>196.04000000000002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506.25</v>
      </c>
      <c r="AC4040" s="15">
        <f t="shared" si="1290"/>
        <v>702.3</v>
      </c>
      <c r="AD4040" s="48">
        <f>(ROUND(AC4040-AC4031,1)/AC4031)</f>
        <v>0.16429045092838193</v>
      </c>
      <c r="AE4040" s="113"/>
      <c r="AF4040" s="60"/>
    </row>
    <row r="4041" spans="1:32">
      <c r="A4041" s="99" t="s">
        <v>832</v>
      </c>
      <c r="B4041" s="87"/>
      <c r="C4041" s="21" t="s">
        <v>327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522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696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696</v>
      </c>
      <c r="AD4041" s="48">
        <f>(ROUND(AC4041-AC4031,1)/AC4031)</f>
        <v>0.15384615384615383</v>
      </c>
      <c r="AE4041" s="113"/>
      <c r="AF4041" s="60"/>
    </row>
    <row r="4042" spans="1:32">
      <c r="A4042" s="99" t="s">
        <v>833</v>
      </c>
      <c r="B4042" s="87"/>
      <c r="C4042" s="21" t="s">
        <v>328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522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696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696</v>
      </c>
      <c r="AD4042" s="48">
        <f>(ROUND(AC4042-AC4031,1)/AC4031)</f>
        <v>0.15384615384615383</v>
      </c>
      <c r="AE4042" s="113"/>
      <c r="AF4042" s="60"/>
    </row>
    <row r="4043" spans="1:32">
      <c r="A4043" s="99"/>
      <c r="B4043" s="87"/>
      <c r="C4043" s="21" t="s">
        <v>329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522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696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696</v>
      </c>
      <c r="AD4043" s="48">
        <f>(ROUND(AC4043-AC4031,1)/AC4031)</f>
        <v>0.15384615384615383</v>
      </c>
      <c r="AE4043" s="113"/>
      <c r="AF4043" s="60"/>
    </row>
    <row r="4044" spans="1:32">
      <c r="A4044" s="99"/>
      <c r="B4044" s="87"/>
      <c r="C4044" s="21" t="s">
        <v>325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464.00000000000006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649.60000000000014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649.6</v>
      </c>
      <c r="AD4044" s="48">
        <f>(ROUND(AC4044-AC4031,1)/AC4031)</f>
        <v>7.6923076923076913E-2</v>
      </c>
      <c r="AE4044" s="113"/>
      <c r="AF4044" s="60"/>
    </row>
    <row r="4045" spans="1:32">
      <c r="A4045" s="99"/>
      <c r="B4045" s="87"/>
      <c r="C4045" s="21" t="s">
        <v>326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464.00000000000006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649.60000000000014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649.6</v>
      </c>
      <c r="AD4045" s="48">
        <f>(ROUND(AC4045-AC4031,1)/AC4031)</f>
        <v>7.6923076923076913E-2</v>
      </c>
      <c r="AE4045" s="113" t="s">
        <v>799</v>
      </c>
      <c r="AF4045" s="60"/>
    </row>
    <row r="4046" spans="1:32">
      <c r="A4046" s="106" t="s">
        <v>0</v>
      </c>
      <c r="B4046" s="142" t="s">
        <v>892</v>
      </c>
      <c r="C4046" s="50" t="s">
        <v>243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377.59999999999997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613.59999999999991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613.6</v>
      </c>
      <c r="AD4046" s="117">
        <v>0</v>
      </c>
      <c r="AE4046" s="113"/>
      <c r="AF4046" s="60"/>
    </row>
    <row r="4047" spans="1:32">
      <c r="A4047" s="99" t="s">
        <v>800</v>
      </c>
      <c r="B4047" s="89">
        <v>20</v>
      </c>
      <c r="C4047" s="21" t="s">
        <v>324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519.20000000000005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708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708</v>
      </c>
      <c r="AD4047" s="48">
        <f>(ROUND(AC4047-AC4046,1)/AC4046)</f>
        <v>0.15384615384615385</v>
      </c>
      <c r="AE4047" s="113"/>
      <c r="AF4047" s="60"/>
    </row>
    <row r="4048" spans="1:32">
      <c r="A4048" s="99" t="s">
        <v>801</v>
      </c>
      <c r="B4048" s="89">
        <v>0</v>
      </c>
      <c r="C4048" s="21" t="s">
        <v>834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339.84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575.83999999999992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575.79999999999995</v>
      </c>
      <c r="AD4048" s="48">
        <f>(ROUND(AC4048-AC4046,1)/AC4046)</f>
        <v>-6.1603650586701426E-2</v>
      </c>
      <c r="AE4048" s="113"/>
      <c r="AF4048" s="60"/>
    </row>
    <row r="4049" spans="1:32">
      <c r="A4049" s="99" t="s">
        <v>802</v>
      </c>
      <c r="B4049" s="89">
        <v>0</v>
      </c>
      <c r="C4049" s="21" t="s">
        <v>337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339.84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575.83999999999992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575.79999999999995</v>
      </c>
      <c r="AD4049" s="48">
        <f>(ROUND(AC4049-AC4046,1)/AC4046)</f>
        <v>-6.1603650586701426E-2</v>
      </c>
      <c r="AE4049" s="113"/>
      <c r="AF4049" s="60"/>
    </row>
    <row r="4050" spans="1:32">
      <c r="A4050" s="99" t="s">
        <v>803</v>
      </c>
      <c r="B4050" s="89">
        <v>0</v>
      </c>
      <c r="C4050" s="21" t="s">
        <v>338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339.84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575.83999999999992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575.79999999999995</v>
      </c>
      <c r="AD4050" s="48">
        <f>(ROUND(AC4050-AC4046,1)/AC4046)</f>
        <v>-6.1603650586701426E-2</v>
      </c>
      <c r="AE4050" s="113"/>
      <c r="AF4050" s="60"/>
    </row>
    <row r="4051" spans="1:32">
      <c r="A4051" s="99" t="s">
        <v>653</v>
      </c>
      <c r="B4051" s="89"/>
      <c r="C4051" s="21" t="s">
        <v>339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339.84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575.83999999999992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575.79999999999995</v>
      </c>
      <c r="AD4051" s="48">
        <f>(ROUND(AC4051-AC4046,1)/AC4046)</f>
        <v>-6.1603650586701426E-2</v>
      </c>
      <c r="AE4051" s="113"/>
      <c r="AF4051" s="60"/>
    </row>
    <row r="4052" spans="1:32">
      <c r="A4052" s="99" t="s">
        <v>594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122.72</v>
      </c>
      <c r="T4052" s="14">
        <f>(O4052/100)*(K4052*$K$9)</f>
        <v>335.4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199.42000000000002</v>
      </c>
      <c r="Y4052" s="14">
        <f t="shared" si="1292"/>
        <v>530.4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729.8</v>
      </c>
      <c r="AD4052" s="48">
        <f>(ROUND(AC4052-AC4046,1)/AC4046)</f>
        <v>0.18937418513689699</v>
      </c>
      <c r="AE4052" s="113"/>
      <c r="AF4052" s="60"/>
    </row>
    <row r="4053" spans="1:32">
      <c r="A4053" s="99" t="s">
        <v>829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195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122.72</v>
      </c>
      <c r="T4053" s="14">
        <f>(O4053/100)*(K4053*$J$10)</f>
        <v>0</v>
      </c>
      <c r="U4053" s="14">
        <f>(P4053/100)*(K4053*$K$10)+(P4053/100)*(L4053*$L$10)</f>
        <v>335.4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199.42000000000002</v>
      </c>
      <c r="Y4053" s="14">
        <f t="shared" si="1292"/>
        <v>0</v>
      </c>
      <c r="Z4053" s="14">
        <f t="shared" si="1293"/>
        <v>530.4</v>
      </c>
      <c r="AA4053" s="14">
        <f t="shared" si="1294"/>
        <v>0</v>
      </c>
      <c r="AB4053" s="14">
        <f t="shared" si="1296"/>
        <v>0</v>
      </c>
      <c r="AC4053" s="15">
        <f t="shared" si="1295"/>
        <v>729.8</v>
      </c>
      <c r="AD4053" s="48">
        <f>(ROUND(AC4053-AC4046,1)/AC4046)</f>
        <v>0.18937418513689699</v>
      </c>
      <c r="AE4053" s="113"/>
      <c r="AF4053" s="60"/>
    </row>
    <row r="4054" spans="1:32">
      <c r="A4054" s="99" t="s">
        <v>830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122.72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335.4</v>
      </c>
      <c r="W4054" s="14">
        <f>(R4054/100)*(K4054*$K$11)+(R4054/100)*(L4054*$L$11)</f>
        <v>0</v>
      </c>
      <c r="X4054" s="14">
        <f t="shared" si="1291"/>
        <v>199.42000000000002</v>
      </c>
      <c r="Y4054" s="14">
        <f t="shared" si="1292"/>
        <v>0</v>
      </c>
      <c r="Z4054" s="14">
        <f t="shared" si="1293"/>
        <v>0</v>
      </c>
      <c r="AA4054" s="14">
        <f t="shared" si="1294"/>
        <v>530.4</v>
      </c>
      <c r="AB4054" s="14">
        <f t="shared" si="1296"/>
        <v>0</v>
      </c>
      <c r="AC4054" s="15">
        <f t="shared" si="1295"/>
        <v>729.8</v>
      </c>
      <c r="AD4054" s="48">
        <f>(ROUND(AC4054-AC4046,1)/AC4046)</f>
        <v>0.18937418513689699</v>
      </c>
      <c r="AE4054" s="113"/>
      <c r="AF4054" s="60"/>
    </row>
    <row r="4055" spans="1:32">
      <c r="A4055" s="99" t="s">
        <v>831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122.72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335.4</v>
      </c>
      <c r="X4055" s="14">
        <f t="shared" si="1291"/>
        <v>199.42000000000002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530.4</v>
      </c>
      <c r="AC4055" s="15">
        <f t="shared" si="1295"/>
        <v>729.8</v>
      </c>
      <c r="AD4055" s="48">
        <f>(ROUND(AC4055-AC4046,1)/AC4046)</f>
        <v>0.18937418513689699</v>
      </c>
      <c r="AE4055" s="113"/>
      <c r="AF4055" s="60"/>
    </row>
    <row r="4056" spans="1:32">
      <c r="A4056" s="99" t="s">
        <v>832</v>
      </c>
      <c r="B4056" s="89"/>
      <c r="C4056" s="21" t="s">
        <v>327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548.70000000000005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725.7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725.7</v>
      </c>
      <c r="AD4056" s="48">
        <f>(ROUND(AC4056-AC4046,1)/AC4046)</f>
        <v>0.18269230769230768</v>
      </c>
      <c r="AE4056" s="113"/>
      <c r="AF4056" s="60"/>
    </row>
    <row r="4057" spans="1:32">
      <c r="A4057" s="99" t="s">
        <v>833</v>
      </c>
      <c r="B4057" s="89"/>
      <c r="C4057" s="21" t="s">
        <v>328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548.70000000000005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725.7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725.7</v>
      </c>
      <c r="AD4057" s="48">
        <f>(ROUND(AC4057-AC4046,1)/AC4046)</f>
        <v>0.18269230769230768</v>
      </c>
      <c r="AE4057" s="113"/>
      <c r="AF4057" s="60"/>
    </row>
    <row r="4058" spans="1:32">
      <c r="A4058" s="99"/>
      <c r="B4058" s="89"/>
      <c r="C4058" s="21" t="s">
        <v>329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548.70000000000005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725.7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725.7</v>
      </c>
      <c r="AD4058" s="48">
        <f>(ROUND(AC4058-AC4046,1)/AC4046)</f>
        <v>0.18269230769230768</v>
      </c>
      <c r="AE4058" s="113"/>
      <c r="AF4058" s="63"/>
    </row>
    <row r="4059" spans="1:32">
      <c r="A4059" s="99"/>
      <c r="B4059" s="89"/>
      <c r="C4059" s="21" t="s">
        <v>325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441.79200000000003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630.5920000000001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630.6</v>
      </c>
      <c r="AD4059" s="48">
        <f>(ROUND(AC4059-AC4046,1)/AC4046)</f>
        <v>2.7705345501955671E-2</v>
      </c>
      <c r="AE4059" s="113"/>
      <c r="AF4059" s="60"/>
    </row>
    <row r="4060" spans="1:32">
      <c r="A4060" s="99"/>
      <c r="B4060" s="89"/>
      <c r="C4060" s="21" t="s">
        <v>326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561.68000000000006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750.48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750.5</v>
      </c>
      <c r="AD4060" s="48">
        <f>(ROUND(AC4060-AC4046,1)/AC4046)</f>
        <v>0.22310951760104303</v>
      </c>
      <c r="AE4060" s="113" t="s">
        <v>799</v>
      </c>
      <c r="AF4060" s="60"/>
    </row>
    <row r="4061" spans="1:32">
      <c r="A4061" s="106" t="s">
        <v>0</v>
      </c>
      <c r="B4061" s="90" t="s">
        <v>170</v>
      </c>
      <c r="C4061" s="50" t="s">
        <v>241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294.39999999999998</v>
      </c>
      <c r="T4061" s="52">
        <f>(O4061/100)*(K4061*$K$3)</f>
        <v>0</v>
      </c>
      <c r="U4061" s="52">
        <f>(P4061/100)*(K4061*$K$3)+(P4061/100)*(L4061*$L$3)</f>
        <v>40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478.4</v>
      </c>
      <c r="Y4061" s="52">
        <f t="shared" ref="Y4061:Y4075" si="1298">O4061+T4061</f>
        <v>0</v>
      </c>
      <c r="Z4061" s="52">
        <f t="shared" ref="Z4061:Z4075" si="1299">P4061+U4061</f>
        <v>140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618.4</v>
      </c>
      <c r="AD4061" s="58"/>
      <c r="AE4061" s="113"/>
      <c r="AF4061" s="60"/>
    </row>
    <row r="4062" spans="1:32">
      <c r="A4062" s="99" t="s">
        <v>800</v>
      </c>
      <c r="B4062" s="91">
        <v>20</v>
      </c>
      <c r="C4062" s="21" t="s">
        <v>324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456.32000000000005</v>
      </c>
      <c r="T4062" s="14">
        <f>(O4062/100)*(K4062*$K$4)</f>
        <v>0</v>
      </c>
      <c r="U4062" s="14">
        <f>(P4062/100)*(K4062*$K$4)+(P4062/100)*(L4062*$L$4)</f>
        <v>32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603.5200000000001</v>
      </c>
      <c r="Y4062" s="14">
        <f t="shared" si="1298"/>
        <v>0</v>
      </c>
      <c r="Z4062" s="14">
        <f t="shared" si="1299"/>
        <v>112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715.5</v>
      </c>
      <c r="AD4062" s="48">
        <f>(ROUND(AC4062-AC4061,1)/AC4061)</f>
        <v>0.15701811125485124</v>
      </c>
      <c r="AE4062" s="113"/>
      <c r="AF4062" s="60"/>
    </row>
    <row r="4063" spans="1:32">
      <c r="A4063" s="99" t="s">
        <v>801</v>
      </c>
      <c r="B4063" s="91">
        <v>14</v>
      </c>
      <c r="C4063" s="21" t="s">
        <v>834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264.95999999999998</v>
      </c>
      <c r="T4063" s="14">
        <f>(O4063/100)*(K4063*$K$5)</f>
        <v>0</v>
      </c>
      <c r="U4063" s="14">
        <f>(P4063/100)*(K4063*$K$5)+(P4063/100)*(L4063*$L$5)</f>
        <v>36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448.96</v>
      </c>
      <c r="Y4063" s="14">
        <f t="shared" si="1298"/>
        <v>0</v>
      </c>
      <c r="Z4063" s="14">
        <f t="shared" si="1299"/>
        <v>136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585</v>
      </c>
      <c r="AD4063" s="48">
        <f>(ROUND(AC4063-AC4061,1)/AC4061)</f>
        <v>-5.4010349288486414E-2</v>
      </c>
      <c r="AE4063" s="113"/>
      <c r="AF4063" s="60"/>
    </row>
    <row r="4064" spans="1:32">
      <c r="A4064" s="99" t="s">
        <v>802</v>
      </c>
      <c r="B4064" s="91">
        <v>0</v>
      </c>
      <c r="C4064" s="21" t="s">
        <v>337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264.95999999999998</v>
      </c>
      <c r="T4064" s="14">
        <f>(O4064/100)*(K4064*$K$6)</f>
        <v>0</v>
      </c>
      <c r="U4064" s="14">
        <f>(P4064/100)*(K4064*$K$6)+(P4064/100)*(L4064*$L$6)</f>
        <v>36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448.96</v>
      </c>
      <c r="Y4064" s="14">
        <f t="shared" si="1298"/>
        <v>0</v>
      </c>
      <c r="Z4064" s="14">
        <f t="shared" si="1299"/>
        <v>136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585</v>
      </c>
      <c r="AD4064" s="48">
        <f>(ROUND(AC4064-AC4061,1)/AC4061)</f>
        <v>-5.4010349288486414E-2</v>
      </c>
      <c r="AE4064" s="113"/>
      <c r="AF4064" s="60"/>
    </row>
    <row r="4065" spans="1:32">
      <c r="A4065" s="99" t="s">
        <v>803</v>
      </c>
      <c r="B4065" s="91">
        <v>0</v>
      </c>
      <c r="C4065" s="21" t="s">
        <v>338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264.95999999999998</v>
      </c>
      <c r="T4065" s="14">
        <f>(O4065/100)*(K4065*$K$7)</f>
        <v>0</v>
      </c>
      <c r="U4065" s="14">
        <f>(P4065/100)*(K4065*$K$7)+(P4065/100)*(L4065*$L$7)</f>
        <v>36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448.96</v>
      </c>
      <c r="Y4065" s="14">
        <f t="shared" si="1298"/>
        <v>0</v>
      </c>
      <c r="Z4065" s="14">
        <f t="shared" si="1299"/>
        <v>136</v>
      </c>
      <c r="AA4065" s="14">
        <f t="shared" si="1300"/>
        <v>0</v>
      </c>
      <c r="AB4065" s="14">
        <f t="shared" si="1302"/>
        <v>0</v>
      </c>
      <c r="AC4065" s="15">
        <f t="shared" si="1301"/>
        <v>585</v>
      </c>
      <c r="AD4065" s="48">
        <f>(ROUND(AC4065-AC4061,1)/AC4061)</f>
        <v>-5.4010349288486414E-2</v>
      </c>
      <c r="AE4065" s="113"/>
      <c r="AF4065" s="60"/>
    </row>
    <row r="4066" spans="1:32">
      <c r="A4066" s="99" t="s">
        <v>653</v>
      </c>
      <c r="B4066" s="91"/>
      <c r="C4066" s="21" t="s">
        <v>339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264.95999999999998</v>
      </c>
      <c r="T4066" s="14">
        <f>(O4066/100)*(K4066*$K$8)</f>
        <v>0</v>
      </c>
      <c r="U4066" s="14">
        <f>(P4066/100)*(K4066*$K$8)+(P4066/100)*(L4066*$L$8)</f>
        <v>36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448.96</v>
      </c>
      <c r="Y4066" s="14">
        <f t="shared" si="1298"/>
        <v>0</v>
      </c>
      <c r="Z4066" s="14">
        <f t="shared" si="1299"/>
        <v>136</v>
      </c>
      <c r="AA4066" s="14">
        <f t="shared" si="1300"/>
        <v>0</v>
      </c>
      <c r="AB4066" s="14">
        <f t="shared" si="1302"/>
        <v>0</v>
      </c>
      <c r="AC4066" s="15">
        <f t="shared" si="1301"/>
        <v>585</v>
      </c>
      <c r="AD4066" s="48">
        <f>(ROUND(AC4066-AC4061,1)/AC4061)</f>
        <v>-5.4010349288486414E-2</v>
      </c>
      <c r="AE4066" s="113"/>
      <c r="AF4066" s="60"/>
    </row>
    <row r="4067" spans="1:32">
      <c r="A4067" s="99" t="s">
        <v>594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101.92</v>
      </c>
      <c r="T4067" s="14">
        <f>(O4067/100)*(K4067*$K$9)</f>
        <v>375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165.62</v>
      </c>
      <c r="Y4067" s="14">
        <f t="shared" si="1298"/>
        <v>562.5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728.1</v>
      </c>
      <c r="AD4067" s="48">
        <f>(ROUND(AC4067-AC4061,1)/AC4061)</f>
        <v>0.17739327296248383</v>
      </c>
      <c r="AE4067" s="113"/>
      <c r="AF4067" s="60"/>
    </row>
    <row r="4068" spans="1:32">
      <c r="A4068" s="99" t="s">
        <v>829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187.5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101.92</v>
      </c>
      <c r="T4068" s="14">
        <f>(O4068/100)*(K4068*$J$10)</f>
        <v>0</v>
      </c>
      <c r="U4068" s="14">
        <f>(P4068/100)*(K4068*$K$10)+(P4068/100)*(L4068*$L$10)</f>
        <v>412.5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165.62</v>
      </c>
      <c r="Y4068" s="14">
        <f t="shared" si="1298"/>
        <v>0</v>
      </c>
      <c r="Z4068" s="14">
        <f t="shared" si="1299"/>
        <v>600</v>
      </c>
      <c r="AA4068" s="14">
        <f t="shared" si="1300"/>
        <v>0</v>
      </c>
      <c r="AB4068" s="14">
        <f t="shared" si="1302"/>
        <v>0</v>
      </c>
      <c r="AC4068" s="15">
        <f t="shared" si="1301"/>
        <v>765.6</v>
      </c>
      <c r="AD4068" s="48">
        <f>(ROUND(AC4068-AC4061,1)/AC4061)</f>
        <v>0.23803363518758083</v>
      </c>
      <c r="AE4068" s="113"/>
      <c r="AF4068" s="60"/>
    </row>
    <row r="4069" spans="1:32">
      <c r="A4069" s="99" t="s">
        <v>830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101.92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375</v>
      </c>
      <c r="W4069" s="14">
        <f>(R4069/100)*(K4069*$K$11)+(R4069/100)*(L4069*$L$11)</f>
        <v>0</v>
      </c>
      <c r="X4069" s="14">
        <f t="shared" si="1297"/>
        <v>165.62</v>
      </c>
      <c r="Y4069" s="14">
        <f t="shared" si="1298"/>
        <v>0</v>
      </c>
      <c r="Z4069" s="14">
        <f t="shared" si="1299"/>
        <v>0</v>
      </c>
      <c r="AA4069" s="14">
        <f t="shared" si="1300"/>
        <v>562.5</v>
      </c>
      <c r="AB4069" s="14">
        <f t="shared" si="1302"/>
        <v>0</v>
      </c>
      <c r="AC4069" s="15">
        <f t="shared" si="1301"/>
        <v>728.1</v>
      </c>
      <c r="AD4069" s="48">
        <f>(ROUND(AC4069-AC4061,1)/AC4061)</f>
        <v>0.17739327296248383</v>
      </c>
      <c r="AE4069" s="113"/>
      <c r="AF4069" s="60"/>
    </row>
    <row r="4070" spans="1:32">
      <c r="A4070" s="99" t="s">
        <v>831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101.92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375</v>
      </c>
      <c r="X4070" s="14">
        <f t="shared" si="1297"/>
        <v>165.62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562.5</v>
      </c>
      <c r="AC4070" s="15">
        <f t="shared" si="1301"/>
        <v>728.1</v>
      </c>
      <c r="AD4070" s="48">
        <f>(ROUND(AC4070-AC4061,1)/AC4061)</f>
        <v>0.17739327296248383</v>
      </c>
      <c r="AE4070" s="113"/>
      <c r="AF4070" s="60"/>
    </row>
    <row r="4071" spans="1:32">
      <c r="A4071" s="99" t="s">
        <v>832</v>
      </c>
      <c r="B4071" s="91"/>
      <c r="C4071" s="21" t="s">
        <v>327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372.6</v>
      </c>
      <c r="T4071" s="14">
        <f>(O4071/100)*(K4071*$K$13)+(O4071/100)*(M4071*$M$13)</f>
        <v>0</v>
      </c>
      <c r="U4071" s="14">
        <f>(P4071/100)*(K4071*$K$13)+(P4071/100)*(L4071*$L$13)+(P4071/100)*(M4071*$M$13)</f>
        <v>112.5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510.6</v>
      </c>
      <c r="Y4071" s="14">
        <f t="shared" si="1298"/>
        <v>0</v>
      </c>
      <c r="Z4071" s="14">
        <f t="shared" si="1299"/>
        <v>187.5</v>
      </c>
      <c r="AA4071" s="14">
        <f t="shared" si="1300"/>
        <v>0</v>
      </c>
      <c r="AB4071" s="14">
        <f t="shared" si="1302"/>
        <v>0</v>
      </c>
      <c r="AC4071" s="15">
        <f t="shared" si="1301"/>
        <v>698.1</v>
      </c>
      <c r="AD4071" s="48">
        <f>(ROUND(AC4071-AC4061,1)/AC4061)</f>
        <v>0.12888098318240621</v>
      </c>
      <c r="AE4071" s="113"/>
      <c r="AF4071" s="60"/>
    </row>
    <row r="4072" spans="1:32">
      <c r="A4072" s="99" t="s">
        <v>833</v>
      </c>
      <c r="B4072" s="91"/>
      <c r="C4072" s="21" t="s">
        <v>328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561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726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726</v>
      </c>
      <c r="AD4072" s="48">
        <f>(ROUND(AC4072-AC4061,1)/AC4061)</f>
        <v>0.17399741267787838</v>
      </c>
      <c r="AE4072" s="113"/>
      <c r="AF4072" s="60"/>
    </row>
    <row r="4073" spans="1:32">
      <c r="A4073" s="99"/>
      <c r="B4073" s="91"/>
      <c r="C4073" s="21" t="s">
        <v>329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561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726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726</v>
      </c>
      <c r="AD4073" s="48">
        <f>(ROUND(AC4073-AC4061,1)/AC4061)</f>
        <v>0.17399741267787838</v>
      </c>
      <c r="AE4073" s="113"/>
      <c r="AF4073" s="60"/>
    </row>
    <row r="4074" spans="1:32">
      <c r="A4074" s="99"/>
      <c r="B4074" s="91"/>
      <c r="C4074" s="21" t="s">
        <v>325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408.48000000000008</v>
      </c>
      <c r="T4074" s="14">
        <f>(O4074/100)*(K4074*$K$16)</f>
        <v>0</v>
      </c>
      <c r="U4074" s="14">
        <f>(P4074/100)*(K4074*$K$16)+(P4074/100)*(L4074*$L$16)</f>
        <v>32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555.68000000000006</v>
      </c>
      <c r="Y4074" s="14">
        <f t="shared" si="1298"/>
        <v>0</v>
      </c>
      <c r="Z4074" s="14">
        <f t="shared" si="1299"/>
        <v>112</v>
      </c>
      <c r="AA4074" s="14">
        <f t="shared" si="1300"/>
        <v>0</v>
      </c>
      <c r="AB4074" s="14">
        <f t="shared" si="1302"/>
        <v>0</v>
      </c>
      <c r="AC4074" s="15">
        <f t="shared" si="1301"/>
        <v>667.7</v>
      </c>
      <c r="AD4074" s="48">
        <f>(ROUND(AC4074-AC4061,1)/AC4061)</f>
        <v>7.9721862871927548E-2</v>
      </c>
      <c r="AE4074" s="113"/>
      <c r="AF4074" s="60"/>
    </row>
    <row r="4075" spans="1:32">
      <c r="A4075" s="99"/>
      <c r="B4075" s="91"/>
      <c r="C4075" s="21" t="s">
        <v>326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507.84000000000009</v>
      </c>
      <c r="T4075" s="14">
        <f>(O4075/100)*(K4075*$K$17)</f>
        <v>0</v>
      </c>
      <c r="U4075" s="14">
        <f>(P4075/100)*(K4075*$K$17)+(P4075/100)*(L4075*$L$17)</f>
        <v>32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655.04000000000008</v>
      </c>
      <c r="Y4075" s="14">
        <f t="shared" si="1298"/>
        <v>0</v>
      </c>
      <c r="Z4075" s="14">
        <f t="shared" si="1299"/>
        <v>112</v>
      </c>
      <c r="AA4075" s="14">
        <f t="shared" si="1300"/>
        <v>0</v>
      </c>
      <c r="AB4075" s="14">
        <f t="shared" si="1302"/>
        <v>0</v>
      </c>
      <c r="AC4075" s="15">
        <f t="shared" si="1301"/>
        <v>767</v>
      </c>
      <c r="AD4075" s="48">
        <f>(ROUND(AC4075-AC4061,1)/AC4061)</f>
        <v>0.24029754204398449</v>
      </c>
      <c r="AE4075" s="113" t="s">
        <v>799</v>
      </c>
      <c r="AF4075" s="60"/>
    </row>
    <row r="4076" spans="1:32">
      <c r="A4076" s="106" t="s">
        <v>0</v>
      </c>
      <c r="B4076" s="92" t="s">
        <v>573</v>
      </c>
      <c r="C4076" s="50" t="s">
        <v>241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400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600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600</v>
      </c>
      <c r="AD4076" s="58"/>
      <c r="AE4076" s="113"/>
      <c r="AF4076" s="60"/>
    </row>
    <row r="4077" spans="1:32">
      <c r="A4077" s="99" t="s">
        <v>800</v>
      </c>
      <c r="B4077" s="93">
        <v>20</v>
      </c>
      <c r="C4077" s="21" t="s">
        <v>324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600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760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760</v>
      </c>
      <c r="AD4077" s="48">
        <f>(ROUND(AC4077-AC4076,1)/AC4076)</f>
        <v>0.26666666666666666</v>
      </c>
      <c r="AE4077" s="113"/>
      <c r="AF4077" s="60"/>
    </row>
    <row r="4078" spans="1:32">
      <c r="A4078" s="99" t="s">
        <v>801</v>
      </c>
      <c r="B4078" s="93">
        <v>20</v>
      </c>
      <c r="C4078" s="21" t="s">
        <v>834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560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560</v>
      </c>
      <c r="AD4078" s="48">
        <f>(ROUND(AC4078-AC4076,1)/AC4076)</f>
        <v>-6.6666666666666666E-2</v>
      </c>
      <c r="AE4078" s="113"/>
      <c r="AF4078" s="60"/>
    </row>
    <row r="4079" spans="1:32">
      <c r="A4079" s="99" t="s">
        <v>802</v>
      </c>
      <c r="B4079" s="93">
        <v>0</v>
      </c>
      <c r="C4079" s="21" t="s">
        <v>337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560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560</v>
      </c>
      <c r="AD4079" s="48">
        <f>(ROUND(AC4079-AC4076,1)/AC4076)</f>
        <v>-6.6666666666666666E-2</v>
      </c>
      <c r="AE4079" s="113"/>
      <c r="AF4079" s="60"/>
    </row>
    <row r="4080" spans="1:32">
      <c r="A4080" s="99" t="s">
        <v>803</v>
      </c>
      <c r="B4080" s="93">
        <v>0</v>
      </c>
      <c r="C4080" s="21" t="s">
        <v>338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560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560</v>
      </c>
      <c r="AD4080" s="48">
        <f>(ROUND(AC4080-AC4076,1)/AC4076)</f>
        <v>-6.6666666666666666E-2</v>
      </c>
      <c r="AE4080" s="113"/>
      <c r="AF4080" s="60"/>
    </row>
    <row r="4081" spans="1:32">
      <c r="A4081" s="99" t="s">
        <v>653</v>
      </c>
      <c r="B4081" s="93"/>
      <c r="C4081" s="21" t="s">
        <v>339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560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560</v>
      </c>
      <c r="AD4081" s="48">
        <f>(ROUND(AC4081-AC4076,1)/AC4076)</f>
        <v>-6.6666666666666666E-2</v>
      </c>
      <c r="AE4081" s="113"/>
      <c r="AF4081" s="60"/>
    </row>
    <row r="4082" spans="1:32">
      <c r="A4082" s="99" t="s">
        <v>594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130</v>
      </c>
      <c r="T4082" s="14">
        <f>(O4082/100)*(K4082*$K$9)</f>
        <v>346.5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195</v>
      </c>
      <c r="Y4082" s="14">
        <f t="shared" si="1304"/>
        <v>511.5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706.5</v>
      </c>
      <c r="AD4082" s="48">
        <f>(ROUND(AC4082-AC4076,1)/AC4076)</f>
        <v>0.17749999999999999</v>
      </c>
      <c r="AE4082" s="113"/>
      <c r="AF4082" s="60"/>
    </row>
    <row r="4083" spans="1:32">
      <c r="A4083" s="99" t="s">
        <v>829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165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130</v>
      </c>
      <c r="T4083" s="14">
        <f>(O4083/100)*(K4083*$J$10)</f>
        <v>0</v>
      </c>
      <c r="U4083" s="14">
        <f>(P4083/100)*(K4083*$K$10)+(P4083/100)*(L4083*$L$10)</f>
        <v>346.5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195</v>
      </c>
      <c r="Y4083" s="14">
        <f t="shared" si="1304"/>
        <v>0</v>
      </c>
      <c r="Z4083" s="14">
        <f t="shared" si="1305"/>
        <v>511.5</v>
      </c>
      <c r="AA4083" s="14">
        <f t="shared" si="1306"/>
        <v>0</v>
      </c>
      <c r="AB4083" s="14">
        <f t="shared" si="1308"/>
        <v>0</v>
      </c>
      <c r="AC4083" s="15">
        <f t="shared" si="1307"/>
        <v>706.5</v>
      </c>
      <c r="AD4083" s="48">
        <f>(ROUND(AC4083-AC4076,1)/AC4076)</f>
        <v>0.17749999999999999</v>
      </c>
      <c r="AE4083" s="113"/>
      <c r="AF4083" s="60"/>
    </row>
    <row r="4084" spans="1:32">
      <c r="A4084" s="99" t="s">
        <v>830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130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346.5</v>
      </c>
      <c r="W4084" s="14">
        <f>(R4084/100)*(K4084*$K$11)+(R4084/100)*(L4084*$L$11)</f>
        <v>0</v>
      </c>
      <c r="X4084" s="14">
        <f t="shared" si="1303"/>
        <v>195</v>
      </c>
      <c r="Y4084" s="14">
        <f t="shared" si="1304"/>
        <v>0</v>
      </c>
      <c r="Z4084" s="14">
        <f t="shared" si="1305"/>
        <v>0</v>
      </c>
      <c r="AA4084" s="14">
        <f t="shared" si="1306"/>
        <v>511.5</v>
      </c>
      <c r="AB4084" s="14">
        <f t="shared" si="1308"/>
        <v>0</v>
      </c>
      <c r="AC4084" s="15">
        <f t="shared" si="1307"/>
        <v>706.5</v>
      </c>
      <c r="AD4084" s="48">
        <f>(ROUND(AC4084-AC4076,1)/AC4076)</f>
        <v>0.17749999999999999</v>
      </c>
      <c r="AE4084" s="113"/>
      <c r="AF4084" s="60"/>
    </row>
    <row r="4085" spans="1:32">
      <c r="A4085" s="99" t="s">
        <v>831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130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346.5</v>
      </c>
      <c r="X4085" s="14">
        <f t="shared" si="1303"/>
        <v>195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511.5</v>
      </c>
      <c r="AC4085" s="15">
        <f t="shared" si="1307"/>
        <v>706.5</v>
      </c>
      <c r="AD4085" s="48">
        <f>(ROUND(AC4085-AC4076,1)/AC4076)</f>
        <v>0.17749999999999999</v>
      </c>
      <c r="AE4085" s="113"/>
      <c r="AF4085" s="60"/>
    </row>
    <row r="4086" spans="1:32">
      <c r="A4086" s="99" t="s">
        <v>832</v>
      </c>
      <c r="B4086" s="93"/>
      <c r="C4086" s="21" t="s">
        <v>327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540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690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690</v>
      </c>
      <c r="AD4086" s="48">
        <f>(ROUND(AC4086-AC4076,1)/AC4076)</f>
        <v>0.15</v>
      </c>
      <c r="AE4086" s="113"/>
      <c r="AF4086" s="60"/>
    </row>
    <row r="4087" spans="1:32">
      <c r="A4087" s="99" t="s">
        <v>833</v>
      </c>
      <c r="B4087" s="93"/>
      <c r="C4087" s="21" t="s">
        <v>328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540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690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690</v>
      </c>
      <c r="AD4087" s="48">
        <f>(ROUND(AC4087-AC4076,1)/AC4076)</f>
        <v>0.15</v>
      </c>
      <c r="AE4087" s="113"/>
      <c r="AF4087" s="60"/>
    </row>
    <row r="4088" spans="1:32">
      <c r="A4088" s="99"/>
      <c r="B4088" s="93"/>
      <c r="C4088" s="21" t="s">
        <v>329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540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690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690</v>
      </c>
      <c r="AD4088" s="48">
        <f>(ROUND(AC4088-AC4076,1)/AC4076)</f>
        <v>0.15</v>
      </c>
      <c r="AE4088" s="111"/>
      <c r="AF4088" s="60"/>
    </row>
    <row r="4089" spans="1:32">
      <c r="A4089" s="99"/>
      <c r="B4089" s="93"/>
      <c r="C4089" s="21" t="s">
        <v>325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528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688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688</v>
      </c>
      <c r="AD4089" s="48">
        <f>(ROUND(AC4089-AC4076,1)/AC4076)</f>
        <v>0.14666666666666667</v>
      </c>
      <c r="AE4089" s="113"/>
      <c r="AF4089" s="60"/>
    </row>
    <row r="4090" spans="1:32">
      <c r="A4090" s="99"/>
      <c r="B4090" s="93"/>
      <c r="C4090" s="21" t="s">
        <v>326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528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688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688</v>
      </c>
      <c r="AD4090" s="48">
        <f>(ROUND(AC4090-AC4076,1)/AC4076)</f>
        <v>0.14666666666666667</v>
      </c>
      <c r="AE4090" s="113"/>
      <c r="AF4090" s="60"/>
    </row>
    <row r="4091" spans="1:32">
      <c r="A4091" s="106" t="s">
        <v>0</v>
      </c>
      <c r="B4091" s="90" t="s">
        <v>577</v>
      </c>
      <c r="C4091" s="50" t="s">
        <v>242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80</v>
      </c>
      <c r="T4091" s="52">
        <f>(O4091/100)*(K4091*$K$3)</f>
        <v>240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180</v>
      </c>
      <c r="Y4091" s="52">
        <f t="shared" ref="Y4091:Y4105" si="1310">O4091+T4091</f>
        <v>440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620</v>
      </c>
      <c r="AD4091" s="58"/>
      <c r="AE4091" s="113" t="s">
        <v>799</v>
      </c>
      <c r="AF4091" s="60"/>
    </row>
    <row r="4092" spans="1:32">
      <c r="A4092" s="99" t="s">
        <v>800</v>
      </c>
      <c r="B4092" s="91">
        <v>10</v>
      </c>
      <c r="C4092" s="21" t="s">
        <v>324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260</v>
      </c>
      <c r="T4092" s="14">
        <f>(O4092/100)*(K4092*$K$4)</f>
        <v>192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340</v>
      </c>
      <c r="Y4092" s="14">
        <f t="shared" si="1310"/>
        <v>352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692</v>
      </c>
      <c r="AD4092" s="48">
        <f>(ROUND(AC4092-AC4091,1)/AC4091)</f>
        <v>0.11612903225806452</v>
      </c>
      <c r="AE4092" s="113"/>
      <c r="AF4092" s="60"/>
    </row>
    <row r="4093" spans="1:32">
      <c r="A4093" s="99" t="s">
        <v>801</v>
      </c>
      <c r="B4093" s="91">
        <v>10</v>
      </c>
      <c r="C4093" s="21" t="s">
        <v>834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72</v>
      </c>
      <c r="T4093" s="14">
        <f>(O4093/100)*(K4093*$K$5)</f>
        <v>216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172</v>
      </c>
      <c r="Y4093" s="14">
        <f t="shared" si="1310"/>
        <v>416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588</v>
      </c>
      <c r="AD4093" s="48">
        <f>(ROUND(AC4093-AC4091,1)/AC4091)</f>
        <v>-5.1612903225806452E-2</v>
      </c>
      <c r="AE4093" s="113"/>
      <c r="AF4093" s="60"/>
    </row>
    <row r="4094" spans="1:32">
      <c r="A4094" s="99" t="s">
        <v>802</v>
      </c>
      <c r="B4094" s="91">
        <v>40</v>
      </c>
      <c r="C4094" s="21" t="s">
        <v>337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72</v>
      </c>
      <c r="T4094" s="14">
        <f>(O4094/100)*(K4094*$K$6)</f>
        <v>216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172</v>
      </c>
      <c r="Y4094" s="14">
        <f t="shared" si="1310"/>
        <v>416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588</v>
      </c>
      <c r="AD4094" s="48">
        <f>(ROUND(AC4094-AC4091,1)/AC4091)</f>
        <v>-5.1612903225806452E-2</v>
      </c>
      <c r="AE4094" s="113"/>
      <c r="AF4094" s="60"/>
    </row>
    <row r="4095" spans="1:32">
      <c r="A4095" s="99" t="s">
        <v>803</v>
      </c>
      <c r="B4095" s="91">
        <v>0</v>
      </c>
      <c r="C4095" s="21" t="s">
        <v>338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72</v>
      </c>
      <c r="T4095" s="14">
        <f>(O4095/100)*(K4095*$K$7)</f>
        <v>216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172</v>
      </c>
      <c r="Y4095" s="14">
        <f t="shared" si="1310"/>
        <v>416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588</v>
      </c>
      <c r="AD4095" s="48">
        <f>(ROUND(AC4095-AC4091,1)/AC4091)</f>
        <v>-5.1612903225806452E-2</v>
      </c>
      <c r="AE4095" s="113"/>
      <c r="AF4095" s="60"/>
    </row>
    <row r="4096" spans="1:32">
      <c r="A4096" s="99" t="s">
        <v>653</v>
      </c>
      <c r="B4096" s="91"/>
      <c r="C4096" s="21" t="s">
        <v>339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72</v>
      </c>
      <c r="T4096" s="14">
        <f>(O4096/100)*(K4096*$K$8)</f>
        <v>216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172</v>
      </c>
      <c r="Y4096" s="14">
        <f t="shared" si="1310"/>
        <v>416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588</v>
      </c>
      <c r="AD4096" s="48">
        <f>(ROUND(AC4096-AC4091,1)/AC4091)</f>
        <v>-5.1612903225806452E-2</v>
      </c>
      <c r="AE4096" s="113"/>
      <c r="AF4096" s="60"/>
    </row>
    <row r="4097" spans="1:32">
      <c r="A4097" s="99" t="s">
        <v>594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26</v>
      </c>
      <c r="T4097" s="14">
        <f>(O4097/100)*(K4097*$K$9)</f>
        <v>495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58.5</v>
      </c>
      <c r="Y4097" s="14">
        <f t="shared" si="1310"/>
        <v>720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778.5</v>
      </c>
      <c r="AD4097" s="48">
        <f>(ROUND(AC4097-AC4091,1)/AC4091)</f>
        <v>0.25564516129032255</v>
      </c>
      <c r="AE4097" s="113"/>
      <c r="AF4097" s="60"/>
    </row>
    <row r="4098" spans="1:32">
      <c r="A4098" s="99" t="s">
        <v>829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225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26</v>
      </c>
      <c r="T4098" s="14">
        <f>(O4098/100)*(K4098*$J$10)</f>
        <v>0</v>
      </c>
      <c r="U4098" s="14">
        <f>(P4098/100)*(K4098*$K$10)+(P4098/100)*(L4098*$L$10)</f>
        <v>450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58.5</v>
      </c>
      <c r="Y4098" s="14">
        <f t="shared" si="1310"/>
        <v>0</v>
      </c>
      <c r="Z4098" s="14">
        <f t="shared" si="1311"/>
        <v>675</v>
      </c>
      <c r="AA4098" s="14">
        <f t="shared" si="1312"/>
        <v>0</v>
      </c>
      <c r="AB4098" s="14">
        <f t="shared" si="1314"/>
        <v>0</v>
      </c>
      <c r="AC4098" s="15">
        <f t="shared" si="1313"/>
        <v>733.5</v>
      </c>
      <c r="AD4098" s="48">
        <f>(ROUND(AC4098-AC4091,1)/AC4091)</f>
        <v>0.18306451612903227</v>
      </c>
      <c r="AE4098" s="113"/>
      <c r="AF4098" s="60"/>
    </row>
    <row r="4099" spans="1:32">
      <c r="A4099" s="99" t="s">
        <v>830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26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450</v>
      </c>
      <c r="W4099" s="14">
        <f>(R4099/100)*(K4099*$K$11)+(R4099/100)*(L4099*$L$11)</f>
        <v>0</v>
      </c>
      <c r="X4099" s="14">
        <f t="shared" si="1309"/>
        <v>58.5</v>
      </c>
      <c r="Y4099" s="14">
        <f t="shared" si="1310"/>
        <v>0</v>
      </c>
      <c r="Z4099" s="14">
        <f t="shared" si="1311"/>
        <v>0</v>
      </c>
      <c r="AA4099" s="14">
        <f t="shared" si="1312"/>
        <v>675</v>
      </c>
      <c r="AB4099" s="14">
        <f t="shared" si="1314"/>
        <v>0</v>
      </c>
      <c r="AC4099" s="15">
        <f t="shared" si="1313"/>
        <v>733.5</v>
      </c>
      <c r="AD4099" s="48">
        <f>(ROUND(AC4099-AC4091,1)/AC4091)</f>
        <v>0.18306451612903227</v>
      </c>
      <c r="AE4099" s="113"/>
      <c r="AF4099" s="60"/>
    </row>
    <row r="4100" spans="1:32">
      <c r="A4100" s="99" t="s">
        <v>831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26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450</v>
      </c>
      <c r="X4100" s="14">
        <f t="shared" si="1309"/>
        <v>58.5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675</v>
      </c>
      <c r="AC4100" s="15">
        <f t="shared" si="1313"/>
        <v>733.5</v>
      </c>
      <c r="AD4100" s="48">
        <f>(ROUND(AC4100-AC4091,1)/AC4091)</f>
        <v>0.18306451612903227</v>
      </c>
      <c r="AE4100" s="113"/>
      <c r="AF4100" s="60"/>
    </row>
    <row r="4101" spans="1:32">
      <c r="A4101" s="99" t="s">
        <v>832</v>
      </c>
      <c r="B4101" s="91"/>
      <c r="C4101" s="21" t="s">
        <v>327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150</v>
      </c>
      <c r="T4101" s="14">
        <f>(O4101/100)*(K4101*$K$13)+(O4101/100)*(M4101*$M$13)</f>
        <v>360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225</v>
      </c>
      <c r="Y4101" s="14">
        <f t="shared" si="1310"/>
        <v>510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735</v>
      </c>
      <c r="AD4101" s="48">
        <f>(ROUND(AC4101-AC4091,1)/AC4091)</f>
        <v>0.18548387096774194</v>
      </c>
      <c r="AE4101" s="113"/>
      <c r="AF4101" s="60"/>
    </row>
    <row r="4102" spans="1:32">
      <c r="A4102" s="99" t="s">
        <v>833</v>
      </c>
      <c r="B4102" s="91"/>
      <c r="C4102" s="21" t="s">
        <v>328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546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741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741</v>
      </c>
      <c r="AD4102" s="48">
        <f>(ROUND(AC4102-AC4091,1)/AC4091)</f>
        <v>0.19516129032258064</v>
      </c>
      <c r="AE4102" s="113"/>
      <c r="AF4102" s="60"/>
    </row>
    <row r="4103" spans="1:32">
      <c r="A4103" s="99"/>
      <c r="B4103" s="91"/>
      <c r="C4103" s="21" t="s">
        <v>329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546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741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741</v>
      </c>
      <c r="AD4103" s="48">
        <f>(ROUND(AC4103-AC4091,1)/AC4091)</f>
        <v>0.19516129032258064</v>
      </c>
      <c r="AE4103" s="113"/>
      <c r="AF4103" s="60"/>
    </row>
    <row r="4104" spans="1:32">
      <c r="A4104" s="99"/>
      <c r="B4104" s="91"/>
      <c r="C4104" s="21" t="s">
        <v>325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288</v>
      </c>
      <c r="T4104" s="14">
        <f>(O4104/100)*(K4104*$K$16)</f>
        <v>192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368</v>
      </c>
      <c r="Y4104" s="14">
        <f t="shared" si="1310"/>
        <v>352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720</v>
      </c>
      <c r="AD4104" s="48">
        <f>(ROUND(AC4104-AC4091,1)/AC4091)</f>
        <v>0.16129032258064516</v>
      </c>
      <c r="AE4104" s="113"/>
      <c r="AF4104" s="63"/>
    </row>
    <row r="4105" spans="1:32">
      <c r="A4105" s="99"/>
      <c r="B4105" s="91"/>
      <c r="C4105" s="21" t="s">
        <v>326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248</v>
      </c>
      <c r="T4105" s="14">
        <f>(O4105/100)*(K4105*$K$17)</f>
        <v>192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328</v>
      </c>
      <c r="Y4105" s="14">
        <f t="shared" si="1310"/>
        <v>352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680</v>
      </c>
      <c r="AD4105" s="48">
        <f>(ROUND(AC4105-AC4091,1)/AC4091)</f>
        <v>9.6774193548387094E-2</v>
      </c>
      <c r="AE4105" s="113"/>
      <c r="AF4105" s="60"/>
    </row>
    <row r="4106" spans="1:32">
      <c r="A4106" s="106" t="s">
        <v>0</v>
      </c>
      <c r="B4106" s="90" t="s">
        <v>894</v>
      </c>
      <c r="C4106" s="50" t="s">
        <v>241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396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616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616</v>
      </c>
      <c r="AD4106" s="58"/>
      <c r="AE4106" s="113" t="s">
        <v>799</v>
      </c>
      <c r="AF4106" s="60"/>
    </row>
    <row r="4107" spans="1:32">
      <c r="A4107" s="99" t="s">
        <v>800</v>
      </c>
      <c r="B4107" s="91">
        <v>28</v>
      </c>
      <c r="C4107" s="21" t="s">
        <v>324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528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704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704</v>
      </c>
      <c r="AD4107" s="48">
        <f>(ROUND(AC4107-AC4106,1)/AC4106)</f>
        <v>0.14285714285714285</v>
      </c>
      <c r="AE4107" s="113"/>
      <c r="AF4107" s="60"/>
    </row>
    <row r="4108" spans="1:32">
      <c r="A4108" s="99" t="s">
        <v>801</v>
      </c>
      <c r="B4108" s="91">
        <v>14</v>
      </c>
      <c r="C4108" s="21" t="s">
        <v>834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356.40000000000003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576.40000000000009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576.4</v>
      </c>
      <c r="AD4108" s="48">
        <f>(ROUND(AC4108-AC4106,1)/AC4106)</f>
        <v>-6.4285714285714293E-2</v>
      </c>
      <c r="AE4108" s="113"/>
      <c r="AF4108" s="60"/>
    </row>
    <row r="4109" spans="1:32">
      <c r="A4109" s="99" t="s">
        <v>802</v>
      </c>
      <c r="B4109" s="91">
        <v>0</v>
      </c>
      <c r="C4109" s="21" t="s">
        <v>337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356.40000000000003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576.40000000000009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576.4</v>
      </c>
      <c r="AD4109" s="48">
        <f>(ROUND(AC4109-AC4106,1)/AC4106)</f>
        <v>-6.4285714285714293E-2</v>
      </c>
      <c r="AE4109" s="113"/>
      <c r="AF4109" s="60"/>
    </row>
    <row r="4110" spans="1:32">
      <c r="A4110" s="99" t="s">
        <v>803</v>
      </c>
      <c r="B4110" s="91">
        <v>0</v>
      </c>
      <c r="C4110" s="21" t="s">
        <v>338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356.40000000000003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576.40000000000009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576.4</v>
      </c>
      <c r="AD4110" s="48">
        <f>(ROUND(AC4110-AC4106,1)/AC4106)</f>
        <v>-6.4285714285714293E-2</v>
      </c>
      <c r="AE4110" s="113"/>
      <c r="AF4110" s="60"/>
    </row>
    <row r="4111" spans="1:32">
      <c r="A4111" s="99" t="s">
        <v>653</v>
      </c>
      <c r="B4111" s="91"/>
      <c r="C4111" s="21" t="s">
        <v>339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356.40000000000003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576.40000000000009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576.4</v>
      </c>
      <c r="AD4111" s="48">
        <f>(ROUND(AC4111-AC4106,1)/AC4106)</f>
        <v>-6.4285714285714293E-2</v>
      </c>
      <c r="AE4111" s="113"/>
      <c r="AF4111" s="60"/>
    </row>
    <row r="4112" spans="1:32">
      <c r="A4112" s="99" t="s">
        <v>594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128.69999999999999</v>
      </c>
      <c r="T4112" s="14">
        <f>(O4112/100)*(K4112*$K$9)</f>
        <v>345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200.2</v>
      </c>
      <c r="Y4112" s="14">
        <f t="shared" si="1316"/>
        <v>517.5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717.7</v>
      </c>
      <c r="AD4112" s="48">
        <f>(ROUND(AC4112-AC4106,1)/AC4106)</f>
        <v>0.1650974025974026</v>
      </c>
      <c r="AE4112" s="113"/>
      <c r="AF4112" s="60"/>
    </row>
    <row r="4113" spans="1:32">
      <c r="A4113" s="99" t="s">
        <v>829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172.5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128.69999999999999</v>
      </c>
      <c r="T4113" s="14">
        <f>(O4113/100)*(K4113*$J$10)</f>
        <v>0</v>
      </c>
      <c r="U4113" s="14">
        <f>(P4113/100)*(K4113*$K$10)+(P4113/100)*(L4113*$L$10)</f>
        <v>345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200.2</v>
      </c>
      <c r="Y4113" s="14">
        <f t="shared" si="1316"/>
        <v>0</v>
      </c>
      <c r="Z4113" s="14">
        <f t="shared" si="1317"/>
        <v>517.5</v>
      </c>
      <c r="AA4113" s="14">
        <f t="shared" si="1318"/>
        <v>0</v>
      </c>
      <c r="AB4113" s="14">
        <f t="shared" si="1320"/>
        <v>0</v>
      </c>
      <c r="AC4113" s="15">
        <f t="shared" si="1319"/>
        <v>717.7</v>
      </c>
      <c r="AD4113" s="48">
        <f>(ROUND(AC4113-AC4106,1)/AC4106)</f>
        <v>0.1650974025974026</v>
      </c>
      <c r="AE4113" s="113"/>
      <c r="AF4113" s="60"/>
    </row>
    <row r="4114" spans="1:32">
      <c r="A4114" s="99" t="s">
        <v>830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128.69999999999999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345</v>
      </c>
      <c r="W4114" s="14">
        <f>(R4114/100)*(K4114*$K$11)+(R4114/100)*(L4114*$L$11)</f>
        <v>0</v>
      </c>
      <c r="X4114" s="14">
        <f t="shared" si="1315"/>
        <v>200.2</v>
      </c>
      <c r="Y4114" s="14">
        <f t="shared" si="1316"/>
        <v>0</v>
      </c>
      <c r="Z4114" s="14">
        <f t="shared" si="1317"/>
        <v>0</v>
      </c>
      <c r="AA4114" s="14">
        <f t="shared" si="1318"/>
        <v>517.5</v>
      </c>
      <c r="AB4114" s="14">
        <f t="shared" si="1320"/>
        <v>0</v>
      </c>
      <c r="AC4114" s="15">
        <f t="shared" si="1319"/>
        <v>717.7</v>
      </c>
      <c r="AD4114" s="48">
        <f>(ROUND(AC4114-AC4106,1)/AC4106)</f>
        <v>0.1650974025974026</v>
      </c>
      <c r="AE4114" s="113"/>
      <c r="AF4114" s="60"/>
    </row>
    <row r="4115" spans="1:32">
      <c r="A4115" s="99" t="s">
        <v>831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128.69999999999999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345</v>
      </c>
      <c r="X4115" s="14">
        <f t="shared" si="1315"/>
        <v>200.2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517.5</v>
      </c>
      <c r="AC4115" s="15">
        <f t="shared" si="1319"/>
        <v>717.7</v>
      </c>
      <c r="AD4115" s="48">
        <f>(ROUND(AC4115-AC4106,1)/AC4106)</f>
        <v>0.1650974025974026</v>
      </c>
      <c r="AE4115" s="113"/>
      <c r="AF4115" s="60"/>
    </row>
    <row r="4116" spans="1:32">
      <c r="A4116" s="99" t="s">
        <v>832</v>
      </c>
      <c r="B4116" s="91"/>
      <c r="C4116" s="21" t="s">
        <v>327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561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726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726</v>
      </c>
      <c r="AD4116" s="48">
        <f>(ROUND(AC4116-AC4106,1)/AC4106)</f>
        <v>0.17857142857142858</v>
      </c>
      <c r="AE4116" s="113"/>
      <c r="AF4116" s="60"/>
    </row>
    <row r="4117" spans="1:32">
      <c r="A4117" s="99" t="s">
        <v>833</v>
      </c>
      <c r="B4117" s="91"/>
      <c r="C4117" s="21" t="s">
        <v>328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561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726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726</v>
      </c>
      <c r="AD4117" s="48">
        <f>(ROUND(AC4117-AC4106,1)/AC4106)</f>
        <v>0.17857142857142858</v>
      </c>
      <c r="AE4117" s="113"/>
      <c r="AF4117" s="60"/>
    </row>
    <row r="4118" spans="1:32">
      <c r="A4118" s="99"/>
      <c r="B4118" s="91"/>
      <c r="C4118" s="21" t="s">
        <v>329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561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726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726</v>
      </c>
      <c r="AD4118" s="48">
        <f>(ROUND(AC4118-AC4106,1)/AC4106)</f>
        <v>0.17857142857142858</v>
      </c>
      <c r="AE4118" s="113"/>
      <c r="AF4118" s="60"/>
    </row>
    <row r="4119" spans="1:32">
      <c r="A4119" s="99"/>
      <c r="B4119" s="91"/>
      <c r="C4119" s="21" t="s">
        <v>325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510.40000000000003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686.40000000000009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686.4</v>
      </c>
      <c r="AD4119" s="48">
        <f>(ROUND(AC4119-AC4106,1)/AC4106)</f>
        <v>0.1142857142857143</v>
      </c>
      <c r="AE4119" s="113"/>
      <c r="AF4119" s="60"/>
    </row>
    <row r="4120" spans="1:32">
      <c r="A4120" s="99"/>
      <c r="B4120" s="91"/>
      <c r="C4120" s="21" t="s">
        <v>326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572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748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748</v>
      </c>
      <c r="AD4120" s="48">
        <f>(ROUND(AC4120-AC4106,1)/AC4106)</f>
        <v>0.21428571428571427</v>
      </c>
      <c r="AE4120" s="113"/>
      <c r="AF4120" s="60"/>
    </row>
    <row r="4121" spans="1:32">
      <c r="A4121" s="107"/>
      <c r="B4121" s="149" t="s">
        <v>173</v>
      </c>
      <c r="C4121" s="149"/>
      <c r="D4121" s="149"/>
      <c r="E4121" s="149"/>
      <c r="F4121" s="149"/>
      <c r="G4121" s="149"/>
      <c r="H4121" s="149"/>
      <c r="I4121" s="149"/>
      <c r="J4121" s="149"/>
      <c r="K4121" s="149"/>
      <c r="L4121" s="149"/>
      <c r="M4121" s="149"/>
      <c r="N4121" s="149"/>
      <c r="O4121" s="149"/>
      <c r="P4121" s="149"/>
      <c r="Q4121" s="149"/>
      <c r="R4121" s="149"/>
      <c r="S4121" s="149"/>
      <c r="T4121" s="149"/>
      <c r="U4121" s="149"/>
      <c r="V4121" s="149"/>
      <c r="W4121" s="149"/>
      <c r="X4121" s="149"/>
      <c r="Y4121" s="149"/>
      <c r="Z4121" s="149"/>
      <c r="AA4121" s="149"/>
      <c r="AB4121" s="149"/>
      <c r="AC4121" s="18">
        <v>700</v>
      </c>
      <c r="AD4121" s="18"/>
      <c r="AE4121" s="113" t="s">
        <v>799</v>
      </c>
      <c r="AF4121" s="60"/>
    </row>
    <row r="4122" spans="1:32">
      <c r="A4122" s="106" t="s">
        <v>0</v>
      </c>
      <c r="B4122" s="87" t="s">
        <v>173</v>
      </c>
      <c r="C4122" s="21" t="s">
        <v>243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432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702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702</v>
      </c>
      <c r="AD4122" s="48">
        <v>0</v>
      </c>
      <c r="AE4122" s="113"/>
      <c r="AF4122" s="60"/>
    </row>
    <row r="4123" spans="1:32">
      <c r="A4123" s="99" t="s">
        <v>800</v>
      </c>
      <c r="B4123" s="87">
        <v>14</v>
      </c>
      <c r="C4123" s="21" t="s">
        <v>324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648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864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864</v>
      </c>
      <c r="AD4123" s="48">
        <f>(ROUND(AC4123-AC4122,1)/AC4122)</f>
        <v>0.23076923076923078</v>
      </c>
      <c r="AE4123" s="113"/>
      <c r="AF4123" s="60"/>
    </row>
    <row r="4124" spans="1:32">
      <c r="A4124" s="99" t="s">
        <v>801</v>
      </c>
      <c r="B4124" s="87">
        <v>14</v>
      </c>
      <c r="C4124" s="21" t="s">
        <v>834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388.8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658.8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658.8</v>
      </c>
      <c r="AD4124" s="48">
        <f>(ROUND(AC4124-AC4122,1)/AC4122)</f>
        <v>-6.1538461538461542E-2</v>
      </c>
      <c r="AE4124" s="113"/>
      <c r="AF4124" s="60"/>
    </row>
    <row r="4125" spans="1:32">
      <c r="A4125" s="99" t="s">
        <v>802</v>
      </c>
      <c r="B4125" s="87">
        <v>0</v>
      </c>
      <c r="C4125" s="21" t="s">
        <v>337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388.8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658.8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658.8</v>
      </c>
      <c r="AD4125" s="48">
        <f>(ROUND(AC4125-AC4122,1)/AC4122)</f>
        <v>-6.1538461538461542E-2</v>
      </c>
      <c r="AE4125" s="113"/>
      <c r="AF4125" s="60"/>
    </row>
    <row r="4126" spans="1:32">
      <c r="A4126" s="99" t="s">
        <v>803</v>
      </c>
      <c r="B4126" s="87">
        <v>0</v>
      </c>
      <c r="C4126" s="21" t="s">
        <v>338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388.8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658.8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658.8</v>
      </c>
      <c r="AD4126" s="48">
        <f>(ROUND(AC4126-AC4122,1)/AC4122)</f>
        <v>-6.1538461538461542E-2</v>
      </c>
      <c r="AE4126" s="113"/>
      <c r="AF4126" s="60"/>
    </row>
    <row r="4127" spans="1:32">
      <c r="A4127" s="99" t="s">
        <v>653</v>
      </c>
      <c r="B4127" s="87"/>
      <c r="C4127" s="21" t="s">
        <v>339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388.8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658.8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658.8</v>
      </c>
      <c r="AD4127" s="48">
        <f>(ROUND(AC4127-AC4122,1)/AC4122)</f>
        <v>-6.1538461538461542E-2</v>
      </c>
      <c r="AE4127" s="113"/>
      <c r="AF4127" s="60"/>
    </row>
    <row r="4128" spans="1:32">
      <c r="A4128" s="99" t="s">
        <v>594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141.44</v>
      </c>
      <c r="T4128" s="14">
        <f>(O4128/100)*(K4128*$K$9)</f>
        <v>382.5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229.84</v>
      </c>
      <c r="Y4128" s="14">
        <f t="shared" si="1322"/>
        <v>607.5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837.3</v>
      </c>
      <c r="AD4128" s="48">
        <f>(ROUND(AC4128-AC4122,1)/AC4122)</f>
        <v>0.19273504273504274</v>
      </c>
      <c r="AE4128" s="113"/>
      <c r="AF4128" s="60"/>
    </row>
    <row r="4129" spans="1:32">
      <c r="A4129" s="99" t="s">
        <v>829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225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141.44</v>
      </c>
      <c r="T4129" s="14">
        <f>(O4129/100)*(K4129*$J$10)</f>
        <v>0</v>
      </c>
      <c r="U4129" s="14">
        <f>(P4129/100)*(K4129*$K$10)+(P4129/100)*(L4129*$L$10)</f>
        <v>382.5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229.84</v>
      </c>
      <c r="Y4129" s="14">
        <f t="shared" si="1322"/>
        <v>0</v>
      </c>
      <c r="Z4129" s="14">
        <f t="shared" si="1323"/>
        <v>607.5</v>
      </c>
      <c r="AA4129" s="14">
        <f t="shared" si="1324"/>
        <v>0</v>
      </c>
      <c r="AB4129" s="14">
        <f t="shared" si="1326"/>
        <v>0</v>
      </c>
      <c r="AC4129" s="15">
        <f t="shared" si="1325"/>
        <v>837.3</v>
      </c>
      <c r="AD4129" s="48">
        <f>(ROUND(AC4129-AC4122,1)/AC4122)</f>
        <v>0.19273504273504274</v>
      </c>
      <c r="AE4129" s="113"/>
      <c r="AF4129" s="60"/>
    </row>
    <row r="4130" spans="1:32">
      <c r="A4130" s="99" t="s">
        <v>830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141.44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382.5</v>
      </c>
      <c r="W4130" s="14">
        <f>(R4130/100)*(K4130*$K$11)+(R4130/100)*(L4130*$L$11)</f>
        <v>0</v>
      </c>
      <c r="X4130" s="14">
        <f t="shared" si="1321"/>
        <v>229.84</v>
      </c>
      <c r="Y4130" s="14">
        <f t="shared" si="1322"/>
        <v>0</v>
      </c>
      <c r="Z4130" s="14">
        <f t="shared" si="1323"/>
        <v>0</v>
      </c>
      <c r="AA4130" s="14">
        <f t="shared" si="1324"/>
        <v>607.5</v>
      </c>
      <c r="AB4130" s="14">
        <f t="shared" si="1326"/>
        <v>0</v>
      </c>
      <c r="AC4130" s="15">
        <f t="shared" si="1325"/>
        <v>837.3</v>
      </c>
      <c r="AD4130" s="48">
        <f>(ROUND(AC4130-AC4122,1)/AC4122)</f>
        <v>0.19273504273504274</v>
      </c>
      <c r="AE4130" s="113"/>
      <c r="AF4130" s="60"/>
    </row>
    <row r="4131" spans="1:32">
      <c r="A4131" s="99" t="s">
        <v>831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141.44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382.5</v>
      </c>
      <c r="X4131" s="14">
        <f t="shared" si="1321"/>
        <v>229.84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607.5</v>
      </c>
      <c r="AC4131" s="15">
        <f t="shared" si="1325"/>
        <v>837.3</v>
      </c>
      <c r="AD4131" s="48">
        <f>(ROUND(AC4131-AC4122,1)/AC4122)</f>
        <v>0.19273504273504274</v>
      </c>
      <c r="AE4131" s="113"/>
      <c r="AF4131" s="60"/>
    </row>
    <row r="4132" spans="1:32">
      <c r="A4132" s="99" t="s">
        <v>832</v>
      </c>
      <c r="B4132" s="87"/>
      <c r="C4132" s="21" t="s">
        <v>327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607.5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810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810</v>
      </c>
      <c r="AD4132" s="48">
        <f>(ROUND(AC4132-AC4122,1)/AC4122)</f>
        <v>0.15384615384615385</v>
      </c>
      <c r="AE4132" s="113"/>
      <c r="AF4132" s="60"/>
    </row>
    <row r="4133" spans="1:32">
      <c r="A4133" s="99" t="s">
        <v>833</v>
      </c>
      <c r="B4133" s="87"/>
      <c r="C4133" s="21" t="s">
        <v>328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607.5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810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810</v>
      </c>
      <c r="AD4133" s="48">
        <f>(ROUND(AC4133-AC4122,1)/AC4122)</f>
        <v>0.15384615384615385</v>
      </c>
      <c r="AE4133" s="113"/>
      <c r="AF4133" s="60"/>
    </row>
    <row r="4134" spans="1:32">
      <c r="A4134" s="99"/>
      <c r="B4134" s="87"/>
      <c r="C4134" s="21" t="s">
        <v>329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607.5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810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810</v>
      </c>
      <c r="AD4134" s="48">
        <f>(ROUND(AC4134-AC4122,1)/AC4122)</f>
        <v>0.15384615384615385</v>
      </c>
      <c r="AE4134" s="113"/>
      <c r="AF4134" s="60"/>
    </row>
    <row r="4135" spans="1:32">
      <c r="A4135" s="99"/>
      <c r="B4135" s="87"/>
      <c r="C4135" s="21" t="s">
        <v>325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577.80000000000007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793.80000000000007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793.8</v>
      </c>
      <c r="AD4135" s="48">
        <f>(ROUND(AC4135-AC4122,1)/AC4122)</f>
        <v>0.13076923076923078</v>
      </c>
      <c r="AE4135" s="113"/>
      <c r="AF4135" s="60"/>
    </row>
    <row r="4136" spans="1:32">
      <c r="A4136" s="99"/>
      <c r="B4136" s="87"/>
      <c r="C4136" s="21" t="s">
        <v>326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577.80000000000007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793.80000000000007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793.8</v>
      </c>
      <c r="AD4136" s="48">
        <f>(ROUND(AC4136-AC4122,1)/AC4122)</f>
        <v>0.13076923076923078</v>
      </c>
      <c r="AE4136" s="113" t="s">
        <v>799</v>
      </c>
      <c r="AF4136" s="60"/>
    </row>
    <row r="4137" spans="1:32">
      <c r="A4137" s="106" t="s">
        <v>0</v>
      </c>
      <c r="B4137" s="88" t="s">
        <v>174</v>
      </c>
      <c r="C4137" s="50" t="s">
        <v>243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408.8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700.8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700.8</v>
      </c>
      <c r="AD4137" s="58">
        <v>0</v>
      </c>
      <c r="AE4137" s="113"/>
      <c r="AF4137" s="60"/>
    </row>
    <row r="4138" spans="1:32">
      <c r="A4138" s="99" t="s">
        <v>800</v>
      </c>
      <c r="B4138" s="89">
        <v>20</v>
      </c>
      <c r="C4138" s="21" t="s">
        <v>324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584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817.6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817.6</v>
      </c>
      <c r="AD4138" s="48">
        <f>(ROUND(AC4138-AC4137,1)/AC4137)</f>
        <v>0.16666666666666669</v>
      </c>
      <c r="AE4138" s="113"/>
      <c r="AF4138" s="60"/>
    </row>
    <row r="4139" spans="1:32">
      <c r="A4139" s="99" t="s">
        <v>801</v>
      </c>
      <c r="B4139" s="89">
        <v>14</v>
      </c>
      <c r="C4139" s="21" t="s">
        <v>834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367.92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659.92000000000007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659.9</v>
      </c>
      <c r="AD4139" s="48">
        <f>(ROUND(AC4139-AC4137,1)/AC4137)</f>
        <v>-5.8361872146118723E-2</v>
      </c>
      <c r="AE4139" s="113"/>
      <c r="AF4139" s="60"/>
    </row>
    <row r="4140" spans="1:32">
      <c r="A4140" s="99" t="s">
        <v>802</v>
      </c>
      <c r="B4140" s="89">
        <v>0</v>
      </c>
      <c r="C4140" s="21" t="s">
        <v>337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367.92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659.92000000000007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659.9</v>
      </c>
      <c r="AD4140" s="48">
        <f>(ROUND(AC4140-AC4137,1)/AC4137)</f>
        <v>-5.8361872146118723E-2</v>
      </c>
      <c r="AE4140" s="113"/>
      <c r="AF4140" s="60"/>
    </row>
    <row r="4141" spans="1:32">
      <c r="A4141" s="99" t="s">
        <v>803</v>
      </c>
      <c r="B4141" s="89">
        <v>0</v>
      </c>
      <c r="C4141" s="21" t="s">
        <v>338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367.92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659.92000000000007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659.9</v>
      </c>
      <c r="AD4141" s="48">
        <f>(ROUND(AC4141-AC4137,1)/AC4137)</f>
        <v>-5.8361872146118723E-2</v>
      </c>
      <c r="AE4141" s="113"/>
      <c r="AF4141" s="60"/>
    </row>
    <row r="4142" spans="1:32">
      <c r="A4142" s="99" t="s">
        <v>653</v>
      </c>
      <c r="B4142" s="89"/>
      <c r="C4142" s="21" t="s">
        <v>339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367.92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659.92000000000007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659.9</v>
      </c>
      <c r="AD4142" s="48">
        <f>(ROUND(AC4142-AC4137,1)/AC4137)</f>
        <v>-5.8361872146118723E-2</v>
      </c>
      <c r="AE4142" s="113"/>
      <c r="AF4142" s="60"/>
    </row>
    <row r="4143" spans="1:32">
      <c r="A4143" s="99" t="s">
        <v>594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132.86000000000001</v>
      </c>
      <c r="T4143" s="14">
        <f>(O4143/100)*(K4143*$K$9)</f>
        <v>360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227.76000000000002</v>
      </c>
      <c r="Y4143" s="14">
        <f t="shared" si="1322"/>
        <v>600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827.8</v>
      </c>
      <c r="AD4143" s="48">
        <f>(ROUND(AC4143-AC4137,1)/AC4137)</f>
        <v>0.18122146118721463</v>
      </c>
      <c r="AE4143" s="113"/>
      <c r="AF4143" s="60"/>
    </row>
    <row r="4144" spans="1:32">
      <c r="A4144" s="99" t="s">
        <v>829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240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132.86000000000001</v>
      </c>
      <c r="T4144" s="14">
        <f>(O4144/100)*(K4144*$J$10)</f>
        <v>0</v>
      </c>
      <c r="U4144" s="14">
        <f>(P4144/100)*(K4144*$K$10)+(P4144/100)*(L4144*$L$10)</f>
        <v>360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227.76000000000002</v>
      </c>
      <c r="Y4144" s="14">
        <f t="shared" si="1322"/>
        <v>0</v>
      </c>
      <c r="Z4144" s="14">
        <f t="shared" si="1323"/>
        <v>600</v>
      </c>
      <c r="AA4144" s="14">
        <f t="shared" si="1324"/>
        <v>0</v>
      </c>
      <c r="AB4144" s="14">
        <f t="shared" si="1328"/>
        <v>0</v>
      </c>
      <c r="AC4144" s="15">
        <f t="shared" si="1327"/>
        <v>827.8</v>
      </c>
      <c r="AD4144" s="48">
        <f>(ROUND(AC4144-AC4137,1)/AC4137)</f>
        <v>0.18122146118721463</v>
      </c>
      <c r="AE4144" s="113"/>
      <c r="AF4144" s="60"/>
    </row>
    <row r="4145" spans="1:32">
      <c r="A4145" s="99" t="s">
        <v>830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132.86000000000001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360</v>
      </c>
      <c r="W4145" s="14">
        <f>(R4145/100)*(K4145*$K$11)+(R4145/100)*(L4145*$L$11)</f>
        <v>0</v>
      </c>
      <c r="X4145" s="14">
        <f t="shared" si="1321"/>
        <v>227.76000000000002</v>
      </c>
      <c r="Y4145" s="14">
        <f t="shared" si="1322"/>
        <v>0</v>
      </c>
      <c r="Z4145" s="14">
        <f t="shared" si="1323"/>
        <v>0</v>
      </c>
      <c r="AA4145" s="14">
        <f t="shared" si="1324"/>
        <v>600</v>
      </c>
      <c r="AB4145" s="14">
        <f t="shared" si="1328"/>
        <v>0</v>
      </c>
      <c r="AC4145" s="15">
        <f t="shared" si="1327"/>
        <v>827.8</v>
      </c>
      <c r="AD4145" s="48">
        <f>(ROUND(AC4145-AC4137,1)/AC4137)</f>
        <v>0.18122146118721463</v>
      </c>
      <c r="AE4145" s="113"/>
      <c r="AF4145" s="60"/>
    </row>
    <row r="4146" spans="1:32">
      <c r="A4146" s="99" t="s">
        <v>831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132.86000000000001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360</v>
      </c>
      <c r="X4146" s="14">
        <f t="shared" si="1321"/>
        <v>227.76000000000002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600</v>
      </c>
      <c r="AC4146" s="15">
        <f t="shared" si="1327"/>
        <v>827.8</v>
      </c>
      <c r="AD4146" s="48">
        <f>(ROUND(AC4146-AC4137,1)/AC4137)</f>
        <v>0.18122146118721463</v>
      </c>
      <c r="AE4146" s="113"/>
      <c r="AF4146" s="60"/>
    </row>
    <row r="4147" spans="1:32">
      <c r="A4147" s="99" t="s">
        <v>832</v>
      </c>
      <c r="B4147" s="89"/>
      <c r="C4147" s="21" t="s">
        <v>327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591.29999999999995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810.3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810.3</v>
      </c>
      <c r="AD4147" s="48">
        <f>(ROUND(AC4147-AC4137,1)/AC4137)</f>
        <v>0.15625</v>
      </c>
      <c r="AE4147" s="113"/>
      <c r="AF4147" s="60"/>
    </row>
    <row r="4148" spans="1:32">
      <c r="A4148" s="99" t="s">
        <v>833</v>
      </c>
      <c r="B4148" s="89"/>
      <c r="C4148" s="21" t="s">
        <v>328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591.29999999999995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810.3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810.3</v>
      </c>
      <c r="AD4148" s="48">
        <f>(ROUND(AC4148-AC4137,1)/AC4137)</f>
        <v>0.15625</v>
      </c>
      <c r="AE4148" s="113"/>
      <c r="AF4148" s="60"/>
    </row>
    <row r="4149" spans="1:32">
      <c r="A4149" s="99"/>
      <c r="B4149" s="89"/>
      <c r="C4149" s="21" t="s">
        <v>329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591.29999999999995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810.3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810.3</v>
      </c>
      <c r="AD4149" s="48">
        <f>(ROUND(AC4149-AC4137,1)/AC4137)</f>
        <v>0.15625</v>
      </c>
      <c r="AE4149" s="111"/>
      <c r="AF4149" s="60"/>
    </row>
    <row r="4150" spans="1:32">
      <c r="A4150" s="99"/>
      <c r="B4150" s="89"/>
      <c r="C4150" s="21" t="s">
        <v>325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525.60000000000014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759.20000000000016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759.2</v>
      </c>
      <c r="AD4150" s="48">
        <f>(ROUND(AC4150-AC4137,1)/AC4137)</f>
        <v>8.3333333333333343E-2</v>
      </c>
      <c r="AE4150" s="113"/>
      <c r="AF4150" s="60"/>
    </row>
    <row r="4151" spans="1:32">
      <c r="A4151" s="99"/>
      <c r="B4151" s="89"/>
      <c r="C4151" s="21" t="s">
        <v>326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619.04000000000008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852.6400000000001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852.6</v>
      </c>
      <c r="AD4151" s="48">
        <f>(ROUND(AC4151-AC4137,1)/AC4137)</f>
        <v>0.21660958904109592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243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414.4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710.4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710.4</v>
      </c>
      <c r="AD4152" s="58">
        <v>0</v>
      </c>
      <c r="AE4152" s="113"/>
      <c r="AF4152" s="60"/>
    </row>
    <row r="4153" spans="1:32">
      <c r="A4153" s="99" t="s">
        <v>800</v>
      </c>
      <c r="B4153" s="87">
        <v>14</v>
      </c>
      <c r="C4153" s="21" t="s">
        <v>324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592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828.8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828.8</v>
      </c>
      <c r="AD4153" s="48">
        <f>(ROUND(AC4153-AC4152,1)/AC4152)</f>
        <v>0.16666666666666669</v>
      </c>
      <c r="AE4153" s="113"/>
      <c r="AF4153" s="60"/>
    </row>
    <row r="4154" spans="1:32">
      <c r="A4154" s="99" t="s">
        <v>801</v>
      </c>
      <c r="B4154" s="87">
        <v>20</v>
      </c>
      <c r="C4154" s="21" t="s">
        <v>834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372.96000000000004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668.96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669</v>
      </c>
      <c r="AD4154" s="48">
        <f>(ROUND(AC4154-AC4152,1)/AC4152)</f>
        <v>-5.8277027027027029E-2</v>
      </c>
      <c r="AE4154" s="113"/>
      <c r="AF4154" s="60"/>
    </row>
    <row r="4155" spans="1:32">
      <c r="A4155" s="99" t="s">
        <v>802</v>
      </c>
      <c r="B4155" s="87">
        <v>0</v>
      </c>
      <c r="C4155" s="21" t="s">
        <v>337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372.96000000000004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668.96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669</v>
      </c>
      <c r="AD4155" s="48">
        <f>(ROUND(AC4155-AC4152,1)/AC4152)</f>
        <v>-5.8277027027027029E-2</v>
      </c>
      <c r="AE4155" s="113"/>
      <c r="AF4155" s="60"/>
    </row>
    <row r="4156" spans="1:32">
      <c r="A4156" s="99" t="s">
        <v>803</v>
      </c>
      <c r="B4156" s="87">
        <v>0</v>
      </c>
      <c r="C4156" s="21" t="s">
        <v>338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372.96000000000004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668.96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669</v>
      </c>
      <c r="AD4156" s="48">
        <f>(ROUND(AC4156-AC4152,1)/AC4152)</f>
        <v>-5.8277027027027029E-2</v>
      </c>
      <c r="AE4156" s="113"/>
      <c r="AF4156" s="60"/>
    </row>
    <row r="4157" spans="1:32">
      <c r="A4157" s="99" t="s">
        <v>653</v>
      </c>
      <c r="B4157" s="87"/>
      <c r="C4157" s="21" t="s">
        <v>339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372.96000000000004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668.96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669</v>
      </c>
      <c r="AD4157" s="48">
        <f>(ROUND(AC4157-AC4152,1)/AC4152)</f>
        <v>-5.8277027027027029E-2</v>
      </c>
      <c r="AE4157" s="113"/>
      <c r="AF4157" s="60"/>
    </row>
    <row r="4158" spans="1:32">
      <c r="A4158" s="99" t="s">
        <v>594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134.68</v>
      </c>
      <c r="T4158" s="14">
        <f>(O4158/100)*(K4158*$K$9)</f>
        <v>360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230.88</v>
      </c>
      <c r="Y4158" s="14">
        <f t="shared" si="1322"/>
        <v>600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830.9</v>
      </c>
      <c r="AD4158" s="48">
        <f>(ROUND(AC4158-AC4152,1)/AC4152)</f>
        <v>0.16962274774774774</v>
      </c>
      <c r="AE4158" s="113"/>
      <c r="AF4158" s="60"/>
    </row>
    <row r="4159" spans="1:32">
      <c r="A4159" s="99" t="s">
        <v>829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240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134.68</v>
      </c>
      <c r="T4159" s="14">
        <f>(O4159/100)*(K4159*$J$10)</f>
        <v>0</v>
      </c>
      <c r="U4159" s="14">
        <f>(P4159/100)*(K4159*$K$10)+(P4159/100)*(L4159*$L$10)</f>
        <v>360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230.88</v>
      </c>
      <c r="Y4159" s="14">
        <f t="shared" si="1322"/>
        <v>0</v>
      </c>
      <c r="Z4159" s="14">
        <f t="shared" si="1323"/>
        <v>600</v>
      </c>
      <c r="AA4159" s="14">
        <f t="shared" si="1324"/>
        <v>0</v>
      </c>
      <c r="AB4159" s="14">
        <f t="shared" si="1330"/>
        <v>0</v>
      </c>
      <c r="AC4159" s="15">
        <f t="shared" si="1329"/>
        <v>830.9</v>
      </c>
      <c r="AD4159" s="48">
        <f>(ROUND(AC4159-AC4152,1)/AC4152)</f>
        <v>0.16962274774774774</v>
      </c>
      <c r="AE4159" s="113"/>
      <c r="AF4159" s="60"/>
    </row>
    <row r="4160" spans="1:32">
      <c r="A4160" s="99" t="s">
        <v>830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134.68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360</v>
      </c>
      <c r="W4160" s="14">
        <f>(R4160/100)*(K4160*$K$11)+(R4160/100)*(L4160*$L$11)</f>
        <v>0</v>
      </c>
      <c r="X4160" s="14">
        <f t="shared" si="1321"/>
        <v>230.88</v>
      </c>
      <c r="Y4160" s="14">
        <f t="shared" si="1322"/>
        <v>0</v>
      </c>
      <c r="Z4160" s="14">
        <f t="shared" si="1323"/>
        <v>0</v>
      </c>
      <c r="AA4160" s="14">
        <f t="shared" si="1324"/>
        <v>600</v>
      </c>
      <c r="AB4160" s="14">
        <f t="shared" si="1330"/>
        <v>0</v>
      </c>
      <c r="AC4160" s="15">
        <f t="shared" si="1329"/>
        <v>830.9</v>
      </c>
      <c r="AD4160" s="48">
        <f>(ROUND(AC4160-AC4152,1)/AC4152)</f>
        <v>0.16962274774774774</v>
      </c>
      <c r="AE4160" s="113"/>
      <c r="AF4160" s="60"/>
    </row>
    <row r="4161" spans="1:32">
      <c r="A4161" s="99" t="s">
        <v>831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134.68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360</v>
      </c>
      <c r="X4161" s="14">
        <f t="shared" si="1321"/>
        <v>230.88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600</v>
      </c>
      <c r="AC4161" s="15">
        <f t="shared" si="1329"/>
        <v>830.9</v>
      </c>
      <c r="AD4161" s="48">
        <f>(ROUND(AC4161-AC4152,1)/AC4152)</f>
        <v>0.16962274774774774</v>
      </c>
      <c r="AE4161" s="113"/>
      <c r="AF4161" s="60"/>
    </row>
    <row r="4162" spans="1:32">
      <c r="A4162" s="99" t="s">
        <v>832</v>
      </c>
      <c r="B4162" s="87"/>
      <c r="C4162" s="21" t="s">
        <v>327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599.40000000000009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821.40000000000009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821.4</v>
      </c>
      <c r="AD4162" s="48">
        <f>(ROUND(AC4162-AC4152,1)/AC4152)</f>
        <v>0.15625</v>
      </c>
      <c r="AE4162" s="113"/>
      <c r="AF4162" s="60"/>
    </row>
    <row r="4163" spans="1:32">
      <c r="A4163" s="99" t="s">
        <v>833</v>
      </c>
      <c r="B4163" s="87"/>
      <c r="C4163" s="21" t="s">
        <v>328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599.40000000000009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821.40000000000009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821.4</v>
      </c>
      <c r="AD4163" s="48">
        <f>(ROUND(AC4163-AC4152,1)/AC4152)</f>
        <v>0.15625</v>
      </c>
      <c r="AE4163" s="113"/>
      <c r="AF4163" s="60"/>
    </row>
    <row r="4164" spans="1:32">
      <c r="A4164" s="99"/>
      <c r="B4164" s="87"/>
      <c r="C4164" s="21" t="s">
        <v>329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599.40000000000009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821.40000000000009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821.4</v>
      </c>
      <c r="AD4164" s="48">
        <f>(ROUND(AC4164-AC4152,1)/AC4152)</f>
        <v>0.15625</v>
      </c>
      <c r="AE4164" s="113"/>
      <c r="AF4164" s="60"/>
    </row>
    <row r="4165" spans="1:32">
      <c r="A4165" s="99"/>
      <c r="B4165" s="87"/>
      <c r="C4165" s="21" t="s">
        <v>325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651.20000000000005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888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888</v>
      </c>
      <c r="AD4165" s="48">
        <f>(ROUND(AC4165-AC4152,1)/AC4152)</f>
        <v>0.25</v>
      </c>
      <c r="AE4165" s="113"/>
      <c r="AF4165" s="60"/>
    </row>
    <row r="4166" spans="1:32">
      <c r="A4166" s="99"/>
      <c r="B4166" s="87"/>
      <c r="C4166" s="21" t="s">
        <v>326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550.56000000000006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787.36000000000013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787.4</v>
      </c>
      <c r="AD4166" s="48">
        <f>(ROUND(AC4166-AC4152,1)/AC4152)</f>
        <v>0.10838963963963964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243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480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720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720</v>
      </c>
      <c r="AD4167" s="58">
        <v>0</v>
      </c>
      <c r="AE4167" s="113" t="s">
        <v>799</v>
      </c>
      <c r="AF4167" s="60"/>
    </row>
    <row r="4168" spans="1:32">
      <c r="A4168" s="99" t="s">
        <v>800</v>
      </c>
      <c r="B4168" s="89">
        <v>16</v>
      </c>
      <c r="C4168" s="21" t="s">
        <v>324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720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912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912</v>
      </c>
      <c r="AD4168" s="48">
        <f>(ROUND(AC4168-AC4167,1)/AC4167)</f>
        <v>0.26666666666666666</v>
      </c>
      <c r="AE4168" s="113"/>
      <c r="AF4168" s="60"/>
    </row>
    <row r="4169" spans="1:32">
      <c r="A4169" s="99" t="s">
        <v>801</v>
      </c>
      <c r="B4169" s="89">
        <v>16</v>
      </c>
      <c r="C4169" s="21" t="s">
        <v>834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432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672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672</v>
      </c>
      <c r="AD4169" s="48">
        <f>(ROUND(AC4169-AC4167,1)/AC4167)</f>
        <v>-6.6666666666666666E-2</v>
      </c>
      <c r="AE4169" s="113"/>
      <c r="AF4169" s="60"/>
    </row>
    <row r="4170" spans="1:32">
      <c r="A4170" s="99" t="s">
        <v>802</v>
      </c>
      <c r="B4170" s="89">
        <v>0</v>
      </c>
      <c r="C4170" s="21" t="s">
        <v>337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432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672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672</v>
      </c>
      <c r="AD4170" s="48">
        <f>(ROUND(AC4170-AC4167,1)/AC4167)</f>
        <v>-6.6666666666666666E-2</v>
      </c>
      <c r="AE4170" s="113"/>
      <c r="AF4170" s="60"/>
    </row>
    <row r="4171" spans="1:32">
      <c r="A4171" s="99" t="s">
        <v>803</v>
      </c>
      <c r="B4171" s="89">
        <v>0</v>
      </c>
      <c r="C4171" s="21" t="s">
        <v>338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432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672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672</v>
      </c>
      <c r="AD4171" s="48">
        <f>(ROUND(AC4171-AC4167,1)/AC4167)</f>
        <v>-6.6666666666666666E-2</v>
      </c>
      <c r="AE4171" s="113"/>
      <c r="AF4171" s="60"/>
    </row>
    <row r="4172" spans="1:32">
      <c r="A4172" s="99" t="s">
        <v>653</v>
      </c>
      <c r="B4172" s="89"/>
      <c r="C4172" s="21" t="s">
        <v>339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432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672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672</v>
      </c>
      <c r="AD4172" s="48">
        <f>(ROUND(AC4172-AC4167,1)/AC4167)</f>
        <v>-6.6666666666666666E-2</v>
      </c>
      <c r="AE4172" s="113"/>
      <c r="AF4172" s="60"/>
    </row>
    <row r="4173" spans="1:32">
      <c r="A4173" s="99" t="s">
        <v>594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156</v>
      </c>
      <c r="T4173" s="14">
        <f>(O4173/100)*(K4173*$K$9)</f>
        <v>409.5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234</v>
      </c>
      <c r="Y4173" s="14">
        <f t="shared" si="1322"/>
        <v>604.5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838.5</v>
      </c>
      <c r="AD4173" s="48">
        <f>(ROUND(AC4173-AC4167,1)/AC4167)</f>
        <v>0.16458333333333333</v>
      </c>
      <c r="AE4173" s="113"/>
      <c r="AF4173" s="60"/>
    </row>
    <row r="4174" spans="1:32">
      <c r="A4174" s="99" t="s">
        <v>829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195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156</v>
      </c>
      <c r="T4174" s="14">
        <f>(O4174/100)*(K4174*$J$10)</f>
        <v>0</v>
      </c>
      <c r="U4174" s="14">
        <f>(P4174/100)*(K4174*$K$10)+(P4174/100)*(L4174*$L$10)</f>
        <v>409.5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234</v>
      </c>
      <c r="Y4174" s="14">
        <f t="shared" si="1322"/>
        <v>0</v>
      </c>
      <c r="Z4174" s="14">
        <f t="shared" si="1323"/>
        <v>604.5</v>
      </c>
      <c r="AA4174" s="14">
        <f t="shared" si="1324"/>
        <v>0</v>
      </c>
      <c r="AB4174" s="14">
        <f t="shared" si="1332"/>
        <v>0</v>
      </c>
      <c r="AC4174" s="15">
        <f t="shared" si="1331"/>
        <v>838.5</v>
      </c>
      <c r="AD4174" s="48">
        <f>(ROUND(AC4174-AC4167,1)/AC4167)</f>
        <v>0.16458333333333333</v>
      </c>
      <c r="AE4174" s="113"/>
      <c r="AF4174" s="60"/>
    </row>
    <row r="4175" spans="1:32">
      <c r="A4175" s="99" t="s">
        <v>830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156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409.5</v>
      </c>
      <c r="W4175" s="14">
        <f>(R4175/100)*(K4175*$K$11)+(R4175/100)*(L4175*$L$11)</f>
        <v>0</v>
      </c>
      <c r="X4175" s="14">
        <f t="shared" si="1321"/>
        <v>234</v>
      </c>
      <c r="Y4175" s="14">
        <f t="shared" si="1322"/>
        <v>0</v>
      </c>
      <c r="Z4175" s="14">
        <f t="shared" si="1323"/>
        <v>0</v>
      </c>
      <c r="AA4175" s="14">
        <f t="shared" si="1324"/>
        <v>604.5</v>
      </c>
      <c r="AB4175" s="14">
        <f t="shared" si="1332"/>
        <v>0</v>
      </c>
      <c r="AC4175" s="15">
        <f t="shared" si="1331"/>
        <v>838.5</v>
      </c>
      <c r="AD4175" s="48">
        <f>(ROUND(AC4175-AC4167,1)/AC4167)</f>
        <v>0.16458333333333333</v>
      </c>
      <c r="AE4175" s="113"/>
      <c r="AF4175" s="60"/>
    </row>
    <row r="4176" spans="1:32">
      <c r="A4176" s="99" t="s">
        <v>831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156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409.5</v>
      </c>
      <c r="X4176" s="14">
        <f t="shared" si="1321"/>
        <v>234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604.5</v>
      </c>
      <c r="AC4176" s="15">
        <f t="shared" si="1331"/>
        <v>838.5</v>
      </c>
      <c r="AD4176" s="48">
        <f>(ROUND(AC4176-AC4167,1)/AC4167)</f>
        <v>0.16458333333333333</v>
      </c>
      <c r="AE4176" s="113"/>
      <c r="AF4176" s="60"/>
    </row>
    <row r="4177" spans="1:32">
      <c r="A4177" s="99" t="s">
        <v>832</v>
      </c>
      <c r="B4177" s="89"/>
      <c r="C4177" s="21" t="s">
        <v>327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648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828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828</v>
      </c>
      <c r="AD4177" s="48">
        <f>(ROUND(AC4177-AC4167,1)/AC4167)</f>
        <v>0.15</v>
      </c>
      <c r="AE4177" s="113"/>
      <c r="AF4177" s="60"/>
    </row>
    <row r="4178" spans="1:32">
      <c r="A4178" s="99" t="s">
        <v>833</v>
      </c>
      <c r="B4178" s="89"/>
      <c r="C4178" s="21" t="s">
        <v>328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648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828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828</v>
      </c>
      <c r="AD4178" s="48">
        <f>(ROUND(AC4178-AC4167,1)/AC4167)</f>
        <v>0.15</v>
      </c>
      <c r="AE4178" s="113"/>
      <c r="AF4178" s="60"/>
    </row>
    <row r="4179" spans="1:32">
      <c r="A4179" s="99"/>
      <c r="B4179" s="89"/>
      <c r="C4179" s="21" t="s">
        <v>329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648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828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828</v>
      </c>
      <c r="AD4179" s="48">
        <f>(ROUND(AC4179-AC4167,1)/AC4167)</f>
        <v>0.15</v>
      </c>
      <c r="AE4179" s="113"/>
      <c r="AF4179" s="60"/>
    </row>
    <row r="4180" spans="1:32">
      <c r="A4180" s="99"/>
      <c r="B4180" s="89"/>
      <c r="C4180" s="21" t="s">
        <v>325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633.6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825.6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825.6</v>
      </c>
      <c r="AD4180" s="48">
        <f>(ROUND(AC4180-AC4167,1)/AC4167)</f>
        <v>0.14666666666666667</v>
      </c>
      <c r="AE4180" s="113"/>
      <c r="AF4180" s="60"/>
    </row>
    <row r="4181" spans="1:32">
      <c r="A4181" s="99"/>
      <c r="B4181" s="89"/>
      <c r="C4181" s="21" t="s">
        <v>326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633.6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825.6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825.6</v>
      </c>
      <c r="AD4181" s="48">
        <f>(ROUND(AC4181-AC4167,1)/AC4167)</f>
        <v>0.14666666666666667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243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384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704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704</v>
      </c>
      <c r="AD4182" s="58">
        <v>0</v>
      </c>
      <c r="AE4182" s="113" t="s">
        <v>799</v>
      </c>
      <c r="AF4182" s="60"/>
    </row>
    <row r="4183" spans="1:32">
      <c r="A4183" s="99" t="s">
        <v>800</v>
      </c>
      <c r="B4183" s="87">
        <v>28</v>
      </c>
      <c r="C4183" s="21" t="s">
        <v>324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544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800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800</v>
      </c>
      <c r="AD4183" s="48">
        <f>(ROUND(AC4183-AC4182,1)/AC4182)</f>
        <v>0.13636363636363635</v>
      </c>
      <c r="AE4183" s="113"/>
      <c r="AF4183" s="60"/>
    </row>
    <row r="4184" spans="1:32">
      <c r="A4184" s="99" t="s">
        <v>801</v>
      </c>
      <c r="B4184" s="87">
        <v>10</v>
      </c>
      <c r="C4184" s="21" t="s">
        <v>834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345.6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665.6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665.6</v>
      </c>
      <c r="AD4184" s="48">
        <f>(ROUND(AC4184-AC4182,1)/AC4182)</f>
        <v>-5.4545454545454543E-2</v>
      </c>
      <c r="AE4184" s="113"/>
      <c r="AF4184" s="60"/>
    </row>
    <row r="4185" spans="1:32">
      <c r="A4185" s="99" t="s">
        <v>802</v>
      </c>
      <c r="B4185" s="87">
        <v>0</v>
      </c>
      <c r="C4185" s="21" t="s">
        <v>337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345.6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665.6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665.6</v>
      </c>
      <c r="AD4185" s="48">
        <f>(ROUND(AC4185-AC4182,1)/AC4182)</f>
        <v>-5.4545454545454543E-2</v>
      </c>
      <c r="AE4185" s="113"/>
      <c r="AF4185" s="60"/>
    </row>
    <row r="4186" spans="1:32">
      <c r="A4186" s="99" t="s">
        <v>803</v>
      </c>
      <c r="B4186" s="87">
        <v>0</v>
      </c>
      <c r="C4186" s="21" t="s">
        <v>338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345.6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665.6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665.6</v>
      </c>
      <c r="AD4186" s="48">
        <f>(ROUND(AC4186-AC4182,1)/AC4182)</f>
        <v>-5.4545454545454543E-2</v>
      </c>
      <c r="AE4186" s="113"/>
      <c r="AF4186" s="60"/>
    </row>
    <row r="4187" spans="1:32">
      <c r="A4187" s="99" t="s">
        <v>653</v>
      </c>
      <c r="B4187" s="87"/>
      <c r="C4187" s="21" t="s">
        <v>339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345.6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665.6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665.6</v>
      </c>
      <c r="AD4187" s="48">
        <f>(ROUND(AC4187-AC4182,1)/AC4182)</f>
        <v>-5.4545454545454543E-2</v>
      </c>
      <c r="AE4187" s="113"/>
      <c r="AF4187" s="60"/>
    </row>
    <row r="4188" spans="1:32">
      <c r="A4188" s="99" t="s">
        <v>594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124.8</v>
      </c>
      <c r="T4188" s="14">
        <f>(O4188/100)*(K4188*$K$9)</f>
        <v>331.5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228.8</v>
      </c>
      <c r="Y4188" s="14">
        <f t="shared" si="1334"/>
        <v>586.5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815.3</v>
      </c>
      <c r="AD4188" s="48">
        <f>(ROUND(AC4188-AC4182,1)/AC4182)</f>
        <v>0.15809659090909089</v>
      </c>
      <c r="AE4188" s="113"/>
      <c r="AF4188" s="60"/>
    </row>
    <row r="4189" spans="1:32">
      <c r="A4189" s="99" t="s">
        <v>829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255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124.8</v>
      </c>
      <c r="T4189" s="14">
        <f>(O4189/100)*(K4189*$J$10)</f>
        <v>0</v>
      </c>
      <c r="U4189" s="14">
        <f>(P4189/100)*(K4189*$K$10)+(P4189/100)*(L4189*$L$10)</f>
        <v>331.5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228.8</v>
      </c>
      <c r="Y4189" s="14">
        <f t="shared" si="1334"/>
        <v>0</v>
      </c>
      <c r="Z4189" s="14">
        <f t="shared" si="1335"/>
        <v>586.5</v>
      </c>
      <c r="AA4189" s="14">
        <f t="shared" si="1336"/>
        <v>0</v>
      </c>
      <c r="AB4189" s="14">
        <f t="shared" si="1337"/>
        <v>0</v>
      </c>
      <c r="AC4189" s="15">
        <f t="shared" si="1338"/>
        <v>815.3</v>
      </c>
      <c r="AD4189" s="48">
        <f>(ROUND(AC4189-AC4182,1)/AC4182)</f>
        <v>0.15809659090909089</v>
      </c>
      <c r="AE4189" s="113"/>
      <c r="AF4189" s="60"/>
    </row>
    <row r="4190" spans="1:32">
      <c r="A4190" s="99" t="s">
        <v>830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124.8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331.5</v>
      </c>
      <c r="W4190" s="14">
        <f>(R4190/100)*(K4190*$K$11)+(R4190/100)*(L4190*$L$11)</f>
        <v>0</v>
      </c>
      <c r="X4190" s="14">
        <f t="shared" si="1333"/>
        <v>228.8</v>
      </c>
      <c r="Y4190" s="14">
        <f t="shared" si="1334"/>
        <v>0</v>
      </c>
      <c r="Z4190" s="14">
        <f t="shared" si="1335"/>
        <v>0</v>
      </c>
      <c r="AA4190" s="14">
        <f t="shared" si="1336"/>
        <v>586.5</v>
      </c>
      <c r="AB4190" s="14">
        <f t="shared" si="1337"/>
        <v>0</v>
      </c>
      <c r="AC4190" s="15">
        <f t="shared" si="1338"/>
        <v>815.3</v>
      </c>
      <c r="AD4190" s="48">
        <f>(ROUND(AC4190-AC4182,1)/AC4182)</f>
        <v>0.15809659090909089</v>
      </c>
      <c r="AE4190" s="113"/>
      <c r="AF4190" s="60"/>
    </row>
    <row r="4191" spans="1:32">
      <c r="A4191" s="99" t="s">
        <v>831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124.8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331.5</v>
      </c>
      <c r="X4191" s="14">
        <f t="shared" si="1333"/>
        <v>228.8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586.5</v>
      </c>
      <c r="AC4191" s="15">
        <f t="shared" si="1338"/>
        <v>815.3</v>
      </c>
      <c r="AD4191" s="48">
        <f>(ROUND(AC4191-AC4182,1)/AC4182)</f>
        <v>0.15809659090909089</v>
      </c>
      <c r="AE4191" s="113"/>
      <c r="AF4191" s="60"/>
    </row>
    <row r="4192" spans="1:32">
      <c r="A4192" s="99" t="s">
        <v>832</v>
      </c>
      <c r="B4192" s="87"/>
      <c r="C4192" s="21" t="s">
        <v>327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576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816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816</v>
      </c>
      <c r="AD4192" s="48">
        <f>(ROUND(AC4192-AC4182,1)/AC4182)</f>
        <v>0.15909090909090909</v>
      </c>
      <c r="AE4192" s="113"/>
      <c r="AF4192" s="60"/>
    </row>
    <row r="4193" spans="1:32">
      <c r="A4193" s="99" t="s">
        <v>833</v>
      </c>
      <c r="B4193" s="87"/>
      <c r="C4193" s="21" t="s">
        <v>328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576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816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816</v>
      </c>
      <c r="AD4193" s="48">
        <f>(ROUND(AC4193-AC4182,1)/AC4182)</f>
        <v>0.15909090909090909</v>
      </c>
      <c r="AE4193" s="113"/>
      <c r="AF4193" s="60"/>
    </row>
    <row r="4194" spans="1:32">
      <c r="A4194" s="99"/>
      <c r="B4194" s="87"/>
      <c r="C4194" s="21" t="s">
        <v>329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576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816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816</v>
      </c>
      <c r="AD4194" s="48">
        <f>(ROUND(AC4194-AC4182,1)/AC4182)</f>
        <v>0.15909090909090909</v>
      </c>
      <c r="AE4194" s="113"/>
      <c r="AF4194" s="60"/>
    </row>
    <row r="4195" spans="1:32">
      <c r="A4195" s="99"/>
      <c r="B4195" s="87"/>
      <c r="C4195" s="21" t="s">
        <v>325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486.40000000000003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742.40000000000009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742.4</v>
      </c>
      <c r="AD4195" s="48">
        <f>(ROUND(AC4195-AC4182,1)/AC4182)</f>
        <v>5.4545454545454543E-2</v>
      </c>
      <c r="AE4195" s="113"/>
      <c r="AF4195" s="60"/>
    </row>
    <row r="4196" spans="1:32">
      <c r="A4196" s="99"/>
      <c r="B4196" s="87"/>
      <c r="C4196" s="21" t="s">
        <v>326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608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864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864</v>
      </c>
      <c r="AD4196" s="48">
        <f>(ROUND(AC4196-AC4182,1)/AC4182)</f>
        <v>0.22727272727272727</v>
      </c>
      <c r="AE4196" s="113"/>
      <c r="AF4196" s="60"/>
    </row>
    <row r="4197" spans="1:32">
      <c r="A4197" s="106" t="s">
        <v>0</v>
      </c>
      <c r="B4197" s="88" t="s">
        <v>311</v>
      </c>
      <c r="C4197" s="50" t="s">
        <v>243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441.6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717.6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717.6</v>
      </c>
      <c r="AD4197" s="58">
        <v>0</v>
      </c>
      <c r="AE4197" s="113" t="s">
        <v>799</v>
      </c>
      <c r="AF4197" s="60"/>
    </row>
    <row r="4198" spans="1:32">
      <c r="A4198" s="99" t="s">
        <v>800</v>
      </c>
      <c r="B4198" s="89">
        <v>10</v>
      </c>
      <c r="C4198" s="21" t="s">
        <v>324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607.20000000000005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828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828</v>
      </c>
      <c r="AD4198" s="48">
        <f>(ROUND(AC4198-AC4197,1)/AC4197)</f>
        <v>0.15384615384615385</v>
      </c>
      <c r="AE4198" s="113"/>
      <c r="AF4198" s="60"/>
    </row>
    <row r="4199" spans="1:32">
      <c r="A4199" s="99" t="s">
        <v>801</v>
      </c>
      <c r="B4199" s="89">
        <v>18</v>
      </c>
      <c r="C4199" s="21" t="s">
        <v>834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397.43999999999994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673.43999999999994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673.4</v>
      </c>
      <c r="AD4199" s="48">
        <f>(ROUND(AC4199-AC4197,1)/AC4197)</f>
        <v>-6.1594202898550728E-2</v>
      </c>
      <c r="AE4199" s="113"/>
      <c r="AF4199" s="60"/>
    </row>
    <row r="4200" spans="1:32">
      <c r="A4200" s="99" t="s">
        <v>802</v>
      </c>
      <c r="B4200" s="89">
        <v>0</v>
      </c>
      <c r="C4200" s="21" t="s">
        <v>337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397.43999999999994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673.43999999999994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673.4</v>
      </c>
      <c r="AD4200" s="48">
        <f>(ROUND(AC4200-AC4197,1)/AC4197)</f>
        <v>-6.1594202898550728E-2</v>
      </c>
      <c r="AE4200" s="113"/>
      <c r="AF4200" s="60"/>
    </row>
    <row r="4201" spans="1:32">
      <c r="A4201" s="99" t="s">
        <v>803</v>
      </c>
      <c r="B4201" s="89">
        <v>0</v>
      </c>
      <c r="C4201" s="21" t="s">
        <v>338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397.43999999999994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673.43999999999994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673.4</v>
      </c>
      <c r="AD4201" s="48">
        <f>(ROUND(AC4201-AC4197,1)/AC4197)</f>
        <v>-6.1594202898550728E-2</v>
      </c>
      <c r="AE4201" s="113"/>
      <c r="AF4201" s="60"/>
    </row>
    <row r="4202" spans="1:32">
      <c r="A4202" s="99" t="s">
        <v>653</v>
      </c>
      <c r="B4202" s="89"/>
      <c r="C4202" s="21" t="s">
        <v>339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397.43999999999994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673.43999999999994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673.4</v>
      </c>
      <c r="AD4202" s="48">
        <f>(ROUND(AC4202-AC4197,1)/AC4197)</f>
        <v>-6.1594202898550728E-2</v>
      </c>
      <c r="AE4202" s="113"/>
      <c r="AF4202" s="60"/>
    </row>
    <row r="4203" spans="1:32">
      <c r="A4203" s="99" t="s">
        <v>594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143.52000000000001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233.22000000000003</v>
      </c>
      <c r="Y4203" s="14">
        <f t="shared" si="1334"/>
        <v>607.5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840.7</v>
      </c>
      <c r="AD4203" s="48">
        <f>(ROUND(AC4203-AC4197,1)/AC4197)</f>
        <v>0.17154403567447044</v>
      </c>
      <c r="AE4203" s="113"/>
      <c r="AF4203" s="60"/>
    </row>
    <row r="4204" spans="1:32">
      <c r="A4204" s="99" t="s">
        <v>829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225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143.52000000000001</v>
      </c>
      <c r="T4204" s="14">
        <f>(O4204/100)*(K4204*$J$10)</f>
        <v>0</v>
      </c>
      <c r="U4204" s="14">
        <f>(P4204/100)*(K4204*$K$10)+(P4204/100)*(L4204*$L$10)</f>
        <v>382.5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233.22000000000003</v>
      </c>
      <c r="Y4204" s="14">
        <f t="shared" si="1334"/>
        <v>0</v>
      </c>
      <c r="Z4204" s="14">
        <f t="shared" si="1335"/>
        <v>607.5</v>
      </c>
      <c r="AA4204" s="14">
        <f t="shared" si="1336"/>
        <v>0</v>
      </c>
      <c r="AB4204" s="14">
        <f t="shared" si="1340"/>
        <v>0</v>
      </c>
      <c r="AC4204" s="15">
        <f t="shared" si="1339"/>
        <v>840.7</v>
      </c>
      <c r="AD4204" s="48">
        <f>(ROUND(AC4204-AC4197,1)/AC4197)</f>
        <v>0.17154403567447044</v>
      </c>
      <c r="AE4204" s="113"/>
      <c r="AF4204" s="60"/>
    </row>
    <row r="4205" spans="1:32">
      <c r="A4205" s="99" t="s">
        <v>830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143.52000000000001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33"/>
        <v>233.22000000000003</v>
      </c>
      <c r="Y4205" s="14">
        <f t="shared" si="1334"/>
        <v>0</v>
      </c>
      <c r="Z4205" s="14">
        <f t="shared" si="1335"/>
        <v>0</v>
      </c>
      <c r="AA4205" s="14">
        <f t="shared" si="1336"/>
        <v>607.5</v>
      </c>
      <c r="AB4205" s="14">
        <f t="shared" si="1340"/>
        <v>0</v>
      </c>
      <c r="AC4205" s="15">
        <f t="shared" si="1339"/>
        <v>840.7</v>
      </c>
      <c r="AD4205" s="48">
        <f>(ROUND(AC4205-AC4197,1)/AC4197)</f>
        <v>0.17154403567447044</v>
      </c>
      <c r="AE4205" s="113"/>
      <c r="AF4205" s="60"/>
    </row>
    <row r="4206" spans="1:32">
      <c r="A4206" s="99" t="s">
        <v>831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143.52000000000001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382.5</v>
      </c>
      <c r="X4206" s="14">
        <f t="shared" si="1333"/>
        <v>233.22000000000003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607.5</v>
      </c>
      <c r="AC4206" s="15">
        <f t="shared" si="1339"/>
        <v>840.7</v>
      </c>
      <c r="AD4206" s="48">
        <f>(ROUND(AC4206-AC4197,1)/AC4197)</f>
        <v>0.17154403567447044</v>
      </c>
      <c r="AE4206" s="113"/>
      <c r="AF4206" s="60"/>
    </row>
    <row r="4207" spans="1:32">
      <c r="A4207" s="99" t="s">
        <v>832</v>
      </c>
      <c r="B4207" s="89"/>
      <c r="C4207" s="21" t="s">
        <v>327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620.99999999999989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827.99999999999989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828</v>
      </c>
      <c r="AD4207" s="48">
        <f>(ROUND(AC4207-AC4197,1)/AC4197)</f>
        <v>0.15384615384615385</v>
      </c>
      <c r="AE4207" s="113"/>
      <c r="AF4207" s="60"/>
    </row>
    <row r="4208" spans="1:32">
      <c r="A4208" s="99" t="s">
        <v>833</v>
      </c>
      <c r="B4208" s="89"/>
      <c r="C4208" s="21" t="s">
        <v>328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620.99999999999989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827.99999999999989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828</v>
      </c>
      <c r="AD4208" s="48">
        <f>(ROUND(AC4208-AC4197,1)/AC4197)</f>
        <v>0.15384615384615385</v>
      </c>
      <c r="AE4208" s="113"/>
      <c r="AF4208" s="60"/>
    </row>
    <row r="4209" spans="1:32">
      <c r="A4209" s="99"/>
      <c r="B4209" s="89"/>
      <c r="C4209" s="21" t="s">
        <v>329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620.99999999999989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827.99999999999989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828</v>
      </c>
      <c r="AD4209" s="48">
        <f>(ROUND(AC4209-AC4197,1)/AC4197)</f>
        <v>0.15384615384615385</v>
      </c>
      <c r="AE4209" s="113"/>
      <c r="AF4209" s="60"/>
    </row>
    <row r="4210" spans="1:32">
      <c r="A4210" s="99"/>
      <c r="B4210" s="89"/>
      <c r="C4210" s="21" t="s">
        <v>325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684.48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905.28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905.3</v>
      </c>
      <c r="AD4210" s="48">
        <f>(ROUND(AC4210-AC4197,1)/AC4197)</f>
        <v>0.26156633221850611</v>
      </c>
      <c r="AE4210" s="113"/>
      <c r="AF4210" s="60"/>
    </row>
    <row r="4211" spans="1:32">
      <c r="A4211" s="99"/>
      <c r="B4211" s="89"/>
      <c r="C4211" s="21" t="s">
        <v>326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574.08000000000004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794.88000000000011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794.9</v>
      </c>
      <c r="AD4211" s="48">
        <f>(ROUND(AC4211-AC4197,1)/AC4197)</f>
        <v>0.10772017837235227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241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450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700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700</v>
      </c>
      <c r="AD4212" s="58" t="s">
        <v>329</v>
      </c>
      <c r="AE4212" s="113" t="s">
        <v>799</v>
      </c>
      <c r="AF4212" s="60"/>
    </row>
    <row r="4213" spans="1:32">
      <c r="A4213" s="99" t="s">
        <v>800</v>
      </c>
      <c r="B4213" s="91">
        <v>12</v>
      </c>
      <c r="C4213" s="21" t="s">
        <v>324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610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810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810</v>
      </c>
      <c r="AD4213" s="48">
        <f>(ROUND(AC4213-AC4212,1)/AC4212)</f>
        <v>0.15714285714285714</v>
      </c>
      <c r="AE4213" s="113"/>
      <c r="AF4213" s="60"/>
    </row>
    <row r="4214" spans="1:32">
      <c r="A4214" s="99" t="s">
        <v>801</v>
      </c>
      <c r="B4214" s="91">
        <v>12</v>
      </c>
      <c r="C4214" s="21" t="s">
        <v>834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405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655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655</v>
      </c>
      <c r="AD4214" s="48">
        <f>(ROUND(AC4214-AC4212,1)/AC4212)</f>
        <v>-6.4285714285714279E-2</v>
      </c>
      <c r="AE4214" s="113"/>
      <c r="AF4214" s="60"/>
    </row>
    <row r="4215" spans="1:32">
      <c r="A4215" s="99" t="s">
        <v>802</v>
      </c>
      <c r="B4215" s="91">
        <v>0</v>
      </c>
      <c r="C4215" s="21" t="s">
        <v>337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405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655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655</v>
      </c>
      <c r="AD4215" s="48">
        <f>(ROUND(AC4215-AC4212,1)/AC4212)</f>
        <v>-6.4285714285714279E-2</v>
      </c>
      <c r="AE4215" s="113"/>
      <c r="AF4215" s="60"/>
    </row>
    <row r="4216" spans="1:32">
      <c r="A4216" s="99" t="s">
        <v>803</v>
      </c>
      <c r="B4216" s="91">
        <v>10</v>
      </c>
      <c r="C4216" s="21" t="s">
        <v>338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405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655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655</v>
      </c>
      <c r="AD4216" s="48">
        <f>(ROUND(AC4216-AC4212,1)/AC4212)</f>
        <v>-6.4285714285714279E-2</v>
      </c>
      <c r="AE4216" s="113"/>
      <c r="AF4216" s="60"/>
    </row>
    <row r="4217" spans="1:32">
      <c r="A4217" s="99" t="s">
        <v>653</v>
      </c>
      <c r="B4217" s="91"/>
      <c r="C4217" s="21" t="s">
        <v>339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405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655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655</v>
      </c>
      <c r="AD4217" s="48">
        <f>(ROUND(AC4217-AC4212,1)/AC4212)</f>
        <v>-6.4285714285714279E-2</v>
      </c>
      <c r="AE4217" s="113"/>
      <c r="AF4217" s="60"/>
    </row>
    <row r="4218" spans="1:32">
      <c r="A4218" s="99" t="s">
        <v>594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81.900000000000006</v>
      </c>
      <c r="T4218" s="14">
        <f>(O4218/100)*(K4218*$K$9)</f>
        <v>461.7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163.80000000000001</v>
      </c>
      <c r="Y4218" s="14">
        <f t="shared" si="1334"/>
        <v>664.2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828</v>
      </c>
      <c r="AD4218" s="48">
        <f>(ROUND(AC4218-AC4212,1)/AC4212)</f>
        <v>0.18285714285714286</v>
      </c>
      <c r="AE4218" s="113"/>
      <c r="AF4218" s="60"/>
    </row>
    <row r="4219" spans="1:32">
      <c r="A4219" s="99" t="s">
        <v>829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202.5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157.24799999999999</v>
      </c>
      <c r="T4219" s="14">
        <f>(O4219/100)*(K4219*$J$10)</f>
        <v>0</v>
      </c>
      <c r="U4219" s="14">
        <f>(P4219/100)*(K4219*$K$10)+(P4219/100)*(L4219*$L$10)</f>
        <v>372.59999999999997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239.148</v>
      </c>
      <c r="Y4219" s="14">
        <f t="shared" si="1334"/>
        <v>0</v>
      </c>
      <c r="Z4219" s="14">
        <f t="shared" si="1335"/>
        <v>575.09999999999991</v>
      </c>
      <c r="AA4219" s="14">
        <f t="shared" si="1336"/>
        <v>0</v>
      </c>
      <c r="AB4219" s="14">
        <f t="shared" si="1342"/>
        <v>0</v>
      </c>
      <c r="AC4219" s="15">
        <f t="shared" si="1341"/>
        <v>814.2</v>
      </c>
      <c r="AD4219" s="48">
        <f>(ROUND(AC4219-AC4212,1)/AC4212)</f>
        <v>0.16314285714285715</v>
      </c>
      <c r="AE4219" s="113"/>
      <c r="AF4219" s="60"/>
    </row>
    <row r="4220" spans="1:32">
      <c r="A4220" s="99" t="s">
        <v>830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209.66400000000002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315.89999999999998</v>
      </c>
      <c r="W4220" s="14">
        <f>(R4220/100)*(K4220*$K$11)+(R4220/100)*(L4220*$L$11)</f>
        <v>0</v>
      </c>
      <c r="X4220" s="14">
        <f t="shared" si="1333"/>
        <v>291.56400000000002</v>
      </c>
      <c r="Y4220" s="14">
        <f t="shared" si="1334"/>
        <v>0</v>
      </c>
      <c r="Z4220" s="14">
        <f t="shared" si="1335"/>
        <v>0</v>
      </c>
      <c r="AA4220" s="14">
        <f t="shared" si="1336"/>
        <v>518.4</v>
      </c>
      <c r="AB4220" s="14">
        <f t="shared" si="1342"/>
        <v>0</v>
      </c>
      <c r="AC4220" s="15">
        <f t="shared" si="1341"/>
        <v>810</v>
      </c>
      <c r="AD4220" s="48">
        <f>(ROUND(AC4220-AC4212,1)/AC4212)</f>
        <v>0.15714285714285714</v>
      </c>
      <c r="AE4220" s="113"/>
      <c r="AF4220" s="60"/>
    </row>
    <row r="4221" spans="1:32">
      <c r="A4221" s="99" t="s">
        <v>831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157.24799999999999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372.59999999999997</v>
      </c>
      <c r="X4221" s="14">
        <f t="shared" si="1333"/>
        <v>239.148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575.09999999999991</v>
      </c>
      <c r="AC4221" s="15">
        <f t="shared" si="1341"/>
        <v>814.2</v>
      </c>
      <c r="AD4221" s="48">
        <f>(ROUND(AC4221-AC4212,1)/AC4212)</f>
        <v>0.16314285714285715</v>
      </c>
      <c r="AE4221" s="113"/>
      <c r="AF4221" s="60"/>
    </row>
    <row r="4222" spans="1:32">
      <c r="A4222" s="99" t="s">
        <v>832</v>
      </c>
      <c r="B4222" s="91"/>
      <c r="C4222" s="21" t="s">
        <v>327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618.75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806.25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806.3</v>
      </c>
      <c r="AD4222" s="48">
        <f>(ROUND(AC4222-AC4212,1)/AC4212)</f>
        <v>0.15185714285714286</v>
      </c>
      <c r="AE4222" s="113"/>
      <c r="AF4222" s="60"/>
    </row>
    <row r="4223" spans="1:32">
      <c r="A4223" s="99" t="s">
        <v>833</v>
      </c>
      <c r="B4223" s="91"/>
      <c r="C4223" s="21" t="s">
        <v>328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598.5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823.5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823.5</v>
      </c>
      <c r="AD4223" s="48">
        <f>(ROUND(AC4223-AC4212,1)/AC4212)</f>
        <v>0.17642857142857143</v>
      </c>
      <c r="AE4223" s="113"/>
      <c r="AF4223" s="60"/>
    </row>
    <row r="4224" spans="1:32">
      <c r="A4224" s="99"/>
      <c r="B4224" s="91"/>
      <c r="C4224" s="21" t="s">
        <v>329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598.5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823.5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823.5</v>
      </c>
      <c r="AD4224" s="48">
        <f>(ROUND(AC4224-AC4212,1)/AC4212)</f>
        <v>0.17642857142857143</v>
      </c>
      <c r="AE4224" s="113"/>
      <c r="AF4224" s="60"/>
    </row>
    <row r="4225" spans="1:32">
      <c r="A4225" s="99"/>
      <c r="B4225" s="91"/>
      <c r="C4225" s="21" t="s">
        <v>325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570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770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770</v>
      </c>
      <c r="AD4225" s="48">
        <f>(ROUND(AC4225-AC4212,1)/AC4212)</f>
        <v>0.1</v>
      </c>
      <c r="AE4225" s="113"/>
      <c r="AF4225" s="60"/>
    </row>
    <row r="4226" spans="1:32">
      <c r="A4226" s="99"/>
      <c r="B4226" s="91"/>
      <c r="C4226" s="21" t="s">
        <v>326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655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855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855</v>
      </c>
      <c r="AD4226" s="48">
        <f>(ROUND(AC4226-AC4212,1)/AC4212)</f>
        <v>0.22142857142857142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241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435.20000000000005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707.2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707.2</v>
      </c>
      <c r="AD4227" s="58"/>
      <c r="AE4227" s="113" t="s">
        <v>799</v>
      </c>
      <c r="AF4227" s="60"/>
    </row>
    <row r="4228" spans="1:32">
      <c r="A4228" s="99" t="s">
        <v>800</v>
      </c>
      <c r="B4228" s="93">
        <v>12</v>
      </c>
      <c r="C4228" s="21" t="s">
        <v>324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598.40000000000009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816.00000000000011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816</v>
      </c>
      <c r="AD4228" s="48">
        <f>(ROUND(AC4228-AC4227,1)/AC4227)</f>
        <v>0.15384615384615383</v>
      </c>
      <c r="AE4228" s="113"/>
      <c r="AF4228" s="60"/>
    </row>
    <row r="4229" spans="1:32">
      <c r="A4229" s="99" t="s">
        <v>801</v>
      </c>
      <c r="B4229" s="93">
        <v>26</v>
      </c>
      <c r="C4229" s="21" t="s">
        <v>834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391.68000000000006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663.68000000000006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663.7</v>
      </c>
      <c r="AD4229" s="48">
        <f>(ROUND(AC4229-AC4227,1)/AC4227)</f>
        <v>-6.151018099547511E-2</v>
      </c>
      <c r="AE4229" s="113"/>
      <c r="AF4229" s="60"/>
    </row>
    <row r="4230" spans="1:32">
      <c r="A4230" s="99" t="s">
        <v>802</v>
      </c>
      <c r="B4230" s="93">
        <v>0</v>
      </c>
      <c r="C4230" s="21" t="s">
        <v>337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391.68000000000006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663.68000000000006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663.7</v>
      </c>
      <c r="AD4230" s="48">
        <f>(ROUND(AC4230-AC4227,1)/AC4227)</f>
        <v>-6.151018099547511E-2</v>
      </c>
      <c r="AE4230" s="113"/>
      <c r="AF4230" s="60"/>
    </row>
    <row r="4231" spans="1:32">
      <c r="A4231" s="99" t="s">
        <v>803</v>
      </c>
      <c r="B4231" s="93">
        <v>0</v>
      </c>
      <c r="C4231" s="21" t="s">
        <v>338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391.68000000000006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663.68000000000006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663.7</v>
      </c>
      <c r="AD4231" s="48">
        <f>(ROUND(AC4231-AC4227,1)/AC4227)</f>
        <v>-6.151018099547511E-2</v>
      </c>
      <c r="AE4231" s="113"/>
      <c r="AF4231" s="60"/>
    </row>
    <row r="4232" spans="1:32">
      <c r="A4232" s="99" t="s">
        <v>653</v>
      </c>
      <c r="B4232" s="93"/>
      <c r="C4232" s="21" t="s">
        <v>339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391.68000000000006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663.68000000000006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663.7</v>
      </c>
      <c r="AD4232" s="48">
        <f>(ROUND(AC4232-AC4227,1)/AC4227)</f>
        <v>-6.151018099547511E-2</v>
      </c>
      <c r="AE4232" s="113"/>
      <c r="AF4232" s="60"/>
    </row>
    <row r="4233" spans="1:32">
      <c r="A4233" s="99" t="s">
        <v>594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141.44</v>
      </c>
      <c r="T4233" s="14">
        <f>(O4233/100)*(K4233*$K$9)</f>
        <v>382.5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229.84</v>
      </c>
      <c r="Y4233" s="14">
        <f t="shared" si="1334"/>
        <v>607.5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837.3</v>
      </c>
      <c r="AD4233" s="48">
        <f>(ROUND(AC4233-AC4227,1)/AC4227)</f>
        <v>0.18396493212669682</v>
      </c>
      <c r="AE4233" s="113"/>
      <c r="AF4233" s="60"/>
    </row>
    <row r="4234" spans="1:32">
      <c r="A4234" s="99" t="s">
        <v>829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225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141.44</v>
      </c>
      <c r="T4234" s="14">
        <f>(O4234/100)*(K4234*$J$10)</f>
        <v>0</v>
      </c>
      <c r="U4234" s="14">
        <f>(P4234/100)*(K4234*$K$10)+(P4234/100)*(L4234*$L$10)</f>
        <v>382.5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229.84</v>
      </c>
      <c r="Y4234" s="14">
        <f t="shared" si="1334"/>
        <v>0</v>
      </c>
      <c r="Z4234" s="14">
        <f t="shared" si="1335"/>
        <v>607.5</v>
      </c>
      <c r="AA4234" s="14">
        <f t="shared" si="1336"/>
        <v>0</v>
      </c>
      <c r="AB4234" s="14">
        <f t="shared" si="1344"/>
        <v>0</v>
      </c>
      <c r="AC4234" s="15">
        <f t="shared" si="1343"/>
        <v>837.3</v>
      </c>
      <c r="AD4234" s="48">
        <f>(ROUND(AC4234-AC4227,1)/AC4227)</f>
        <v>0.18396493212669682</v>
      </c>
      <c r="AE4234" s="113"/>
      <c r="AF4234" s="60"/>
    </row>
    <row r="4235" spans="1:32">
      <c r="A4235" s="99" t="s">
        <v>830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141.44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382.5</v>
      </c>
      <c r="W4235" s="14">
        <f>(R4235/100)*(K4235*$K$11)+(R4235/100)*(L4235*$L$11)</f>
        <v>0</v>
      </c>
      <c r="X4235" s="14">
        <f t="shared" si="1333"/>
        <v>229.84</v>
      </c>
      <c r="Y4235" s="14">
        <f t="shared" si="1334"/>
        <v>0</v>
      </c>
      <c r="Z4235" s="14">
        <f t="shared" si="1335"/>
        <v>0</v>
      </c>
      <c r="AA4235" s="14">
        <f t="shared" si="1336"/>
        <v>607.5</v>
      </c>
      <c r="AB4235" s="14">
        <f t="shared" si="1344"/>
        <v>0</v>
      </c>
      <c r="AC4235" s="15">
        <f t="shared" si="1343"/>
        <v>837.3</v>
      </c>
      <c r="AD4235" s="48">
        <f>(ROUND(AC4235-AC4227,1)/AC4227)</f>
        <v>0.18396493212669682</v>
      </c>
      <c r="AE4235" s="113"/>
      <c r="AF4235" s="60"/>
    </row>
    <row r="4236" spans="1:32">
      <c r="A4236" s="99" t="s">
        <v>831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141.44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382.5</v>
      </c>
      <c r="X4236" s="14">
        <f t="shared" si="1333"/>
        <v>229.84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607.5</v>
      </c>
      <c r="AC4236" s="15">
        <f t="shared" si="1343"/>
        <v>837.3</v>
      </c>
      <c r="AD4236" s="48">
        <f>(ROUND(AC4236-AC4227,1)/AC4227)</f>
        <v>0.18396493212669682</v>
      </c>
      <c r="AE4236" s="113"/>
      <c r="AF4236" s="60"/>
    </row>
    <row r="4237" spans="1:32">
      <c r="A4237" s="99" t="s">
        <v>832</v>
      </c>
      <c r="B4237" s="93"/>
      <c r="C4237" s="21" t="s">
        <v>327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612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816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816</v>
      </c>
      <c r="AD4237" s="48">
        <f>(ROUND(AC4237-AC4227,1)/AC4227)</f>
        <v>0.15384615384615383</v>
      </c>
      <c r="AE4237" s="113"/>
      <c r="AF4237" s="60"/>
    </row>
    <row r="4238" spans="1:32">
      <c r="A4238" s="99" t="s">
        <v>833</v>
      </c>
      <c r="B4238" s="93"/>
      <c r="C4238" s="21" t="s">
        <v>328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612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816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816</v>
      </c>
      <c r="AD4238" s="48">
        <f>(ROUND(AC4238-AC4227,1)/AC4227)</f>
        <v>0.15384615384615383</v>
      </c>
      <c r="AE4238" s="113"/>
      <c r="AF4238" s="60"/>
    </row>
    <row r="4239" spans="1:32">
      <c r="A4239" s="99"/>
      <c r="B4239" s="93"/>
      <c r="C4239" s="21" t="s">
        <v>329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612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816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816</v>
      </c>
      <c r="AD4239" s="48">
        <f>(ROUND(AC4239-AC4227,1)/AC4227)</f>
        <v>0.15384615384615383</v>
      </c>
      <c r="AE4239" s="113"/>
      <c r="AF4239" s="60"/>
    </row>
    <row r="4240" spans="1:32">
      <c r="A4240" s="99"/>
      <c r="B4240" s="93"/>
      <c r="C4240" s="21" t="s">
        <v>325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652.80000000000007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870.40000000000009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870.4</v>
      </c>
      <c r="AD4240" s="48">
        <f>(ROUND(AC4240-AC4227,1)/AC4227)</f>
        <v>0.23076923076923073</v>
      </c>
      <c r="AE4240" s="113"/>
      <c r="AF4240" s="63"/>
    </row>
    <row r="4241" spans="1:32">
      <c r="A4241" s="99"/>
      <c r="B4241" s="93"/>
      <c r="C4241" s="21" t="s">
        <v>326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549.44000000000005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767.04000000000008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767</v>
      </c>
      <c r="AD4241" s="48">
        <f>(ROUND(AC4241-AC4227,1)/AC4227)</f>
        <v>8.4558823529411756E-2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242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432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672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672</v>
      </c>
      <c r="AD4242" s="58"/>
      <c r="AE4242" s="113"/>
      <c r="AF4242" s="60"/>
    </row>
    <row r="4243" spans="1:32">
      <c r="A4243" s="99" t="s">
        <v>800</v>
      </c>
      <c r="B4243" s="91">
        <v>25</v>
      </c>
      <c r="C4243" s="21" t="s">
        <v>324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585.6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777.6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777.6</v>
      </c>
      <c r="AD4243" s="48">
        <f>(ROUND(AC4243-AC4242,1)/AC4242)</f>
        <v>0.15714285714285714</v>
      </c>
      <c r="AE4243" s="113"/>
      <c r="AF4243" s="60"/>
    </row>
    <row r="4244" spans="1:32">
      <c r="A4244" s="99" t="s">
        <v>801</v>
      </c>
      <c r="B4244" s="91">
        <v>25</v>
      </c>
      <c r="C4244" s="21" t="s">
        <v>834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388.79999999999995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628.79999999999995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628.79999999999995</v>
      </c>
      <c r="AD4244" s="48">
        <f>(ROUND(AC4244-AC4242,1)/AC4242)</f>
        <v>-6.4285714285714293E-2</v>
      </c>
      <c r="AE4244" s="113"/>
      <c r="AF4244" s="60"/>
    </row>
    <row r="4245" spans="1:32">
      <c r="A4245" s="99" t="s">
        <v>802</v>
      </c>
      <c r="B4245" s="91">
        <v>0</v>
      </c>
      <c r="C4245" s="21" t="s">
        <v>337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388.79999999999995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628.79999999999995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628.79999999999995</v>
      </c>
      <c r="AD4245" s="48">
        <f>(ROUND(AC4245-AC4242,1)/AC4242)</f>
        <v>-6.4285714285714293E-2</v>
      </c>
      <c r="AE4245" s="113"/>
      <c r="AF4245" s="60"/>
    </row>
    <row r="4246" spans="1:32">
      <c r="A4246" s="99" t="s">
        <v>803</v>
      </c>
      <c r="B4246" s="91">
        <v>0</v>
      </c>
      <c r="C4246" s="21" t="s">
        <v>338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388.79999999999995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628.79999999999995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628.79999999999995</v>
      </c>
      <c r="AD4246" s="48">
        <f>(ROUND(AC4246-AC4242,1)/AC4242)</f>
        <v>-6.4285714285714293E-2</v>
      </c>
      <c r="AE4246" s="113"/>
      <c r="AF4246" s="60"/>
    </row>
    <row r="4247" spans="1:32">
      <c r="A4247" s="99" t="s">
        <v>653</v>
      </c>
      <c r="B4247" s="91"/>
      <c r="C4247" s="21" t="s">
        <v>339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388.79999999999995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628.79999999999995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628.79999999999995</v>
      </c>
      <c r="AD4247" s="48">
        <f>(ROUND(AC4247-AC4242,1)/AC4242)</f>
        <v>-6.4285714285714293E-2</v>
      </c>
      <c r="AE4247" s="113"/>
      <c r="AF4247" s="60"/>
    </row>
    <row r="4248" spans="1:32">
      <c r="A4248" s="99" t="s">
        <v>594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140.4</v>
      </c>
      <c r="T4248" s="14">
        <f>(O4248/100)*(K4248*$K$9)</f>
        <v>342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218.4</v>
      </c>
      <c r="Y4248" s="14">
        <f t="shared" si="1346"/>
        <v>522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740.4</v>
      </c>
      <c r="AD4248" s="48">
        <f>(ROUND(AC4248-AC4242,1)/AC4242)</f>
        <v>0.1017857142857143</v>
      </c>
      <c r="AE4248" s="113"/>
      <c r="AF4248" s="60"/>
    </row>
    <row r="4249" spans="1:32">
      <c r="A4249" s="99" t="s">
        <v>829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180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140.4</v>
      </c>
      <c r="T4249" s="14">
        <f>(O4249/100)*(K4249*$J$10)</f>
        <v>0</v>
      </c>
      <c r="U4249" s="14">
        <f>(P4249/100)*(K4249*$K$10)+(P4249/100)*(L4249*$L$10)</f>
        <v>342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218.4</v>
      </c>
      <c r="Y4249" s="14">
        <f t="shared" si="1346"/>
        <v>0</v>
      </c>
      <c r="Z4249" s="14">
        <f t="shared" si="1347"/>
        <v>522</v>
      </c>
      <c r="AA4249" s="14">
        <f t="shared" si="1348"/>
        <v>0</v>
      </c>
      <c r="AB4249" s="14">
        <f t="shared" si="1350"/>
        <v>0</v>
      </c>
      <c r="AC4249" s="15">
        <f t="shared" si="1349"/>
        <v>740.4</v>
      </c>
      <c r="AD4249" s="48">
        <f>(ROUND(AC4249-AC4242,1)/AC4242)</f>
        <v>0.1017857142857143</v>
      </c>
      <c r="AE4249" s="113"/>
      <c r="AF4249" s="60"/>
    </row>
    <row r="4250" spans="1:32">
      <c r="A4250" s="99" t="s">
        <v>830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140.4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342</v>
      </c>
      <c r="W4250" s="14">
        <f>(R4250/100)*(K4250*$K$11)+(R4250/100)*(L4250*$L$11)</f>
        <v>0</v>
      </c>
      <c r="X4250" s="14">
        <f t="shared" si="1345"/>
        <v>218.4</v>
      </c>
      <c r="Y4250" s="14">
        <f t="shared" si="1346"/>
        <v>0</v>
      </c>
      <c r="Z4250" s="14">
        <f t="shared" si="1347"/>
        <v>0</v>
      </c>
      <c r="AA4250" s="14">
        <f t="shared" si="1348"/>
        <v>522</v>
      </c>
      <c r="AB4250" s="14">
        <f t="shared" si="1350"/>
        <v>0</v>
      </c>
      <c r="AC4250" s="15">
        <f t="shared" si="1349"/>
        <v>740.4</v>
      </c>
      <c r="AD4250" s="48">
        <f>(ROUND(AC4250-AC4242,1)/AC4242)</f>
        <v>0.1017857142857143</v>
      </c>
      <c r="AE4250" s="113"/>
      <c r="AF4250" s="60"/>
    </row>
    <row r="4251" spans="1:32">
      <c r="A4251" s="99" t="s">
        <v>831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140.4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342</v>
      </c>
      <c r="X4251" s="14">
        <f t="shared" si="1345"/>
        <v>218.4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522</v>
      </c>
      <c r="AC4251" s="15">
        <f t="shared" si="1349"/>
        <v>740.4</v>
      </c>
      <c r="AD4251" s="48">
        <f>(ROUND(AC4251-AC4242,1)/AC4242)</f>
        <v>0.1017857142857143</v>
      </c>
      <c r="AE4251" s="113"/>
      <c r="AF4251" s="60"/>
    </row>
    <row r="4252" spans="1:32">
      <c r="A4252" s="99" t="s">
        <v>832</v>
      </c>
      <c r="B4252" s="91"/>
      <c r="C4252" s="21" t="s">
        <v>327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594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774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774</v>
      </c>
      <c r="AD4252" s="48">
        <f>(ROUND(AC4252-AC4242,1)/AC4242)</f>
        <v>0.15178571428571427</v>
      </c>
      <c r="AE4252" s="113"/>
      <c r="AF4252" s="60"/>
    </row>
    <row r="4253" spans="1:32">
      <c r="A4253" s="99" t="s">
        <v>833</v>
      </c>
      <c r="B4253" s="91"/>
      <c r="C4253" s="21" t="s">
        <v>328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594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774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774</v>
      </c>
      <c r="AD4253" s="48">
        <f>(ROUND(AC4253-AC4242,1)/AC4242)</f>
        <v>0.15178571428571427</v>
      </c>
      <c r="AE4253" s="113"/>
      <c r="AF4253" s="60"/>
    </row>
    <row r="4254" spans="1:32">
      <c r="A4254" s="99"/>
      <c r="B4254" s="91"/>
      <c r="C4254" s="21" t="s">
        <v>329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594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774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774</v>
      </c>
      <c r="AD4254" s="48">
        <f>(ROUND(AC4254-AC4242,1)/AC4242)</f>
        <v>0.15178571428571427</v>
      </c>
      <c r="AE4254" s="113"/>
      <c r="AF4254" s="60"/>
    </row>
    <row r="4255" spans="1:32">
      <c r="A4255" s="99"/>
      <c r="B4255" s="91"/>
      <c r="C4255" s="21" t="s">
        <v>325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538.55999999999995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730.56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730.6</v>
      </c>
      <c r="AD4255" s="48">
        <f>(ROUND(AC4255-AC4242,1)/AC4242)</f>
        <v>8.7202380952380948E-2</v>
      </c>
      <c r="AE4255" s="113"/>
      <c r="AF4255" s="60"/>
    </row>
    <row r="4256" spans="1:32">
      <c r="A4256" s="99"/>
      <c r="B4256" s="91"/>
      <c r="C4256" s="21" t="s">
        <v>326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648.96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840.96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841</v>
      </c>
      <c r="AD4256" s="48">
        <f>(ROUND(AC4256-AC4242,1)/AC4242)</f>
        <v>0.25148809523809523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241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420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720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720</v>
      </c>
      <c r="AD4257" s="58"/>
      <c r="AE4257" s="113"/>
      <c r="AF4257" s="60"/>
    </row>
    <row r="4258" spans="1:32">
      <c r="A4258" s="99" t="s">
        <v>800</v>
      </c>
      <c r="B4258" s="93">
        <v>32</v>
      </c>
      <c r="C4258" s="21" t="s">
        <v>324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570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810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810</v>
      </c>
      <c r="AD4258" s="48">
        <f>(ROUND(AC4258-AC4257,1)/AC4257)</f>
        <v>0.125</v>
      </c>
      <c r="AE4258" s="113"/>
      <c r="AF4258" s="60"/>
    </row>
    <row r="4259" spans="1:32">
      <c r="A4259" s="99" t="s">
        <v>801</v>
      </c>
      <c r="B4259" s="93">
        <v>18</v>
      </c>
      <c r="C4259" s="21" t="s">
        <v>834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378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678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678</v>
      </c>
      <c r="AD4259" s="48">
        <f>(ROUND(AC4259-AC4257,1)/AC4257)</f>
        <v>-5.8333333333333334E-2</v>
      </c>
      <c r="AE4259" s="113"/>
      <c r="AF4259" s="60"/>
    </row>
    <row r="4260" spans="1:32">
      <c r="A4260" s="99" t="s">
        <v>802</v>
      </c>
      <c r="B4260" s="93">
        <v>0</v>
      </c>
      <c r="C4260" s="21" t="s">
        <v>337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378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678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678</v>
      </c>
      <c r="AD4260" s="48">
        <f>(ROUND(AC4260-AC4257,1)/AC4257)</f>
        <v>-5.8333333333333334E-2</v>
      </c>
      <c r="AE4260" s="113"/>
      <c r="AF4260" s="60"/>
    </row>
    <row r="4261" spans="1:32">
      <c r="A4261" s="99" t="s">
        <v>803</v>
      </c>
      <c r="B4261" s="93">
        <v>0</v>
      </c>
      <c r="C4261" s="21" t="s">
        <v>338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378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678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678</v>
      </c>
      <c r="AD4261" s="48">
        <f>(ROUND(AC4261-AC4257,1)/AC4257)</f>
        <v>-5.8333333333333334E-2</v>
      </c>
      <c r="AE4261" s="113"/>
      <c r="AF4261" s="60"/>
    </row>
    <row r="4262" spans="1:32">
      <c r="A4262" s="99" t="s">
        <v>653</v>
      </c>
      <c r="B4262" s="93"/>
      <c r="C4262" s="21" t="s">
        <v>339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378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678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678</v>
      </c>
      <c r="AD4262" s="48">
        <f>(ROUND(AC4262-AC4257,1)/AC4257)</f>
        <v>-5.8333333333333334E-2</v>
      </c>
      <c r="AE4262" s="113"/>
      <c r="AF4262" s="60"/>
    </row>
    <row r="4263" spans="1:32">
      <c r="A4263" s="99" t="s">
        <v>594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136.5</v>
      </c>
      <c r="T4263" s="14">
        <f>(O4263/100)*(K4263*$K$9)</f>
        <v>360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234</v>
      </c>
      <c r="Y4263" s="14">
        <f t="shared" si="1334"/>
        <v>600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834</v>
      </c>
      <c r="AD4263" s="48">
        <f>(ROUND(AC4263-AC4257,1)/AC4257)</f>
        <v>0.15833333333333333</v>
      </c>
      <c r="AE4263" s="113"/>
      <c r="AF4263" s="60"/>
    </row>
    <row r="4264" spans="1:32">
      <c r="A4264" s="99" t="s">
        <v>829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240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136.5</v>
      </c>
      <c r="T4264" s="14">
        <f>(O4264/100)*(K4264*$J$10)</f>
        <v>0</v>
      </c>
      <c r="U4264" s="14">
        <f>(P4264/100)*(K4264*$K$10)+(P4264/100)*(L4264*$L$10)</f>
        <v>360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234</v>
      </c>
      <c r="Y4264" s="14">
        <f t="shared" si="1334"/>
        <v>0</v>
      </c>
      <c r="Z4264" s="14">
        <f t="shared" si="1335"/>
        <v>600</v>
      </c>
      <c r="AA4264" s="14">
        <f t="shared" si="1336"/>
        <v>0</v>
      </c>
      <c r="AB4264" s="14">
        <f t="shared" si="1352"/>
        <v>0</v>
      </c>
      <c r="AC4264" s="15">
        <f t="shared" si="1351"/>
        <v>834</v>
      </c>
      <c r="AD4264" s="48">
        <f>(ROUND(AC4264-AC4257,1)/AC4257)</f>
        <v>0.15833333333333333</v>
      </c>
      <c r="AE4264" s="113"/>
      <c r="AF4264" s="60"/>
    </row>
    <row r="4265" spans="1:32">
      <c r="A4265" s="99" t="s">
        <v>830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136.5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360</v>
      </c>
      <c r="W4265" s="14">
        <f>(R4265/100)*(K4265*$K$11)+(R4265/100)*(L4265*$L$11)</f>
        <v>0</v>
      </c>
      <c r="X4265" s="14">
        <f t="shared" si="1333"/>
        <v>234</v>
      </c>
      <c r="Y4265" s="14">
        <f t="shared" si="1334"/>
        <v>0</v>
      </c>
      <c r="Z4265" s="14">
        <f t="shared" si="1335"/>
        <v>0</v>
      </c>
      <c r="AA4265" s="14">
        <f t="shared" si="1336"/>
        <v>600</v>
      </c>
      <c r="AB4265" s="14">
        <f t="shared" si="1352"/>
        <v>0</v>
      </c>
      <c r="AC4265" s="15">
        <f t="shared" si="1351"/>
        <v>834</v>
      </c>
      <c r="AD4265" s="48">
        <f>(ROUND(AC4265-AC4257,1)/AC4257)</f>
        <v>0.15833333333333333</v>
      </c>
      <c r="AE4265" s="113"/>
      <c r="AF4265" s="60"/>
    </row>
    <row r="4266" spans="1:32">
      <c r="A4266" s="99" t="s">
        <v>831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136.5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360</v>
      </c>
      <c r="X4266" s="14">
        <f t="shared" si="1333"/>
        <v>234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600</v>
      </c>
      <c r="AC4266" s="15">
        <f t="shared" si="1351"/>
        <v>834</v>
      </c>
      <c r="AD4266" s="48">
        <f>(ROUND(AC4266-AC4257,1)/AC4257)</f>
        <v>0.15833333333333333</v>
      </c>
      <c r="AE4266" s="113"/>
      <c r="AF4266" s="60"/>
    </row>
    <row r="4267" spans="1:32">
      <c r="A4267" s="99" t="s">
        <v>832</v>
      </c>
      <c r="B4267" s="93"/>
      <c r="C4267" s="21" t="s">
        <v>327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607.5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832.5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832.5</v>
      </c>
      <c r="AD4267" s="48">
        <f>(ROUND(AC4267-AC4257,1)/AC4257)</f>
        <v>0.15625</v>
      </c>
      <c r="AE4267" s="113"/>
      <c r="AF4267" s="63"/>
    </row>
    <row r="4268" spans="1:32">
      <c r="A4268" s="99" t="s">
        <v>833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607.5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832.5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832.5</v>
      </c>
      <c r="AD4268" s="48">
        <f>(ROUND(AC4268-AC4257,1)/AC4257)</f>
        <v>0.15625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607.5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832.5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832.5</v>
      </c>
      <c r="AD4269" s="48">
        <f>(ROUND(AC4269-AC4257,1)/AC4257)</f>
        <v>0.15625</v>
      </c>
      <c r="AE4269" s="113"/>
      <c r="AF4269" s="60"/>
    </row>
    <row r="4270" spans="1:32">
      <c r="A4270" s="99"/>
      <c r="B4270" s="93"/>
      <c r="C4270" s="21" t="s">
        <v>325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540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780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780</v>
      </c>
      <c r="AD4270" s="48">
        <f>(ROUND(AC4270-AC4257,1)/AC4257)</f>
        <v>8.3333333333333329E-2</v>
      </c>
      <c r="AE4270" s="113"/>
      <c r="AF4270" s="60"/>
    </row>
    <row r="4271" spans="1:32">
      <c r="A4271" s="99"/>
      <c r="B4271" s="93"/>
      <c r="C4271" s="21" t="s">
        <v>326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678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918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918</v>
      </c>
      <c r="AD4271" s="48">
        <f>(ROUND(AC4271-AC4257,1)/AC4257)</f>
        <v>0.27500000000000002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241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297.60000000000002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545.6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705.6</v>
      </c>
      <c r="AD4272" s="58"/>
      <c r="AE4272" s="113"/>
      <c r="AF4272" s="60"/>
    </row>
    <row r="4273" spans="1:32">
      <c r="A4273" s="99" t="s">
        <v>800</v>
      </c>
      <c r="B4273" s="91">
        <v>15</v>
      </c>
      <c r="C4273" s="21" t="s">
        <v>324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496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694.4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822.4</v>
      </c>
      <c r="AD4273" s="48">
        <f>(ROUND(AC4273-AC4272,1)/AC4272)</f>
        <v>0.1655328798185941</v>
      </c>
      <c r="AE4273" s="113"/>
      <c r="AF4273" s="60"/>
    </row>
    <row r="4274" spans="1:32">
      <c r="A4274" s="99" t="s">
        <v>801</v>
      </c>
      <c r="B4274" s="91">
        <v>0</v>
      </c>
      <c r="C4274" s="21" t="s">
        <v>834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267.84000000000003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515.84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675.8</v>
      </c>
      <c r="AD4274" s="48">
        <f>(ROUND(AC4274-AC4272,1)/AC4272)</f>
        <v>-4.2233560090702948E-2</v>
      </c>
      <c r="AE4274" s="113"/>
      <c r="AF4274" s="60"/>
    </row>
    <row r="4275" spans="1:32">
      <c r="A4275" s="99" t="s">
        <v>802</v>
      </c>
      <c r="B4275" s="91">
        <v>20</v>
      </c>
      <c r="C4275" s="21" t="s">
        <v>337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267.84000000000003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515.84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675.8</v>
      </c>
      <c r="AD4275" s="48">
        <f>(ROUND(AC4275-AC4272,1)/AC4272)</f>
        <v>-4.2233560090702948E-2</v>
      </c>
      <c r="AE4275" s="113"/>
      <c r="AF4275" s="60"/>
    </row>
    <row r="4276" spans="1:32">
      <c r="A4276" s="99" t="s">
        <v>803</v>
      </c>
      <c r="B4276" s="91">
        <v>20</v>
      </c>
      <c r="C4276" s="21" t="s">
        <v>338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267.84000000000003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515.84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675.8</v>
      </c>
      <c r="AD4276" s="48">
        <f>(ROUND(AC4276-AC4272,1)/AC4272)</f>
        <v>-4.2233560090702948E-2</v>
      </c>
      <c r="AE4276" s="113"/>
      <c r="AF4276" s="60"/>
    </row>
    <row r="4277" spans="1:32">
      <c r="A4277" s="99" t="s">
        <v>653</v>
      </c>
      <c r="B4277" s="91"/>
      <c r="C4277" s="21" t="s">
        <v>339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267.84000000000003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515.84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675.8</v>
      </c>
      <c r="AD4277" s="48">
        <f>(ROUND(AC4277-AC4272,1)/AC4272)</f>
        <v>-4.2233560090702948E-2</v>
      </c>
      <c r="AE4277" s="113"/>
      <c r="AF4277" s="60"/>
    </row>
    <row r="4278" spans="1:32">
      <c r="A4278" s="99" t="s">
        <v>594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96.72</v>
      </c>
      <c r="T4278" s="14">
        <f>(O4278/100)*(K4278*$K$9)</f>
        <v>403.2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177.32</v>
      </c>
      <c r="Y4278" s="14">
        <f t="shared" si="1354"/>
        <v>655.20000000000005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832.5</v>
      </c>
      <c r="AD4278" s="48">
        <f>(ROUND(AC4278-AC4272,1)/AC4272)</f>
        <v>0.1798469387755102</v>
      </c>
      <c r="AE4278" s="113"/>
      <c r="AF4278" s="60"/>
    </row>
    <row r="4279" spans="1:32">
      <c r="A4279" s="99" t="s">
        <v>829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252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96.72</v>
      </c>
      <c r="T4279" s="14">
        <f>(O4279/100)*(K4279*$J$10)</f>
        <v>0</v>
      </c>
      <c r="U4279" s="14">
        <f>(P4279/100)*(K4279*$K$10)+(P4279/100)*(L4279*$L$10)</f>
        <v>403.2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177.32</v>
      </c>
      <c r="Y4279" s="14">
        <f t="shared" si="1354"/>
        <v>0</v>
      </c>
      <c r="Z4279" s="14">
        <f t="shared" si="1355"/>
        <v>655.20000000000005</v>
      </c>
      <c r="AA4279" s="14">
        <f t="shared" si="1356"/>
        <v>0</v>
      </c>
      <c r="AB4279" s="14">
        <f t="shared" si="1358"/>
        <v>0</v>
      </c>
      <c r="AC4279" s="15">
        <f t="shared" si="1357"/>
        <v>832.5</v>
      </c>
      <c r="AD4279" s="48">
        <f>(ROUND(AC4279-AC4272,1)/AC4272)</f>
        <v>0.1798469387755102</v>
      </c>
      <c r="AE4279" s="113"/>
      <c r="AF4279" s="60"/>
    </row>
    <row r="4280" spans="1:32">
      <c r="A4280" s="99" t="s">
        <v>830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96.72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403.2</v>
      </c>
      <c r="W4280" s="14">
        <f>(R4280/100)*(K4280*$K$11)+(R4280/100)*(L4280*$L$11)</f>
        <v>0</v>
      </c>
      <c r="X4280" s="14">
        <f t="shared" si="1353"/>
        <v>177.32</v>
      </c>
      <c r="Y4280" s="14">
        <f t="shared" si="1354"/>
        <v>0</v>
      </c>
      <c r="Z4280" s="14">
        <f t="shared" si="1355"/>
        <v>0</v>
      </c>
      <c r="AA4280" s="14">
        <f t="shared" si="1356"/>
        <v>655.20000000000005</v>
      </c>
      <c r="AB4280" s="14">
        <f t="shared" si="1358"/>
        <v>0</v>
      </c>
      <c r="AC4280" s="15">
        <f t="shared" si="1357"/>
        <v>832.5</v>
      </c>
      <c r="AD4280" s="48">
        <f>(ROUND(AC4280-AC4272,1)/AC4272)</f>
        <v>0.1798469387755102</v>
      </c>
      <c r="AE4280" s="113"/>
      <c r="AF4280" s="60"/>
    </row>
    <row r="4281" spans="1:32">
      <c r="A4281" s="99" t="s">
        <v>831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96.72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453.6</v>
      </c>
      <c r="X4281" s="14">
        <f t="shared" si="1353"/>
        <v>177.32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705.6</v>
      </c>
      <c r="AC4281" s="15">
        <f t="shared" si="1357"/>
        <v>882.9</v>
      </c>
      <c r="AD4281" s="48">
        <f>(ROUND(AC4281-AC4272,1)/AC4272)</f>
        <v>0.25127551020408162</v>
      </c>
      <c r="AE4281" s="113"/>
      <c r="AF4281" s="60"/>
    </row>
    <row r="4282" spans="1:32">
      <c r="A4282" s="99" t="s">
        <v>832</v>
      </c>
      <c r="B4282" s="91"/>
      <c r="C4282" s="21" t="s">
        <v>327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390.6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108</v>
      </c>
      <c r="X4282" s="14">
        <f>N4282+S4282</f>
        <v>576.6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228</v>
      </c>
      <c r="AC4282" s="15">
        <f t="shared" si="1357"/>
        <v>804.6</v>
      </c>
      <c r="AD4282" s="48">
        <f>(ROUND(AC4282-AC4272,1)/AC4272)</f>
        <v>0.14030612244897958</v>
      </c>
      <c r="AE4282" s="113"/>
      <c r="AF4282" s="60"/>
    </row>
    <row r="4283" spans="1:32">
      <c r="A4283" s="99" t="s">
        <v>833</v>
      </c>
      <c r="B4283" s="91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627.75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860.25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860.3</v>
      </c>
      <c r="AD4283" s="48">
        <f>(ROUND(AC4283-AC4272,1)/AC4272)</f>
        <v>0.21924603174603172</v>
      </c>
      <c r="AE4283" s="113"/>
      <c r="AF4283" s="60"/>
    </row>
    <row r="4284" spans="1:32">
      <c r="A4284" s="99"/>
      <c r="B4284" s="91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627.75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860.25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860.3</v>
      </c>
      <c r="AD4284" s="48">
        <f>(ROUND(AC4284-AC4272,1)/AC4272)</f>
        <v>0.21924603174603172</v>
      </c>
      <c r="AE4284" s="113"/>
      <c r="AF4284" s="60"/>
    </row>
    <row r="4285" spans="1:32">
      <c r="A4285" s="99"/>
      <c r="B4285" s="91"/>
      <c r="C4285" s="21" t="s">
        <v>325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426.56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624.96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753</v>
      </c>
      <c r="AD4285" s="48">
        <f>(ROUND(AC4285-AC4272,1)/AC4272)</f>
        <v>6.7176870748299311E-2</v>
      </c>
      <c r="AE4285" s="111"/>
      <c r="AF4285" s="60"/>
    </row>
    <row r="4286" spans="1:32">
      <c r="A4286" s="99"/>
      <c r="B4286" s="91"/>
      <c r="C4286" s="21" t="s">
        <v>326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525.76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724.16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852.2</v>
      </c>
      <c r="AD4286" s="48">
        <f>(ROUND(AC4286-AC4272,1)/AC4272)</f>
        <v>0.20776643990929702</v>
      </c>
      <c r="AE4286" s="113"/>
      <c r="AF4286" s="60"/>
    </row>
    <row r="4287" spans="1:32">
      <c r="A4287" s="106" t="s">
        <v>0</v>
      </c>
      <c r="B4287" s="92" t="s">
        <v>553</v>
      </c>
      <c r="C4287" s="50" t="s">
        <v>241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307.20000000000005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563.20000000000005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713.2</v>
      </c>
      <c r="AD4287" s="58"/>
      <c r="AE4287" s="113"/>
      <c r="AF4287" s="60"/>
    </row>
    <row r="4288" spans="1:32">
      <c r="A4288" s="99" t="s">
        <v>800</v>
      </c>
      <c r="B4288" s="93">
        <v>36</v>
      </c>
      <c r="C4288" s="21" t="s">
        <v>324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486.40000000000003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691.2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811.2</v>
      </c>
      <c r="AD4288" s="48">
        <f>(ROUND(AC4288-AC4287,1)/AC4287)</f>
        <v>0.13740886146943354</v>
      </c>
      <c r="AE4288" s="113"/>
      <c r="AF4288" s="60"/>
    </row>
    <row r="4289" spans="1:32">
      <c r="A4289" s="99" t="s">
        <v>801</v>
      </c>
      <c r="B4289" s="93">
        <v>12</v>
      </c>
      <c r="C4289" s="21" t="s">
        <v>834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276.48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532.48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682.5</v>
      </c>
      <c r="AD4289" s="48">
        <f>(ROUND(AC4289-AC4287,1)/AC4287)</f>
        <v>-4.304542905215928E-2</v>
      </c>
      <c r="AE4289" s="113"/>
      <c r="AF4289" s="60"/>
    </row>
    <row r="4290" spans="1:32">
      <c r="A4290" s="99" t="s">
        <v>802</v>
      </c>
      <c r="B4290" s="93">
        <v>0</v>
      </c>
      <c r="C4290" s="21" t="s">
        <v>337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276.48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532.48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682.5</v>
      </c>
      <c r="AD4290" s="48">
        <f>(ROUND(AC4290-AC4287,1)/AC4287)</f>
        <v>-4.304542905215928E-2</v>
      </c>
      <c r="AE4290" s="113"/>
      <c r="AF4290" s="60"/>
    </row>
    <row r="4291" spans="1:32">
      <c r="A4291" s="99" t="s">
        <v>803</v>
      </c>
      <c r="B4291" s="93">
        <v>0</v>
      </c>
      <c r="C4291" s="21" t="s">
        <v>338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276.48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532.48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682.5</v>
      </c>
      <c r="AD4291" s="48">
        <f>(ROUND(AC4291-AC4287,1)/AC4287)</f>
        <v>-4.304542905215928E-2</v>
      </c>
      <c r="AE4291" s="113"/>
      <c r="AF4291" s="60"/>
    </row>
    <row r="4292" spans="1:32">
      <c r="A4292" s="99" t="s">
        <v>653</v>
      </c>
      <c r="B4292" s="93"/>
      <c r="C4292" s="21" t="s">
        <v>339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276.48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532.48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682.5</v>
      </c>
      <c r="AD4292" s="48">
        <f>(ROUND(AC4292-AC4287,1)/AC4287)</f>
        <v>-4.304542905215928E-2</v>
      </c>
      <c r="AE4292" s="113"/>
      <c r="AF4292" s="60"/>
    </row>
    <row r="4293" spans="1:32">
      <c r="A4293" s="99" t="s">
        <v>594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99.84</v>
      </c>
      <c r="T4293" s="14">
        <f>(O4293/100)*(K4293*$K$9)</f>
        <v>408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183.04000000000002</v>
      </c>
      <c r="Y4293" s="14">
        <f t="shared" si="1360"/>
        <v>663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846</v>
      </c>
      <c r="AD4293" s="48">
        <f>(ROUND(AC4293-AC4287,1)/AC4287)</f>
        <v>0.18620302860347729</v>
      </c>
      <c r="AE4293" s="113"/>
      <c r="AF4293" s="60"/>
    </row>
    <row r="4294" spans="1:32">
      <c r="A4294" s="99" t="s">
        <v>829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255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99.84</v>
      </c>
      <c r="T4294" s="14">
        <f>(O4294/100)*(K4294*$J$10)</f>
        <v>0</v>
      </c>
      <c r="U4294" s="14">
        <f>(P4294/100)*(K4294*$K$10)+(P4294/100)*(L4294*$L$10)</f>
        <v>408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183.04000000000002</v>
      </c>
      <c r="Y4294" s="14">
        <f t="shared" si="1360"/>
        <v>0</v>
      </c>
      <c r="Z4294" s="14">
        <f t="shared" si="1361"/>
        <v>663</v>
      </c>
      <c r="AA4294" s="14">
        <f t="shared" si="1362"/>
        <v>0</v>
      </c>
      <c r="AB4294" s="14">
        <f t="shared" si="1364"/>
        <v>0</v>
      </c>
      <c r="AC4294" s="15">
        <f t="shared" si="1363"/>
        <v>846</v>
      </c>
      <c r="AD4294" s="48">
        <f>(ROUND(AC4294-AC4287,1)/AC4287)</f>
        <v>0.18620302860347729</v>
      </c>
      <c r="AE4294" s="113"/>
      <c r="AF4294" s="60"/>
    </row>
    <row r="4295" spans="1:32">
      <c r="A4295" s="99" t="s">
        <v>830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99.84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458.99999999999994</v>
      </c>
      <c r="W4295" s="14">
        <f>(R4295/100)*(K4295*$K$11)+(R4295/100)*(L4295*$L$11)</f>
        <v>0</v>
      </c>
      <c r="X4295" s="14">
        <f t="shared" si="1359"/>
        <v>183.04000000000002</v>
      </c>
      <c r="Y4295" s="14">
        <f t="shared" si="1360"/>
        <v>0</v>
      </c>
      <c r="Z4295" s="14">
        <f t="shared" si="1361"/>
        <v>0</v>
      </c>
      <c r="AA4295" s="14">
        <f t="shared" si="1362"/>
        <v>714</v>
      </c>
      <c r="AB4295" s="14">
        <f t="shared" si="1364"/>
        <v>0</v>
      </c>
      <c r="AC4295" s="15">
        <f t="shared" si="1363"/>
        <v>897</v>
      </c>
      <c r="AD4295" s="48">
        <f>(ROUND(AC4295-AC4287,1)/AC4287)</f>
        <v>0.25771172181716206</v>
      </c>
      <c r="AE4295" s="113"/>
      <c r="AF4295" s="60"/>
    </row>
    <row r="4296" spans="1:32">
      <c r="A4296" s="99" t="s">
        <v>831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99.84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408</v>
      </c>
      <c r="X4296" s="14">
        <f t="shared" si="1359"/>
        <v>183.04000000000002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663</v>
      </c>
      <c r="AC4296" s="15">
        <f t="shared" si="1363"/>
        <v>846</v>
      </c>
      <c r="AD4296" s="48">
        <f>(ROUND(AC4296-AC4287,1)/AC4287)</f>
        <v>0.18620302860347729</v>
      </c>
      <c r="AE4296" s="113"/>
      <c r="AF4296" s="60"/>
    </row>
    <row r="4297" spans="1:32">
      <c r="A4297" s="99" t="s">
        <v>832</v>
      </c>
      <c r="B4297" s="93"/>
      <c r="C4297" s="21" t="s">
        <v>327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422.4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112.5</v>
      </c>
      <c r="W4297" s="14">
        <f>(R4297/100)*(K4297*$K$13)+(R4297/100)*(L4297*$L$13)+(R4297/100)*(M4297*$M$13)</f>
        <v>0</v>
      </c>
      <c r="X4297" s="14">
        <f>N4297+S4297</f>
        <v>614.4</v>
      </c>
      <c r="Y4297" s="14">
        <f t="shared" si="1360"/>
        <v>0</v>
      </c>
      <c r="Z4297" s="14">
        <f t="shared" si="1361"/>
        <v>0</v>
      </c>
      <c r="AA4297" s="14">
        <f t="shared" si="1362"/>
        <v>225</v>
      </c>
      <c r="AB4297" s="14">
        <f t="shared" si="1364"/>
        <v>0</v>
      </c>
      <c r="AC4297" s="15">
        <f t="shared" si="1363"/>
        <v>839.4</v>
      </c>
      <c r="AD4297" s="48">
        <f>(ROUND(AC4297-AC4287,1)/AC4287)</f>
        <v>0.17694896242288277</v>
      </c>
      <c r="AE4297" s="113"/>
      <c r="AF4297" s="63"/>
    </row>
    <row r="4298" spans="1:32">
      <c r="A4298" s="99" t="s">
        <v>833</v>
      </c>
      <c r="B4298" s="93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630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855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855</v>
      </c>
      <c r="AD4298" s="48">
        <f>(ROUND(AC4298-AC4287,1)/AC4287)</f>
        <v>0.19882220975883344</v>
      </c>
      <c r="AE4298" s="113"/>
      <c r="AF4298" s="60"/>
    </row>
    <row r="4299" spans="1:32">
      <c r="A4299" s="99"/>
      <c r="B4299" s="93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630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855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855</v>
      </c>
      <c r="AD4299" s="48">
        <f>(ROUND(AC4299-AC4287,1)/AC4287)</f>
        <v>0.19882220975883344</v>
      </c>
      <c r="AE4299" s="113"/>
      <c r="AF4299" s="60"/>
    </row>
    <row r="4300" spans="1:32">
      <c r="A4300" s="99"/>
      <c r="B4300" s="93"/>
      <c r="C4300" s="21" t="s">
        <v>325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440.32000000000005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645.12000000000012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765.1</v>
      </c>
      <c r="AD4300" s="48">
        <f>(ROUND(AC4300-AC4287,1)/AC4287)</f>
        <v>7.2770611329220414E-2</v>
      </c>
      <c r="AE4300" s="113"/>
      <c r="AF4300" s="60"/>
    </row>
    <row r="4301" spans="1:32">
      <c r="A4301" s="99"/>
      <c r="B4301" s="93"/>
      <c r="C4301" s="21" t="s">
        <v>326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542.72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747.52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867.5</v>
      </c>
      <c r="AD4301" s="48">
        <f>(ROUND(AC4301-AC4287,1)/AC4287)</f>
        <v>0.21634885025238362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341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384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704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704</v>
      </c>
      <c r="AD4302" s="58"/>
      <c r="AE4302" s="113"/>
      <c r="AF4302" s="60"/>
    </row>
    <row r="4303" spans="1:32">
      <c r="A4303" s="99" t="s">
        <v>800</v>
      </c>
      <c r="B4303" s="91">
        <v>25</v>
      </c>
      <c r="C4303" s="21" t="s">
        <v>324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640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896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896</v>
      </c>
      <c r="AD4303" s="48">
        <f>(ROUND(AC4303-AC4302,1)/AC4302)</f>
        <v>0.27272727272727271</v>
      </c>
      <c r="AE4303" s="113"/>
      <c r="AF4303" s="60"/>
    </row>
    <row r="4304" spans="1:32">
      <c r="A4304" s="99" t="s">
        <v>801</v>
      </c>
      <c r="B4304" s="91">
        <v>25</v>
      </c>
      <c r="C4304" s="21" t="s">
        <v>834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345.6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665.6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665.6</v>
      </c>
      <c r="AD4304" s="48">
        <f>(ROUND(AC4304-AC4302,1)/AC4302)</f>
        <v>-5.4545454545454543E-2</v>
      </c>
      <c r="AE4304" s="113"/>
      <c r="AF4304" s="60"/>
    </row>
    <row r="4305" spans="1:32">
      <c r="A4305" s="99" t="s">
        <v>802</v>
      </c>
      <c r="B4305" s="91">
        <v>0</v>
      </c>
      <c r="C4305" s="21" t="s">
        <v>337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345.6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665.6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665.6</v>
      </c>
      <c r="AD4305" s="48">
        <f>(ROUND(AC4305-AC4302,1)/AC4302)</f>
        <v>-5.4545454545454543E-2</v>
      </c>
      <c r="AE4305" s="113"/>
      <c r="AF4305" s="60"/>
    </row>
    <row r="4306" spans="1:32">
      <c r="A4306" s="99" t="s">
        <v>803</v>
      </c>
      <c r="B4306" s="91">
        <v>0</v>
      </c>
      <c r="C4306" s="21" t="s">
        <v>338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345.6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665.6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665.6</v>
      </c>
      <c r="AD4306" s="48">
        <f>(ROUND(AC4306-AC4302,1)/AC4302)</f>
        <v>-5.4545454545454543E-2</v>
      </c>
      <c r="AE4306" s="113"/>
      <c r="AF4306" s="60"/>
    </row>
    <row r="4307" spans="1:32">
      <c r="A4307" s="99" t="s">
        <v>653</v>
      </c>
      <c r="B4307" s="91"/>
      <c r="C4307" s="21" t="s">
        <v>339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345.6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665.6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665.6</v>
      </c>
      <c r="AD4307" s="48">
        <f>(ROUND(AC4307-AC4302,1)/AC4302)</f>
        <v>-5.4545454545454543E-2</v>
      </c>
      <c r="AE4307" s="113"/>
      <c r="AF4307" s="60"/>
    </row>
    <row r="4308" spans="1:32">
      <c r="A4308" s="99" t="s">
        <v>594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124.80000000000001</v>
      </c>
      <c r="T4308" s="14">
        <f>(O4308/100)*(K4308*$K$9)</f>
        <v>341.25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228.8</v>
      </c>
      <c r="Y4308" s="14">
        <f t="shared" si="1366"/>
        <v>603.75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832.6</v>
      </c>
      <c r="AD4308" s="48">
        <f>(ROUND(AC4308-AC4302,1)/AC4302)</f>
        <v>0.18267045454545452</v>
      </c>
      <c r="AE4308" s="113"/>
      <c r="AF4308" s="60"/>
    </row>
    <row r="4309" spans="1:32">
      <c r="A4309" s="99" t="s">
        <v>829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262.5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124.80000000000001</v>
      </c>
      <c r="T4309" s="14">
        <f>(O4309/100)*(K4309*$J$10)</f>
        <v>0</v>
      </c>
      <c r="U4309" s="14">
        <f>(P4309/100)*(K4309*$K$10)+(P4309/100)*(L4309*$L$10)</f>
        <v>341.25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228.8</v>
      </c>
      <c r="Y4309" s="14">
        <f t="shared" si="1366"/>
        <v>0</v>
      </c>
      <c r="Z4309" s="14">
        <f t="shared" si="1367"/>
        <v>603.75</v>
      </c>
      <c r="AA4309" s="14">
        <f t="shared" si="1368"/>
        <v>0</v>
      </c>
      <c r="AB4309" s="14">
        <f t="shared" si="1370"/>
        <v>0</v>
      </c>
      <c r="AC4309" s="15">
        <f t="shared" si="1369"/>
        <v>832.6</v>
      </c>
      <c r="AD4309" s="48">
        <f>(ROUND(AC4309-AC4302,1)/AC4302)</f>
        <v>0.18267045454545452</v>
      </c>
      <c r="AE4309" s="113"/>
      <c r="AF4309" s="60"/>
    </row>
    <row r="4310" spans="1:32">
      <c r="A4310" s="99" t="s">
        <v>830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124.80000000000001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341.25</v>
      </c>
      <c r="W4310" s="14">
        <f>(R4310/100)*(K4310*$K$11)+(R4310/100)*(L4310*$L$11)</f>
        <v>0</v>
      </c>
      <c r="X4310" s="14">
        <f t="shared" si="1365"/>
        <v>228.8</v>
      </c>
      <c r="Y4310" s="14">
        <f t="shared" si="1366"/>
        <v>0</v>
      </c>
      <c r="Z4310" s="14">
        <f t="shared" si="1367"/>
        <v>0</v>
      </c>
      <c r="AA4310" s="14">
        <f t="shared" si="1368"/>
        <v>603.75</v>
      </c>
      <c r="AB4310" s="14">
        <f t="shared" si="1370"/>
        <v>0</v>
      </c>
      <c r="AC4310" s="15">
        <f t="shared" si="1369"/>
        <v>832.6</v>
      </c>
      <c r="AD4310" s="48">
        <f>(ROUND(AC4310-AC4302,1)/AC4302)</f>
        <v>0.18267045454545452</v>
      </c>
      <c r="AE4310" s="113"/>
      <c r="AF4310" s="60"/>
    </row>
    <row r="4311" spans="1:32">
      <c r="A4311" s="99" t="s">
        <v>831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124.80000000000001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341.25</v>
      </c>
      <c r="X4311" s="14">
        <f t="shared" si="1365"/>
        <v>228.8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603.75</v>
      </c>
      <c r="AC4311" s="15">
        <f t="shared" si="1369"/>
        <v>832.6</v>
      </c>
      <c r="AD4311" s="48">
        <f>(ROUND(AC4311-AC4302,1)/AC4302)</f>
        <v>0.18267045454545452</v>
      </c>
      <c r="AE4311" s="113"/>
      <c r="AF4311" s="60"/>
    </row>
    <row r="4312" spans="1:32">
      <c r="A4312" s="99" t="s">
        <v>832</v>
      </c>
      <c r="B4312" s="91"/>
      <c r="C4312" s="21" t="s">
        <v>327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576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816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816</v>
      </c>
      <c r="AD4312" s="48">
        <f>(ROUND(AC4312-AC4302,1)/AC4302)</f>
        <v>0.15909090909090909</v>
      </c>
      <c r="AE4312" s="111"/>
      <c r="AF4312" s="60"/>
    </row>
    <row r="4313" spans="1:32">
      <c r="A4313" s="99" t="s">
        <v>833</v>
      </c>
      <c r="B4313" s="91"/>
      <c r="C4313" s="21" t="s">
        <v>328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576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816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816</v>
      </c>
      <c r="AD4313" s="48">
        <f>(ROUND(AC4313-AC4302,1)/AC4302)</f>
        <v>0.15909090909090909</v>
      </c>
      <c r="AE4313" s="113"/>
      <c r="AF4313" s="60"/>
    </row>
    <row r="4314" spans="1:32">
      <c r="A4314" s="99"/>
      <c r="B4314" s="91"/>
      <c r="C4314" s="21" t="s">
        <v>329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576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816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816</v>
      </c>
      <c r="AD4314" s="48">
        <f>(ROUND(AC4314-AC4302,1)/AC4302)</f>
        <v>0.15909090909090909</v>
      </c>
      <c r="AE4314" s="113"/>
      <c r="AF4314" s="60"/>
    </row>
    <row r="4315" spans="1:32">
      <c r="A4315" s="99"/>
      <c r="B4315" s="91"/>
      <c r="C4315" s="21" t="s">
        <v>325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524.79999999999995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780.8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780.8</v>
      </c>
      <c r="AD4315" s="48">
        <f>(ROUND(AC4315-AC4302,1)/AC4302)</f>
        <v>0.10909090909090909</v>
      </c>
      <c r="AE4315" s="113"/>
      <c r="AF4315" s="60"/>
    </row>
    <row r="4316" spans="1:32">
      <c r="A4316" s="99"/>
      <c r="B4316" s="91"/>
      <c r="C4316" s="21" t="s">
        <v>326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524.79999999999995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780.8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780.8</v>
      </c>
      <c r="AD4316" s="48">
        <f>(ROUND(AC4316-AC4302,1)/AC4302)</f>
        <v>0.10909090909090909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241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50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160</v>
      </c>
      <c r="T4317" s="52">
        <f>(O4317/100)*(K4317*$K$3)</f>
        <v>0</v>
      </c>
      <c r="U4317" s="52">
        <f>(P4317/100)*(K4317*$K$3)+(P4317/100)*(L4317*$L$3)</f>
        <v>200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320</v>
      </c>
      <c r="Y4317" s="52">
        <f t="shared" si="1366"/>
        <v>0</v>
      </c>
      <c r="Z4317" s="52">
        <f t="shared" si="1367"/>
        <v>400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720</v>
      </c>
      <c r="AD4317" s="58"/>
      <c r="AE4317" s="113"/>
      <c r="AF4317" s="60"/>
    </row>
    <row r="4318" spans="1:32">
      <c r="A4318" s="99" t="s">
        <v>800</v>
      </c>
      <c r="B4318" s="93">
        <v>12</v>
      </c>
      <c r="C4318" s="21" t="s">
        <v>324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50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345.6</v>
      </c>
      <c r="T4318" s="14">
        <f>(O4318/100)*(K4318*$K$4)</f>
        <v>0</v>
      </c>
      <c r="U4318" s="14">
        <f>(P4318/100)*(K4318*$K$4)+(P4318/100)*(L4318*$L$4)</f>
        <v>160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473.6</v>
      </c>
      <c r="Y4318" s="14">
        <f t="shared" ref="Y4318:Y4346" si="1372">O4318+T4318</f>
        <v>0</v>
      </c>
      <c r="Z4318" s="14">
        <f t="shared" ref="Z4318:Z4346" si="1373">P4318+U4318</f>
        <v>320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793.6</v>
      </c>
      <c r="AD4318" s="48">
        <f>(ROUND(AC4318-AC4317,1)/AC4317)</f>
        <v>0.10222222222222221</v>
      </c>
      <c r="AE4318" s="113"/>
      <c r="AF4318" s="60"/>
    </row>
    <row r="4319" spans="1:32">
      <c r="A4319" s="99" t="s">
        <v>801</v>
      </c>
      <c r="B4319" s="93">
        <v>12</v>
      </c>
      <c r="C4319" s="21" t="s">
        <v>834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50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144</v>
      </c>
      <c r="T4319" s="14">
        <f>(O4319/100)*(K4319*$K$5)</f>
        <v>0</v>
      </c>
      <c r="U4319" s="14">
        <f>(P4319/100)*(K4319*$K$5)+(P4319/100)*(L4319*$L$5)</f>
        <v>180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304</v>
      </c>
      <c r="Y4319" s="14">
        <f t="shared" si="1372"/>
        <v>0</v>
      </c>
      <c r="Z4319" s="14">
        <f t="shared" si="1373"/>
        <v>380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684</v>
      </c>
      <c r="AD4319" s="48">
        <f>(ROUND(AC4319-AC4317,1)/AC4317)</f>
        <v>-0.05</v>
      </c>
      <c r="AE4319" s="113"/>
      <c r="AF4319" s="60"/>
    </row>
    <row r="4320" spans="1:32">
      <c r="A4320" s="99" t="s">
        <v>802</v>
      </c>
      <c r="B4320" s="93">
        <v>20</v>
      </c>
      <c r="C4320" s="21" t="s">
        <v>337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50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144</v>
      </c>
      <c r="T4320" s="14">
        <f>(O4320/100)*(K4320*$K$6)</f>
        <v>0</v>
      </c>
      <c r="U4320" s="14">
        <f>(P4320/100)*(K4320*$K$6)+(P4320/100)*(L4320*$L$6)</f>
        <v>180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304</v>
      </c>
      <c r="Y4320" s="14">
        <f t="shared" si="1372"/>
        <v>0</v>
      </c>
      <c r="Z4320" s="14">
        <f t="shared" si="1373"/>
        <v>380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684</v>
      </c>
      <c r="AD4320" s="48">
        <f>(ROUND(AC4320-AC4317,1)/AC4317)</f>
        <v>-0.05</v>
      </c>
      <c r="AE4320" s="113"/>
      <c r="AF4320" s="60"/>
    </row>
    <row r="4321" spans="1:32">
      <c r="A4321" s="99" t="s">
        <v>803</v>
      </c>
      <c r="B4321" s="93">
        <v>0</v>
      </c>
      <c r="C4321" s="21" t="s">
        <v>338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50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144</v>
      </c>
      <c r="T4321" s="14">
        <f>(O4321/100)*(K4321*$K$7)</f>
        <v>0</v>
      </c>
      <c r="U4321" s="14">
        <f>(P4321/100)*(K4321*$K$7)+(P4321/100)*(L4321*$L$7)</f>
        <v>180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304</v>
      </c>
      <c r="Y4321" s="14">
        <f t="shared" si="1372"/>
        <v>0</v>
      </c>
      <c r="Z4321" s="14">
        <f t="shared" si="1373"/>
        <v>380</v>
      </c>
      <c r="AA4321" s="14">
        <f t="shared" si="1374"/>
        <v>0</v>
      </c>
      <c r="AB4321" s="14">
        <f t="shared" si="1376"/>
        <v>0</v>
      </c>
      <c r="AC4321" s="15">
        <f t="shared" si="1375"/>
        <v>684</v>
      </c>
      <c r="AD4321" s="48">
        <f>(ROUND(AC4321-AC4317,1)/AC4317)</f>
        <v>-0.05</v>
      </c>
      <c r="AE4321" s="113"/>
      <c r="AF4321" s="60"/>
    </row>
    <row r="4322" spans="1:32">
      <c r="A4322" s="99" t="s">
        <v>653</v>
      </c>
      <c r="B4322" s="93"/>
      <c r="C4322" s="21" t="s">
        <v>339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50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144</v>
      </c>
      <c r="T4322" s="14">
        <f>(O4322/100)*(K4322*$K$8)</f>
        <v>0</v>
      </c>
      <c r="U4322" s="14">
        <f>(P4322/100)*(K4322*$K$8)+(P4322/100)*(L4322*$L$8)</f>
        <v>180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304</v>
      </c>
      <c r="Y4322" s="14">
        <f t="shared" si="1372"/>
        <v>0</v>
      </c>
      <c r="Z4322" s="14">
        <f t="shared" si="1373"/>
        <v>380</v>
      </c>
      <c r="AA4322" s="14">
        <f t="shared" si="1374"/>
        <v>0</v>
      </c>
      <c r="AB4322" s="14">
        <f t="shared" si="1376"/>
        <v>0</v>
      </c>
      <c r="AC4322" s="15">
        <f t="shared" si="1375"/>
        <v>684</v>
      </c>
      <c r="AD4322" s="48">
        <f>(ROUND(AC4322-AC4317,1)/AC4317)</f>
        <v>-0.05</v>
      </c>
      <c r="AE4322" s="113"/>
      <c r="AF4322" s="60"/>
    </row>
    <row r="4323" spans="1:32">
      <c r="A4323" s="99" t="s">
        <v>594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50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52</v>
      </c>
      <c r="T4323" s="14">
        <f>(O4323/100)*(K4323*$K$9)</f>
        <v>375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104</v>
      </c>
      <c r="Y4323" s="14">
        <f t="shared" si="1372"/>
        <v>750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854</v>
      </c>
      <c r="AD4323" s="48">
        <f>(ROUND(AC4323-AC4317,1)/AC4317)</f>
        <v>0.18611111111111112</v>
      </c>
      <c r="AE4323" s="113"/>
      <c r="AF4323" s="60"/>
    </row>
    <row r="4324" spans="1:32">
      <c r="A4324" s="99" t="s">
        <v>829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25</v>
      </c>
      <c r="L4324" s="13">
        <v>25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375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52</v>
      </c>
      <c r="T4324" s="14">
        <f>(O4324/100)*(K4324*$J$10)</f>
        <v>0</v>
      </c>
      <c r="U4324" s="14">
        <f>(P4324/100)*(K4324*$K$10)+(P4324/100)*(L4324*$L$10)</f>
        <v>375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104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854</v>
      </c>
      <c r="AD4324" s="48">
        <f>(ROUND(AC4324-AC4317,1)/AC4317)</f>
        <v>0.18611111111111112</v>
      </c>
      <c r="AE4324" s="113"/>
      <c r="AF4324" s="60"/>
    </row>
    <row r="4325" spans="1:32">
      <c r="A4325" s="99" t="s">
        <v>830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50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52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375</v>
      </c>
      <c r="W4325" s="14">
        <f>(R4325/100)*(K4325*$K$11)+(R4325/100)*(L4325*$L$11)</f>
        <v>0</v>
      </c>
      <c r="X4325" s="14">
        <f t="shared" si="1371"/>
        <v>104</v>
      </c>
      <c r="Y4325" s="14">
        <f t="shared" si="1372"/>
        <v>0</v>
      </c>
      <c r="Z4325" s="14">
        <f t="shared" si="1373"/>
        <v>0</v>
      </c>
      <c r="AA4325" s="14">
        <f t="shared" si="1374"/>
        <v>750</v>
      </c>
      <c r="AB4325" s="14">
        <f t="shared" si="1376"/>
        <v>0</v>
      </c>
      <c r="AC4325" s="15">
        <f t="shared" si="1375"/>
        <v>854</v>
      </c>
      <c r="AD4325" s="48">
        <f>(ROUND(AC4325-AC4317,1)/AC4317)</f>
        <v>0.18611111111111112</v>
      </c>
      <c r="AE4325" s="113"/>
      <c r="AF4325" s="60"/>
    </row>
    <row r="4326" spans="1:32">
      <c r="A4326" s="99" t="s">
        <v>831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25</v>
      </c>
      <c r="L4326" s="13">
        <v>25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52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375</v>
      </c>
      <c r="X4326" s="14">
        <f t="shared" si="1371"/>
        <v>104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750</v>
      </c>
      <c r="AC4326" s="15">
        <f t="shared" si="1375"/>
        <v>854</v>
      </c>
      <c r="AD4326" s="48">
        <f>(ROUND(AC4326-AC4317,1)/AC4317)</f>
        <v>0.18611111111111112</v>
      </c>
      <c r="AE4326" s="113"/>
      <c r="AF4326" s="60"/>
    </row>
    <row r="4327" spans="1:32">
      <c r="A4327" s="99" t="s">
        <v>832</v>
      </c>
      <c r="B4327" s="93"/>
      <c r="C4327" s="21" t="s">
        <v>327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50</v>
      </c>
      <c r="L4327" s="13">
        <v>0</v>
      </c>
      <c r="M4327" s="13">
        <v>25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180</v>
      </c>
      <c r="T4327" s="14">
        <f>(O4327/100)*(K4327*$K$13)+(O4327/100)*(M4327*$M$13)</f>
        <v>0</v>
      </c>
      <c r="U4327" s="14">
        <f>(P4327/100)*(K4327*$K$13)+(P4327/100)*(L4327*$L$13)+(P4327/100)*(M4327*$M$13)</f>
        <v>225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300</v>
      </c>
      <c r="Y4327" s="14">
        <f t="shared" si="1372"/>
        <v>0</v>
      </c>
      <c r="Z4327" s="14">
        <f t="shared" si="1373"/>
        <v>375</v>
      </c>
      <c r="AA4327" s="14">
        <f t="shared" si="1374"/>
        <v>0</v>
      </c>
      <c r="AB4327" s="14">
        <f t="shared" si="1376"/>
        <v>0</v>
      </c>
      <c r="AC4327" s="15">
        <f t="shared" si="1375"/>
        <v>675</v>
      </c>
      <c r="AD4327" s="48">
        <f>(ROUND(AC4327-AC4317,1)/AC4317)</f>
        <v>-6.25E-2</v>
      </c>
      <c r="AE4327" s="113"/>
      <c r="AF4327" s="60"/>
    </row>
    <row r="4328" spans="1:32">
      <c r="A4328" s="99" t="s">
        <v>833</v>
      </c>
      <c r="B4328" s="93"/>
      <c r="C4328" s="21" t="s">
        <v>328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50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555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832.5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832.5</v>
      </c>
      <c r="AD4328" s="48">
        <f>(ROUND(AC4328-AC4317,1)/AC4317)</f>
        <v>0.15625</v>
      </c>
      <c r="AE4328" s="113"/>
      <c r="AF4328" s="60"/>
    </row>
    <row r="4329" spans="1:32">
      <c r="A4329" s="99"/>
      <c r="B4329" s="93" t="s">
        <v>875</v>
      </c>
      <c r="C4329" s="21" t="s">
        <v>329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50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555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832.5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832.5</v>
      </c>
      <c r="AD4329" s="48">
        <f>(ROUND(AC4329-AC4317,1)/AC4317)</f>
        <v>0.15625</v>
      </c>
      <c r="AE4329" s="113"/>
      <c r="AF4329" s="60"/>
    </row>
    <row r="4330" spans="1:32">
      <c r="A4330" s="99"/>
      <c r="B4330" s="93"/>
      <c r="C4330" s="21" t="s">
        <v>325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50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401.92</v>
      </c>
      <c r="T4330" s="14">
        <f>(O4330/100)*(K4330*$K$16)</f>
        <v>0</v>
      </c>
      <c r="U4330" s="14">
        <f>(P4330/100)*(K4330*$K$16)+(P4330/100)*(L4330*$L$16)</f>
        <v>160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529.92000000000007</v>
      </c>
      <c r="Y4330" s="14">
        <f t="shared" si="1372"/>
        <v>0</v>
      </c>
      <c r="Z4330" s="14">
        <f t="shared" si="1373"/>
        <v>320</v>
      </c>
      <c r="AA4330" s="14">
        <f t="shared" si="1374"/>
        <v>0</v>
      </c>
      <c r="AB4330" s="14">
        <f t="shared" si="1376"/>
        <v>0</v>
      </c>
      <c r="AC4330" s="15">
        <f t="shared" si="1375"/>
        <v>849.9</v>
      </c>
      <c r="AD4330" s="48">
        <f>(ROUND(AC4330-AC4317,1)/AC4317)</f>
        <v>0.18041666666666667</v>
      </c>
      <c r="AE4330" s="113"/>
      <c r="AF4330" s="60"/>
    </row>
    <row r="4331" spans="1:32">
      <c r="A4331" s="99"/>
      <c r="B4331" s="93"/>
      <c r="C4331" s="21" t="s">
        <v>326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50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316.15999999999997</v>
      </c>
      <c r="T4331" s="14">
        <f>(O4331/100)*(K4331*$K$17)</f>
        <v>0</v>
      </c>
      <c r="U4331" s="14">
        <f>(P4331/100)*(K4331*$K$17)+(P4331/100)*(L4331*$L$17)</f>
        <v>160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444.15999999999997</v>
      </c>
      <c r="Y4331" s="14">
        <f t="shared" si="1372"/>
        <v>0</v>
      </c>
      <c r="Z4331" s="14">
        <f t="shared" si="1373"/>
        <v>320</v>
      </c>
      <c r="AA4331" s="14">
        <f t="shared" si="1374"/>
        <v>0</v>
      </c>
      <c r="AB4331" s="14">
        <f t="shared" si="1376"/>
        <v>0</v>
      </c>
      <c r="AC4331" s="15">
        <f t="shared" si="1375"/>
        <v>764.2</v>
      </c>
      <c r="AD4331" s="48">
        <f>(ROUND(AC4331-AC4317,1)/AC4317)</f>
        <v>6.1388888888888896E-2</v>
      </c>
      <c r="AE4331" s="113"/>
      <c r="AF4331" s="60"/>
    </row>
    <row r="4332" spans="1:32">
      <c r="A4332" s="106" t="s">
        <v>0</v>
      </c>
      <c r="B4332" s="90" t="s">
        <v>900</v>
      </c>
      <c r="C4332" s="50" t="s">
        <v>341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272</v>
      </c>
      <c r="T4332" s="52">
        <f>(O4332/100)*(K4332*$K$3)</f>
        <v>144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442</v>
      </c>
      <c r="Y4332" s="52">
        <f t="shared" si="1372"/>
        <v>264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706</v>
      </c>
      <c r="AD4332" s="58"/>
      <c r="AE4332" s="113"/>
      <c r="AF4332" s="60"/>
    </row>
    <row r="4333" spans="1:32">
      <c r="A4333" s="99" t="s">
        <v>800</v>
      </c>
      <c r="B4333" s="91">
        <v>18</v>
      </c>
      <c r="C4333" s="21" t="s">
        <v>324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510.00000000000006</v>
      </c>
      <c r="T4333" s="14">
        <f>(O4333/100)*(K4333*$K$4)</f>
        <v>115.19999999999999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646</v>
      </c>
      <c r="Y4333" s="14">
        <f t="shared" si="1372"/>
        <v>211.2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857.2</v>
      </c>
      <c r="AD4333" s="48">
        <f>(ROUND(AC4333-AC4332,1)/AC4332)</f>
        <v>0.21416430594900848</v>
      </c>
      <c r="AE4333" s="113"/>
      <c r="AF4333" s="60"/>
    </row>
    <row r="4334" spans="1:32">
      <c r="A4334" s="99" t="s">
        <v>801</v>
      </c>
      <c r="B4334" s="91">
        <v>16</v>
      </c>
      <c r="C4334" s="21" t="s">
        <v>834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244.79999999999998</v>
      </c>
      <c r="T4334" s="14">
        <f>(O4334/100)*(K4334*$K$5)</f>
        <v>129.6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414.79999999999995</v>
      </c>
      <c r="Y4334" s="14">
        <f t="shared" si="1372"/>
        <v>249.6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664.4</v>
      </c>
      <c r="AD4334" s="48">
        <f>(ROUND(AC4334-AC4332,1)/AC4332)</f>
        <v>-5.8923512747875356E-2</v>
      </c>
      <c r="AE4334" s="113"/>
      <c r="AF4334" s="60"/>
    </row>
    <row r="4335" spans="1:32">
      <c r="A4335" s="99" t="s">
        <v>802</v>
      </c>
      <c r="B4335" s="91">
        <v>0</v>
      </c>
      <c r="C4335" s="21" t="s">
        <v>337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244.79999999999998</v>
      </c>
      <c r="T4335" s="14">
        <f>(O4335/100)*(K4335*$K$6)</f>
        <v>129.6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414.79999999999995</v>
      </c>
      <c r="Y4335" s="14">
        <f t="shared" si="1372"/>
        <v>249.6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664.4</v>
      </c>
      <c r="AD4335" s="48">
        <f>(ROUND(AC4335-AC4332,1)/AC4332)</f>
        <v>-5.8923512747875356E-2</v>
      </c>
      <c r="AE4335" s="113"/>
      <c r="AF4335" s="63"/>
    </row>
    <row r="4336" spans="1:32">
      <c r="A4336" s="99" t="s">
        <v>803</v>
      </c>
      <c r="B4336" s="91">
        <v>0</v>
      </c>
      <c r="C4336" s="21" t="s">
        <v>338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244.79999999999998</v>
      </c>
      <c r="T4336" s="14">
        <f>(O4336/100)*(K4336*$K$7)</f>
        <v>129.6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414.79999999999995</v>
      </c>
      <c r="Y4336" s="14">
        <f t="shared" si="1372"/>
        <v>249.6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664.4</v>
      </c>
      <c r="AD4336" s="48">
        <f>(ROUND(AC4336-AC4332,1)/AC4332)</f>
        <v>-5.8923512747875356E-2</v>
      </c>
      <c r="AE4336" s="113"/>
      <c r="AF4336" s="60"/>
    </row>
    <row r="4337" spans="1:33">
      <c r="A4337" s="99" t="s">
        <v>653</v>
      </c>
      <c r="B4337" s="91"/>
      <c r="C4337" s="21" t="s">
        <v>339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244.79999999999998</v>
      </c>
      <c r="T4337" s="14">
        <f>(O4337/100)*(K4337*$K$8)</f>
        <v>129.6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414.79999999999995</v>
      </c>
      <c r="Y4337" s="14">
        <f t="shared" si="1372"/>
        <v>249.6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664.4</v>
      </c>
      <c r="AD4337" s="48">
        <f>(ROUND(AC4337-AC4332,1)/AC4332)</f>
        <v>-5.8923512747875356E-2</v>
      </c>
      <c r="AE4337" s="113"/>
      <c r="AF4337" s="60"/>
    </row>
    <row r="4338" spans="1:33">
      <c r="A4338" s="99" t="s">
        <v>594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87.360000000000014</v>
      </c>
      <c r="T4338" s="14">
        <f>(O4338/100)*(K4338*$K$9)</f>
        <v>504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141.96</v>
      </c>
      <c r="Y4338" s="14">
        <f t="shared" si="1372"/>
        <v>714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856</v>
      </c>
      <c r="AD4338" s="48">
        <f>(ROUND(AC4338-AC4332,1)/AC4332)</f>
        <v>0.21246458923512748</v>
      </c>
      <c r="AE4338" s="113"/>
      <c r="AF4338" s="60"/>
    </row>
    <row r="4339" spans="1:33">
      <c r="A4339" s="99" t="s">
        <v>829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210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87.360000000000014</v>
      </c>
      <c r="T4339" s="14">
        <f>(O4339/100)*(K4339*$J$10)</f>
        <v>0</v>
      </c>
      <c r="U4339" s="14">
        <f>(P4339/100)*(K4339*$K$10)+(P4339/100)*(L4339*$L$10)</f>
        <v>462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141.96</v>
      </c>
      <c r="Y4339" s="14">
        <f t="shared" si="1372"/>
        <v>0</v>
      </c>
      <c r="Z4339" s="14">
        <f t="shared" si="1373"/>
        <v>672</v>
      </c>
      <c r="AA4339" s="14">
        <f t="shared" si="1374"/>
        <v>0</v>
      </c>
      <c r="AB4339" s="14">
        <f t="shared" si="1378"/>
        <v>0</v>
      </c>
      <c r="AC4339" s="15">
        <f t="shared" si="1377"/>
        <v>814</v>
      </c>
      <c r="AD4339" s="48">
        <f>(ROUND(AC4339-AC4332,1)/AC4332)</f>
        <v>0.15297450424929179</v>
      </c>
      <c r="AE4339" s="113"/>
      <c r="AF4339" s="60"/>
    </row>
    <row r="4340" spans="1:33">
      <c r="A4340" s="99" t="s">
        <v>830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87.360000000000014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462</v>
      </c>
      <c r="W4340" s="14">
        <f>(R4340/100)*(K4340*$K$11)+(R4340/100)*(L4340*$L$11)</f>
        <v>0</v>
      </c>
      <c r="X4340" s="14">
        <f t="shared" si="1371"/>
        <v>141.96</v>
      </c>
      <c r="Y4340" s="14">
        <f t="shared" si="1372"/>
        <v>0</v>
      </c>
      <c r="Z4340" s="14">
        <f t="shared" si="1373"/>
        <v>0</v>
      </c>
      <c r="AA4340" s="14">
        <f t="shared" si="1374"/>
        <v>672</v>
      </c>
      <c r="AB4340" s="14">
        <f t="shared" si="1378"/>
        <v>0</v>
      </c>
      <c r="AC4340" s="15">
        <f t="shared" si="1377"/>
        <v>814</v>
      </c>
      <c r="AD4340" s="48">
        <f>(ROUND(AC4340-AC4332,1)/AC4332)</f>
        <v>0.15297450424929179</v>
      </c>
      <c r="AE4340" s="113"/>
      <c r="AF4340" s="60"/>
    </row>
    <row r="4341" spans="1:33">
      <c r="A4341" s="99" t="s">
        <v>831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87.360000000000014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462</v>
      </c>
      <c r="X4341" s="14">
        <f t="shared" si="1371"/>
        <v>141.96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672</v>
      </c>
      <c r="AC4341" s="15">
        <f t="shared" si="1377"/>
        <v>814</v>
      </c>
      <c r="AD4341" s="48">
        <f>(ROUND(AC4341-AC4332,1)/AC4332)</f>
        <v>0.15297450424929179</v>
      </c>
      <c r="AE4341" s="113"/>
      <c r="AF4341" s="60"/>
    </row>
    <row r="4342" spans="1:33">
      <c r="A4342" s="99" t="s">
        <v>832</v>
      </c>
      <c r="B4342" s="91"/>
      <c r="C4342" s="21" t="s">
        <v>327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382.5</v>
      </c>
      <c r="T4342" s="14">
        <f>(O4342/100)*(K4342*$K$13)+(O4342/100)*(M4342*$M$13)</f>
        <v>234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510</v>
      </c>
      <c r="Y4342" s="14">
        <f t="shared" si="1372"/>
        <v>324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834</v>
      </c>
      <c r="AD4342" s="48">
        <f>(ROUND(AC4342-AC4332,1)/AC4332)</f>
        <v>0.18130311614730879</v>
      </c>
      <c r="AE4342" s="111"/>
      <c r="AF4342" s="60"/>
    </row>
    <row r="4343" spans="1:33">
      <c r="A4343" s="99" t="s">
        <v>833</v>
      </c>
      <c r="B4343" s="91"/>
      <c r="C4343" s="21" t="s">
        <v>328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648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828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828</v>
      </c>
      <c r="AD4343" s="48">
        <f>(ROUND(AC4343-AC4332,1)/AC4332)</f>
        <v>0.17280453257790368</v>
      </c>
      <c r="AE4343" s="113"/>
      <c r="AF4343" s="60"/>
    </row>
    <row r="4344" spans="1:33" s="75" customFormat="1">
      <c r="A4344" s="99"/>
      <c r="B4344" s="91"/>
      <c r="C4344" s="21" t="s">
        <v>329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648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828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828</v>
      </c>
      <c r="AD4344" s="48">
        <f>(ROUND(AC4344-AC4332,1)/AC4332)</f>
        <v>0.17280453257790368</v>
      </c>
      <c r="AE4344" s="113"/>
      <c r="AF4344" s="60"/>
      <c r="AG4344"/>
    </row>
    <row r="4345" spans="1:33">
      <c r="A4345" s="99"/>
      <c r="B4345" s="91"/>
      <c r="C4345" s="21" t="s">
        <v>325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459</v>
      </c>
      <c r="T4345" s="14">
        <f>(O4345/100)*(K4345*$K$16)</f>
        <v>115.19999999999999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595</v>
      </c>
      <c r="Y4345" s="14">
        <f t="shared" si="1372"/>
        <v>211.2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806.2</v>
      </c>
      <c r="AD4345" s="48">
        <f>(ROUND(AC4345-AC4332,1)/AC4332)</f>
        <v>0.14192634560906517</v>
      </c>
      <c r="AE4345" s="113"/>
      <c r="AF4345" s="60"/>
    </row>
    <row r="4346" spans="1:33">
      <c r="A4346" s="99"/>
      <c r="B4346" s="91"/>
      <c r="C4346" s="21" t="s">
        <v>326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459</v>
      </c>
      <c r="T4346" s="14">
        <f>(O4346/100)*(K4346*$K$17)</f>
        <v>115.19999999999999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595</v>
      </c>
      <c r="Y4346" s="14">
        <f t="shared" si="1372"/>
        <v>211.2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806.2</v>
      </c>
      <c r="AD4346" s="48">
        <f>(ROUND(AC4346-AC4332,1)/AC4332)</f>
        <v>0.14192634560906517</v>
      </c>
      <c r="AE4346" s="113"/>
      <c r="AF4346" s="60"/>
    </row>
    <row r="4347" spans="1:33">
      <c r="A4347" s="107"/>
      <c r="B4347" s="149" t="s">
        <v>185</v>
      </c>
      <c r="C4347" s="149"/>
      <c r="D4347" s="149"/>
      <c r="E4347" s="149"/>
      <c r="F4347" s="149"/>
      <c r="G4347" s="149"/>
      <c r="H4347" s="149"/>
      <c r="I4347" s="149"/>
      <c r="J4347" s="149"/>
      <c r="K4347" s="149"/>
      <c r="L4347" s="149"/>
      <c r="M4347" s="149"/>
      <c r="N4347" s="149"/>
      <c r="O4347" s="149"/>
      <c r="P4347" s="149"/>
      <c r="Q4347" s="149"/>
      <c r="R4347" s="149"/>
      <c r="S4347" s="149"/>
      <c r="T4347" s="149"/>
      <c r="U4347" s="149"/>
      <c r="V4347" s="149"/>
      <c r="W4347" s="149"/>
      <c r="X4347" s="149"/>
      <c r="Y4347" s="149"/>
      <c r="Z4347" s="149"/>
      <c r="AA4347" s="149"/>
      <c r="AB4347" s="149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243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371.19999999999993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603.19999999999993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603.20000000000005</v>
      </c>
      <c r="AD4348" s="48">
        <v>0</v>
      </c>
      <c r="AE4348" s="113"/>
      <c r="AF4348" s="60"/>
    </row>
    <row r="4349" spans="1:33">
      <c r="A4349" s="99" t="s">
        <v>800</v>
      </c>
      <c r="B4349" s="87">
        <v>10</v>
      </c>
      <c r="C4349" s="21" t="s">
        <v>324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510.40000000000009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696.00000000000011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696</v>
      </c>
      <c r="AD4349" s="48">
        <f>(ROUND(AC4349-AC4348,1)/AC4348)</f>
        <v>0.15384615384615383</v>
      </c>
      <c r="AE4349" s="113"/>
      <c r="AF4349" s="60"/>
    </row>
    <row r="4350" spans="1:33">
      <c r="A4350" s="99" t="s">
        <v>801</v>
      </c>
      <c r="B4350" s="87">
        <v>16</v>
      </c>
      <c r="C4350" s="21" t="s">
        <v>834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334.08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566.07999999999993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566.1</v>
      </c>
      <c r="AD4350" s="48">
        <f>(ROUND(AC4350-AC4348,1)/AC4348)</f>
        <v>-6.1505305039787794E-2</v>
      </c>
      <c r="AE4350" s="113"/>
      <c r="AF4350" s="60"/>
    </row>
    <row r="4351" spans="1:33">
      <c r="A4351" s="99" t="s">
        <v>802</v>
      </c>
      <c r="B4351" s="87">
        <v>0</v>
      </c>
      <c r="C4351" s="21" t="s">
        <v>337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334.08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566.07999999999993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566.1</v>
      </c>
      <c r="AD4351" s="48">
        <f>(ROUND(AC4351-AC4348,1)/AC4348)</f>
        <v>-6.1505305039787794E-2</v>
      </c>
      <c r="AE4351" s="113"/>
      <c r="AF4351" s="60"/>
    </row>
    <row r="4352" spans="1:33">
      <c r="A4352" s="99" t="s">
        <v>803</v>
      </c>
      <c r="B4352" s="87">
        <v>0</v>
      </c>
      <c r="C4352" s="21" t="s">
        <v>338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334.08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566.07999999999993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566.1</v>
      </c>
      <c r="AD4352" s="48">
        <f>(ROUND(AC4352-AC4348,1)/AC4348)</f>
        <v>-6.1505305039787794E-2</v>
      </c>
      <c r="AE4352" s="113"/>
      <c r="AF4352" s="60"/>
    </row>
    <row r="4353" spans="1:32">
      <c r="A4353" s="99" t="s">
        <v>653</v>
      </c>
      <c r="B4353" s="87"/>
      <c r="C4353" s="21" t="s">
        <v>339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334.08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566.07999999999993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566.1</v>
      </c>
      <c r="AD4353" s="48">
        <f>(ROUND(AC4353-AC4348,1)/AC4348)</f>
        <v>-6.1505305039787794E-2</v>
      </c>
      <c r="AE4353" s="113"/>
      <c r="AF4353" s="60"/>
    </row>
    <row r="4354" spans="1:32">
      <c r="A4354" s="99" t="s">
        <v>594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120.64000000000001</v>
      </c>
      <c r="T4354" s="14">
        <f>(O4354/100)*(K4354*$K$9)</f>
        <v>318.75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196.04000000000002</v>
      </c>
      <c r="Y4354" s="14">
        <f t="shared" si="1380"/>
        <v>506.25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702.3</v>
      </c>
      <c r="AD4354" s="48">
        <f>(ROUND(AC4354-AC4348,1)/AC4348)</f>
        <v>0.16429045092838193</v>
      </c>
      <c r="AE4354" s="113"/>
      <c r="AF4354" s="60"/>
    </row>
    <row r="4355" spans="1:32">
      <c r="A4355" s="99" t="s">
        <v>829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187.5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120.64000000000001</v>
      </c>
      <c r="T4355" s="14">
        <f>(O4355/100)*(K4355*$J$10)</f>
        <v>0</v>
      </c>
      <c r="U4355" s="14">
        <f>(P4355/100)*(K4355*$K$10)+(P4355/100)*(L4355*$L$10)</f>
        <v>318.75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196.04000000000002</v>
      </c>
      <c r="Y4355" s="14">
        <f t="shared" si="1380"/>
        <v>0</v>
      </c>
      <c r="Z4355" s="14">
        <f t="shared" si="1381"/>
        <v>506.25</v>
      </c>
      <c r="AA4355" s="14">
        <f t="shared" si="1382"/>
        <v>0</v>
      </c>
      <c r="AB4355" s="14">
        <f t="shared" si="1384"/>
        <v>0</v>
      </c>
      <c r="AC4355" s="15">
        <f t="shared" si="1383"/>
        <v>702.3</v>
      </c>
      <c r="AD4355" s="48">
        <f>(ROUND(AC4355-AC4348,1)/AC4348)</f>
        <v>0.16429045092838193</v>
      </c>
      <c r="AE4355" s="113"/>
      <c r="AF4355" s="60"/>
    </row>
    <row r="4356" spans="1:32">
      <c r="A4356" s="99" t="s">
        <v>830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120.64000000000001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318.75</v>
      </c>
      <c r="W4356" s="14">
        <f>(R4356/100)*(K4356*$K$11)+(R4356/100)*(L4356*$L$11)</f>
        <v>0</v>
      </c>
      <c r="X4356" s="14">
        <f t="shared" si="1379"/>
        <v>196.04000000000002</v>
      </c>
      <c r="Y4356" s="14">
        <f t="shared" si="1380"/>
        <v>0</v>
      </c>
      <c r="Z4356" s="14">
        <f t="shared" si="1381"/>
        <v>0</v>
      </c>
      <c r="AA4356" s="14">
        <f t="shared" si="1382"/>
        <v>506.25</v>
      </c>
      <c r="AB4356" s="14">
        <f t="shared" si="1384"/>
        <v>0</v>
      </c>
      <c r="AC4356" s="15">
        <f t="shared" si="1383"/>
        <v>702.3</v>
      </c>
      <c r="AD4356" s="48">
        <f>(ROUND(AC4356-AC4348,1)/AC4348)</f>
        <v>0.16429045092838193</v>
      </c>
      <c r="AE4356" s="113"/>
      <c r="AF4356" s="60"/>
    </row>
    <row r="4357" spans="1:32">
      <c r="A4357" s="99" t="s">
        <v>831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120.64000000000001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318.75</v>
      </c>
      <c r="X4357" s="14">
        <f t="shared" si="1379"/>
        <v>196.04000000000002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506.25</v>
      </c>
      <c r="AC4357" s="15">
        <f t="shared" si="1383"/>
        <v>702.3</v>
      </c>
      <c r="AD4357" s="48">
        <f>(ROUND(AC4357-AC4348,1)/AC4348)</f>
        <v>0.16429045092838193</v>
      </c>
      <c r="AE4357" s="113"/>
      <c r="AF4357" s="60"/>
    </row>
    <row r="4358" spans="1:32">
      <c r="A4358" s="99" t="s">
        <v>832</v>
      </c>
      <c r="B4358" s="87"/>
      <c r="C4358" s="21" t="s">
        <v>327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522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696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696</v>
      </c>
      <c r="AD4358" s="48">
        <f>(ROUND(AC4358-AC4348,1)/AC4348)</f>
        <v>0.15384615384615383</v>
      </c>
      <c r="AE4358" s="113"/>
      <c r="AF4358" s="60"/>
    </row>
    <row r="4359" spans="1:32">
      <c r="A4359" s="99" t="s">
        <v>833</v>
      </c>
      <c r="B4359" s="87"/>
      <c r="C4359" s="21" t="s">
        <v>328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522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696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696</v>
      </c>
      <c r="AD4359" s="48">
        <f>(ROUND(AC4359-AC4348,1)/AC4348)</f>
        <v>0.15384615384615383</v>
      </c>
      <c r="AE4359" s="113"/>
      <c r="AF4359" s="130"/>
    </row>
    <row r="4360" spans="1:32">
      <c r="A4360" s="99"/>
      <c r="B4360" s="87"/>
      <c r="C4360" s="21" t="s">
        <v>329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522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696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696</v>
      </c>
      <c r="AD4360" s="48">
        <f>(ROUND(AC4360-AC4348,1)/AC4348)</f>
        <v>0.15384615384615383</v>
      </c>
      <c r="AE4360" s="113"/>
      <c r="AF4360" s="60"/>
    </row>
    <row r="4361" spans="1:32">
      <c r="A4361" s="99"/>
      <c r="B4361" s="87"/>
      <c r="C4361" s="21" t="s">
        <v>325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575.36000000000013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760.96000000000015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761</v>
      </c>
      <c r="AD4361" s="48">
        <f>(ROUND(AC4361-AC4348,1)/AC4348)</f>
        <v>0.26160477453580899</v>
      </c>
      <c r="AE4361" s="113"/>
      <c r="AF4361" s="60"/>
    </row>
    <row r="4362" spans="1:32">
      <c r="A4362" s="99"/>
      <c r="B4362" s="87"/>
      <c r="C4362" s="21" t="s">
        <v>326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482.56000000000006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668.16000000000008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668.2</v>
      </c>
      <c r="AD4362" s="48">
        <f>(ROUND(AC4362-AC4348,1)/AC4348)</f>
        <v>0.10775862068965517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600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800</v>
      </c>
      <c r="B4364" s="89">
        <v>16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495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695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695</v>
      </c>
      <c r="AD4364" s="48">
        <f>(ROUND(AC4364-AC4363,1)/AC4363)</f>
        <v>0.15833333333333333</v>
      </c>
      <c r="AE4364" s="113"/>
      <c r="AF4364" s="60"/>
    </row>
    <row r="4365" spans="1:32">
      <c r="A4365" s="99" t="s">
        <v>801</v>
      </c>
      <c r="B4365" s="89">
        <v>10</v>
      </c>
      <c r="C4365" s="21" t="s">
        <v>834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565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2">
      <c r="A4366" s="99" t="s">
        <v>802</v>
      </c>
      <c r="B4366" s="89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565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803</v>
      </c>
      <c r="B4367" s="89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565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653</v>
      </c>
      <c r="B4368" s="89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565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594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315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193.44</v>
      </c>
      <c r="Y4369" s="14">
        <f t="shared" si="1380"/>
        <v>525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718.4</v>
      </c>
      <c r="AD4369" s="48">
        <f>(ROUND(AC4369-AC4363,1)/AC4363)</f>
        <v>0.19733333333333333</v>
      </c>
      <c r="AE4369" s="113"/>
      <c r="AF4369" s="60"/>
    </row>
    <row r="4370" spans="1:32">
      <c r="A4370" s="99" t="s">
        <v>829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210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112.84</v>
      </c>
      <c r="T4370" s="14">
        <f>(O4370/100)*(K4370*$J$10)</f>
        <v>0</v>
      </c>
      <c r="U4370" s="14">
        <f>(P4370/100)*(K4370*$K$10)+(P4370/100)*(L4370*$L$10)</f>
        <v>315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193.44</v>
      </c>
      <c r="Y4370" s="14">
        <f t="shared" si="1380"/>
        <v>0</v>
      </c>
      <c r="Z4370" s="14">
        <f t="shared" si="1381"/>
        <v>525</v>
      </c>
      <c r="AA4370" s="14">
        <f t="shared" si="1382"/>
        <v>0</v>
      </c>
      <c r="AB4370" s="14">
        <f t="shared" si="1385"/>
        <v>0</v>
      </c>
      <c r="AC4370" s="15">
        <f t="shared" si="1386"/>
        <v>718.4</v>
      </c>
      <c r="AD4370" s="48">
        <f>(ROUND(AC4370-AC4363,1)/AC4363)</f>
        <v>0.19733333333333333</v>
      </c>
      <c r="AE4370" s="113"/>
      <c r="AF4370" s="60"/>
    </row>
    <row r="4371" spans="1:32">
      <c r="A4371" s="99" t="s">
        <v>830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315</v>
      </c>
      <c r="W4371" s="14">
        <f>(R4371/100)*(K4371*$K$11)+(R4371/100)*(L4371*$L$11)</f>
        <v>0</v>
      </c>
      <c r="X4371" s="14">
        <f t="shared" si="1379"/>
        <v>193.44</v>
      </c>
      <c r="Y4371" s="14">
        <f t="shared" si="1380"/>
        <v>0</v>
      </c>
      <c r="Z4371" s="14">
        <f t="shared" si="1381"/>
        <v>0</v>
      </c>
      <c r="AA4371" s="14">
        <f t="shared" si="1382"/>
        <v>525</v>
      </c>
      <c r="AB4371" s="14">
        <f t="shared" si="1385"/>
        <v>0</v>
      </c>
      <c r="AC4371" s="15">
        <f t="shared" si="1386"/>
        <v>718.4</v>
      </c>
      <c r="AD4371" s="48">
        <f>(ROUND(AC4371-AC4363,1)/AC4363)</f>
        <v>0.19733333333333333</v>
      </c>
      <c r="AE4371" s="113"/>
      <c r="AF4371" s="60"/>
    </row>
    <row r="4372" spans="1:32">
      <c r="A4372" s="99" t="s">
        <v>831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315</v>
      </c>
      <c r="X4372" s="14">
        <f t="shared" si="1379"/>
        <v>193.44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525</v>
      </c>
      <c r="AC4372" s="15">
        <f t="shared" si="1386"/>
        <v>718.4</v>
      </c>
      <c r="AD4372" s="48">
        <f>(ROUND(AC4372-AC4363,1)/AC4363)</f>
        <v>0.19733333333333333</v>
      </c>
      <c r="AE4372" s="113"/>
      <c r="AF4372" s="60"/>
    </row>
    <row r="4373" spans="1:32">
      <c r="A4373" s="99" t="s">
        <v>832</v>
      </c>
      <c r="B4373" s="89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693.8</v>
      </c>
      <c r="AD4373" s="48">
        <f>(ROUND(AC4373-AC4363,1)/AC4363)</f>
        <v>0.15633333333333332</v>
      </c>
      <c r="AE4373" s="113"/>
      <c r="AF4373" s="63"/>
    </row>
    <row r="4374" spans="1:32">
      <c r="A4374" s="99" t="s">
        <v>833</v>
      </c>
      <c r="B4374" s="89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693.75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693.8</v>
      </c>
      <c r="AD4374" s="48">
        <f>(ROUND(AC4374-AC4363,1)/AC4363)</f>
        <v>0.15633333333333332</v>
      </c>
      <c r="AE4374" s="113"/>
      <c r="AF4374" s="60"/>
    </row>
    <row r="4375" spans="1:32">
      <c r="A4375" s="99"/>
      <c r="B4375" s="89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693.75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89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465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665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665</v>
      </c>
      <c r="AD4376" s="48">
        <f>(ROUND(AC4376-AC4363,1)/AC4363)</f>
        <v>0.10833333333333334</v>
      </c>
      <c r="AE4376" s="113"/>
      <c r="AF4376" s="60"/>
    </row>
    <row r="4377" spans="1:32">
      <c r="A4377" s="99"/>
      <c r="B4377" s="89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750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750</v>
      </c>
      <c r="AD4377" s="48">
        <f>(ROUND(AC4377-AC4363,1)/AC4363)</f>
        <v>0.25</v>
      </c>
      <c r="AE4377" s="113"/>
      <c r="AF4377" s="60"/>
    </row>
    <row r="4378" spans="1:32">
      <c r="A4378" s="106" t="s">
        <v>0</v>
      </c>
      <c r="B4378" s="86" t="s">
        <v>308</v>
      </c>
      <c r="C4378" s="50" t="s">
        <v>243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396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616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616</v>
      </c>
      <c r="AD4378" s="58">
        <v>0</v>
      </c>
      <c r="AE4378" s="113"/>
      <c r="AF4378" s="60"/>
    </row>
    <row r="4379" spans="1:32">
      <c r="A4379" s="99" t="s">
        <v>800</v>
      </c>
      <c r="B4379" s="87">
        <v>16</v>
      </c>
      <c r="C4379" s="21" t="s">
        <v>324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528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704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704</v>
      </c>
      <c r="AD4379" s="48">
        <f>(ROUND(AC4379-AC4378,1)/AC4378)</f>
        <v>0.14285714285714285</v>
      </c>
      <c r="AE4379" s="113"/>
      <c r="AF4379" s="60"/>
    </row>
    <row r="4380" spans="1:32">
      <c r="A4380" s="99" t="s">
        <v>801</v>
      </c>
      <c r="B4380" s="87">
        <v>28</v>
      </c>
      <c r="C4380" s="21" t="s">
        <v>834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356.40000000000003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576.40000000000009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576.4</v>
      </c>
      <c r="AD4380" s="48">
        <f>(ROUND(AC4380-AC4378,1)/AC4378)</f>
        <v>-6.4285714285714293E-2</v>
      </c>
      <c r="AE4380" s="111"/>
      <c r="AF4380" s="60"/>
    </row>
    <row r="4381" spans="1:32">
      <c r="A4381" s="99" t="s">
        <v>802</v>
      </c>
      <c r="B4381" s="87">
        <v>0</v>
      </c>
      <c r="C4381" s="21" t="s">
        <v>337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356.40000000000003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576.40000000000009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576.4</v>
      </c>
      <c r="AD4381" s="48">
        <f>(ROUND(AC4381-AC4378,1)/AC4378)</f>
        <v>-6.4285714285714293E-2</v>
      </c>
      <c r="AE4381" s="113"/>
      <c r="AF4381" s="60"/>
    </row>
    <row r="4382" spans="1:32">
      <c r="A4382" s="99" t="s">
        <v>803</v>
      </c>
      <c r="B4382" s="87">
        <v>0</v>
      </c>
      <c r="C4382" s="21" t="s">
        <v>338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356.40000000000003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576.40000000000009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576.4</v>
      </c>
      <c r="AD4382" s="48">
        <f>(ROUND(AC4382-AC4378,1)/AC4378)</f>
        <v>-6.4285714285714293E-2</v>
      </c>
      <c r="AE4382" s="113"/>
      <c r="AF4382" s="60"/>
    </row>
    <row r="4383" spans="1:32">
      <c r="A4383" s="99" t="s">
        <v>653</v>
      </c>
      <c r="B4383" s="87"/>
      <c r="C4383" s="21" t="s">
        <v>339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356.40000000000003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576.40000000000009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576.4</v>
      </c>
      <c r="AD4383" s="48">
        <f>(ROUND(AC4383-AC4378,1)/AC4378)</f>
        <v>-6.4285714285714293E-2</v>
      </c>
      <c r="AE4383" s="113"/>
      <c r="AF4383" s="60"/>
    </row>
    <row r="4384" spans="1:32">
      <c r="A4384" s="99" t="s">
        <v>594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128.69999999999999</v>
      </c>
      <c r="T4384" s="14">
        <f>(O4384/100)*(K4384*$K$9)</f>
        <v>348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200.2</v>
      </c>
      <c r="Y4384" s="14">
        <f t="shared" si="1388"/>
        <v>522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722.2</v>
      </c>
      <c r="AD4384" s="48">
        <f>(ROUND(AC4384-AC4378,1)/AC4378)</f>
        <v>0.17240259740259742</v>
      </c>
      <c r="AE4384" s="113"/>
      <c r="AF4384" s="60"/>
    </row>
    <row r="4385" spans="1:32">
      <c r="A4385" s="99" t="s">
        <v>829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174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128.69999999999999</v>
      </c>
      <c r="T4385" s="14">
        <f>(O4385/100)*(K4385*$J$10)</f>
        <v>0</v>
      </c>
      <c r="U4385" s="14">
        <f>(P4385/100)*(K4385*$K$10)+(P4385/100)*(L4385*$L$10)</f>
        <v>348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200.2</v>
      </c>
      <c r="Y4385" s="14">
        <f t="shared" si="1388"/>
        <v>0</v>
      </c>
      <c r="Z4385" s="14">
        <f t="shared" si="1389"/>
        <v>522</v>
      </c>
      <c r="AA4385" s="14">
        <f t="shared" si="1390"/>
        <v>0</v>
      </c>
      <c r="AB4385" s="14">
        <f t="shared" si="1391"/>
        <v>0</v>
      </c>
      <c r="AC4385" s="15">
        <f t="shared" si="1392"/>
        <v>722.2</v>
      </c>
      <c r="AD4385" s="48">
        <f>(ROUND(AC4385-AC4378,1)/AC4378)</f>
        <v>0.17240259740259742</v>
      </c>
      <c r="AE4385" s="113"/>
      <c r="AF4385" s="60"/>
    </row>
    <row r="4386" spans="1:32">
      <c r="A4386" s="99" t="s">
        <v>830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128.69999999999999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348</v>
      </c>
      <c r="W4386" s="14">
        <f>(R4386/100)*(K4386*$K$11)+(R4386/100)*(L4386*$L$11)</f>
        <v>0</v>
      </c>
      <c r="X4386" s="14">
        <f t="shared" si="1387"/>
        <v>200.2</v>
      </c>
      <c r="Y4386" s="14">
        <f t="shared" si="1388"/>
        <v>0</v>
      </c>
      <c r="Z4386" s="14">
        <f t="shared" si="1389"/>
        <v>0</v>
      </c>
      <c r="AA4386" s="14">
        <f t="shared" si="1390"/>
        <v>522</v>
      </c>
      <c r="AB4386" s="14">
        <f t="shared" si="1391"/>
        <v>0</v>
      </c>
      <c r="AC4386" s="15">
        <f t="shared" si="1392"/>
        <v>722.2</v>
      </c>
      <c r="AD4386" s="48">
        <f>(ROUND(AC4386-AC4378,1)/AC4378)</f>
        <v>0.17240259740259742</v>
      </c>
      <c r="AE4386" s="113"/>
      <c r="AF4386" s="60"/>
    </row>
    <row r="4387" spans="1:32">
      <c r="A4387" s="99" t="s">
        <v>831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128.69999999999999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348</v>
      </c>
      <c r="X4387" s="14">
        <f t="shared" si="1387"/>
        <v>200.2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522</v>
      </c>
      <c r="AC4387" s="15">
        <f t="shared" si="1392"/>
        <v>722.2</v>
      </c>
      <c r="AD4387" s="48">
        <f>(ROUND(AC4387-AC4378,1)/AC4378)</f>
        <v>0.17240259740259742</v>
      </c>
      <c r="AE4387" s="113"/>
      <c r="AF4387" s="60"/>
    </row>
    <row r="4388" spans="1:32">
      <c r="A4388" s="99" t="s">
        <v>832</v>
      </c>
      <c r="B4388" s="87"/>
      <c r="C4388" s="21" t="s">
        <v>327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561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726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726</v>
      </c>
      <c r="AD4388" s="48">
        <f>(ROUND(AC4388-AC4378,1)/AC4378)</f>
        <v>0.17857142857142858</v>
      </c>
      <c r="AE4388" s="113"/>
      <c r="AF4388" s="60"/>
    </row>
    <row r="4389" spans="1:32">
      <c r="A4389" s="99" t="s">
        <v>833</v>
      </c>
      <c r="B4389" s="87"/>
      <c r="C4389" s="21" t="s">
        <v>328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561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726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726</v>
      </c>
      <c r="AD4389" s="48">
        <f>(ROUND(AC4389-AC4378,1)/AC4378)</f>
        <v>0.17857142857142858</v>
      </c>
      <c r="AE4389" s="113"/>
      <c r="AF4389" s="60"/>
    </row>
    <row r="4390" spans="1:32">
      <c r="A4390" s="99"/>
      <c r="B4390" s="87"/>
      <c r="C4390" s="21" t="s">
        <v>329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561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726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726</v>
      </c>
      <c r="AD4390" s="48">
        <f>(ROUND(AC4390-AC4378,1)/AC4378)</f>
        <v>0.17857142857142858</v>
      </c>
      <c r="AE4390" s="113"/>
      <c r="AF4390" s="60"/>
    </row>
    <row r="4391" spans="1:32">
      <c r="A4391" s="99"/>
      <c r="B4391" s="87"/>
      <c r="C4391" s="21" t="s">
        <v>325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576.4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752.4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752.4</v>
      </c>
      <c r="AD4391" s="48">
        <f>(ROUND(AC4391-AC4378,1)/AC4378)</f>
        <v>0.22142857142857145</v>
      </c>
      <c r="AE4391" s="113"/>
      <c r="AF4391" s="60"/>
    </row>
    <row r="4392" spans="1:32">
      <c r="A4392" s="99"/>
      <c r="B4392" s="87"/>
      <c r="C4392" s="21" t="s">
        <v>326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475.20000000000005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651.20000000000005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651.20000000000005</v>
      </c>
      <c r="AD4392" s="48">
        <f>(ROUND(AC4392-AC4378,1)/AC4378)</f>
        <v>5.7142857142857148E-2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241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350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600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600</v>
      </c>
      <c r="AD4393" s="58"/>
      <c r="AE4393" s="113"/>
      <c r="AF4393" s="60"/>
    </row>
    <row r="4394" spans="1:32">
      <c r="A4394" s="99" t="s">
        <v>800</v>
      </c>
      <c r="B4394" s="91">
        <v>12</v>
      </c>
      <c r="C4394" s="21" t="s">
        <v>324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475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675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675</v>
      </c>
      <c r="AD4394" s="48">
        <f>(ROUND(AC4394-AC4393,1)/AC4393)</f>
        <v>0.125</v>
      </c>
      <c r="AE4394" s="113"/>
      <c r="AF4394" s="60"/>
    </row>
    <row r="4395" spans="1:32">
      <c r="A4395" s="99" t="s">
        <v>801</v>
      </c>
      <c r="B4395" s="91">
        <v>32</v>
      </c>
      <c r="C4395" s="21" t="s">
        <v>834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315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565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565</v>
      </c>
      <c r="AD4395" s="48">
        <f>(ROUND(AC4395-AC4393,1)/AC4393)</f>
        <v>-5.8333333333333334E-2</v>
      </c>
      <c r="AE4395" s="113"/>
      <c r="AF4395" s="60"/>
    </row>
    <row r="4396" spans="1:32">
      <c r="A4396" s="99" t="s">
        <v>802</v>
      </c>
      <c r="B4396" s="91">
        <v>0</v>
      </c>
      <c r="C4396" s="21" t="s">
        <v>337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315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565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565</v>
      </c>
      <c r="AD4396" s="48">
        <f>(ROUND(AC4396-AC4393,1)/AC4393)</f>
        <v>-5.8333333333333334E-2</v>
      </c>
      <c r="AE4396" s="113"/>
      <c r="AF4396" s="60"/>
    </row>
    <row r="4397" spans="1:32">
      <c r="A4397" s="99" t="s">
        <v>803</v>
      </c>
      <c r="B4397" s="91">
        <v>0</v>
      </c>
      <c r="C4397" s="21" t="s">
        <v>338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315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565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565</v>
      </c>
      <c r="AD4397" s="48">
        <f>(ROUND(AC4397-AC4393,1)/AC4393)</f>
        <v>-5.8333333333333334E-2</v>
      </c>
      <c r="AE4397" s="113"/>
      <c r="AF4397" s="60"/>
    </row>
    <row r="4398" spans="1:32">
      <c r="A4398" s="99" t="s">
        <v>653</v>
      </c>
      <c r="B4398" s="91"/>
      <c r="C4398" s="21" t="s">
        <v>339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315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565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565</v>
      </c>
      <c r="AD4398" s="48">
        <f>(ROUND(AC4398-AC4393,1)/AC4393)</f>
        <v>-5.8333333333333334E-2</v>
      </c>
      <c r="AE4398" s="113"/>
      <c r="AF4398" s="60"/>
    </row>
    <row r="4399" spans="1:32">
      <c r="A4399" s="99" t="s">
        <v>594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112.84</v>
      </c>
      <c r="T4399" s="14">
        <f>(O4399/100)*(K4399*$K$9)</f>
        <v>303.75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193.44</v>
      </c>
      <c r="Y4399" s="14">
        <f t="shared" si="1380"/>
        <v>506.25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699.7</v>
      </c>
      <c r="AD4399" s="48">
        <f>(ROUND(AC4399-AC4393,1)/AC4393)</f>
        <v>0.16616666666666668</v>
      </c>
      <c r="AE4399" s="113"/>
      <c r="AF4399" s="60"/>
    </row>
    <row r="4400" spans="1:32">
      <c r="A4400" s="99" t="s">
        <v>829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202.5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112.84</v>
      </c>
      <c r="T4400" s="14">
        <f>(O4400/100)*(K4400*$J$10)</f>
        <v>0</v>
      </c>
      <c r="U4400" s="14">
        <f>(P4400/100)*(K4400*$K$10)+(P4400/100)*(L4400*$L$10)</f>
        <v>303.75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193.44</v>
      </c>
      <c r="Y4400" s="14">
        <f t="shared" si="1380"/>
        <v>0</v>
      </c>
      <c r="Z4400" s="14">
        <f t="shared" si="1381"/>
        <v>506.25</v>
      </c>
      <c r="AA4400" s="14">
        <f t="shared" si="1382"/>
        <v>0</v>
      </c>
      <c r="AB4400" s="14">
        <f t="shared" si="1395"/>
        <v>0</v>
      </c>
      <c r="AC4400" s="15">
        <f t="shared" si="1394"/>
        <v>699.7</v>
      </c>
      <c r="AD4400" s="48">
        <f>(ROUND(AC4400-AC4393,1)/AC4393)</f>
        <v>0.16616666666666668</v>
      </c>
      <c r="AE4400" s="113"/>
      <c r="AF4400" s="60"/>
    </row>
    <row r="4401" spans="1:32">
      <c r="A4401" s="99" t="s">
        <v>830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112.84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303.75</v>
      </c>
      <c r="W4401" s="14">
        <f>(R4401/100)*(K4401*$K$11)+(R4401/100)*(L4401*$L$11)</f>
        <v>0</v>
      </c>
      <c r="X4401" s="14">
        <f t="shared" si="1379"/>
        <v>193.44</v>
      </c>
      <c r="Y4401" s="14">
        <f t="shared" si="1380"/>
        <v>0</v>
      </c>
      <c r="Z4401" s="14">
        <f t="shared" si="1381"/>
        <v>0</v>
      </c>
      <c r="AA4401" s="14">
        <f t="shared" si="1382"/>
        <v>506.25</v>
      </c>
      <c r="AB4401" s="14">
        <f t="shared" si="1395"/>
        <v>0</v>
      </c>
      <c r="AC4401" s="15">
        <f t="shared" si="1394"/>
        <v>699.7</v>
      </c>
      <c r="AD4401" s="48">
        <f>(ROUND(AC4401-AC4393,1)/AC4393)</f>
        <v>0.16616666666666668</v>
      </c>
      <c r="AE4401" s="113"/>
      <c r="AF4401" s="60"/>
    </row>
    <row r="4402" spans="1:32">
      <c r="A4402" s="99" t="s">
        <v>831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112.84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303.75</v>
      </c>
      <c r="X4402" s="14">
        <f t="shared" si="1379"/>
        <v>193.44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506.25</v>
      </c>
      <c r="AC4402" s="15">
        <f t="shared" si="1394"/>
        <v>699.7</v>
      </c>
      <c r="AD4402" s="48">
        <f>(ROUND(AC4402-AC4393,1)/AC4393)</f>
        <v>0.16616666666666668</v>
      </c>
      <c r="AE4402" s="113"/>
      <c r="AF4402" s="60"/>
    </row>
    <row r="4403" spans="1:32">
      <c r="A4403" s="99" t="s">
        <v>832</v>
      </c>
      <c r="B4403" s="91"/>
      <c r="C4403" s="21" t="s">
        <v>327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506.25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693.75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693.8</v>
      </c>
      <c r="AD4403" s="48">
        <f>(ROUND(AC4403-AC4393,1)/AC4393)</f>
        <v>0.15633333333333332</v>
      </c>
      <c r="AE4403" s="113"/>
      <c r="AF4403" s="60"/>
    </row>
    <row r="4404" spans="1:32">
      <c r="A4404" s="99" t="s">
        <v>833</v>
      </c>
      <c r="B4404" s="91"/>
      <c r="C4404" s="21" t="s">
        <v>328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506.25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693.75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693.8</v>
      </c>
      <c r="AD4404" s="48">
        <f>(ROUND(AC4404-AC4393,1)/AC4393)</f>
        <v>0.15633333333333332</v>
      </c>
      <c r="AE4404" s="114"/>
      <c r="AF4404" s="60"/>
    </row>
    <row r="4405" spans="1:32">
      <c r="A4405" s="99"/>
      <c r="B4405" s="91"/>
      <c r="C4405" s="21" t="s">
        <v>329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506.25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693.75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693.8</v>
      </c>
      <c r="AD4405" s="48">
        <f>(ROUND(AC4405-AC4393,1)/AC4393)</f>
        <v>0.15633333333333332</v>
      </c>
      <c r="AE4405" s="113"/>
      <c r="AF4405" s="60"/>
    </row>
    <row r="4406" spans="1:32">
      <c r="A4406" s="99"/>
      <c r="B4406" s="91"/>
      <c r="C4406" s="21" t="s">
        <v>325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530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730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730</v>
      </c>
      <c r="AD4406" s="48">
        <f>(ROUND(AC4406-AC4393,1)/AC4393)</f>
        <v>0.21666666666666667</v>
      </c>
      <c r="AE4406" s="113"/>
      <c r="AF4406" s="60"/>
    </row>
    <row r="4407" spans="1:32">
      <c r="A4407" s="99"/>
      <c r="B4407" s="91"/>
      <c r="C4407" s="21" t="s">
        <v>326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450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650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650</v>
      </c>
      <c r="AD4407" s="48">
        <f>(ROUND(AC4407-AC4393,1)/AC4393)</f>
        <v>8.3333333333333329E-2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242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160</v>
      </c>
      <c r="T4408" s="52">
        <f>(O4408/100)*(K4408*$K$3)</f>
        <v>240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320</v>
      </c>
      <c r="Y4408" s="52">
        <f t="shared" ref="Y4408" si="1397">O4408+T4408</f>
        <v>440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760</v>
      </c>
      <c r="AD4408" s="58"/>
      <c r="AE4408" s="113"/>
      <c r="AF4408" s="60"/>
    </row>
    <row r="4409" spans="1:32">
      <c r="A4409" s="99" t="s">
        <v>800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801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802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803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653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594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829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830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831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832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833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237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396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616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616</v>
      </c>
      <c r="AD4422" s="58" t="s">
        <v>329</v>
      </c>
      <c r="AE4422" s="113"/>
      <c r="AF4422" s="60"/>
    </row>
    <row r="4423" spans="1:32">
      <c r="A4423" s="99" t="s">
        <v>800</v>
      </c>
      <c r="B4423" s="91">
        <v>12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523.6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699.6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699.6</v>
      </c>
      <c r="AD4423" s="48">
        <f>(ROUND(AC4423-AC4422,1)/AC4422)</f>
        <v>0.1357142857142857</v>
      </c>
      <c r="AE4423" s="113"/>
      <c r="AF4423" s="60"/>
    </row>
    <row r="4424" spans="1:32">
      <c r="A4424" s="99" t="s">
        <v>801</v>
      </c>
      <c r="B4424" s="91">
        <v>12</v>
      </c>
      <c r="C4424" s="21" t="s">
        <v>834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576.40000000000009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576.4</v>
      </c>
      <c r="AD4424" s="48">
        <f>(ROUND(AC4424-AC4422,1)/AC4422)</f>
        <v>-6.4285714285714293E-2</v>
      </c>
      <c r="AE4424" s="113"/>
      <c r="AF4424" s="60"/>
    </row>
    <row r="4425" spans="1:32">
      <c r="A4425" s="99" t="s">
        <v>802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576.40000000000009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576.4</v>
      </c>
      <c r="AD4425" s="48">
        <f>(ROUND(AC4425-AC4422,1)/AC4422)</f>
        <v>-6.4285714285714293E-2</v>
      </c>
      <c r="AE4425" s="113"/>
      <c r="AF4425" s="60"/>
    </row>
    <row r="4426" spans="1:32">
      <c r="A4426" s="99" t="s">
        <v>803</v>
      </c>
      <c r="B4426" s="91">
        <v>30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576.40000000000009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576.4</v>
      </c>
      <c r="AD4426" s="48">
        <f>(ROUND(AC4426-AC4422,1)/AC4422)</f>
        <v>-6.4285714285714293E-2</v>
      </c>
      <c r="AE4426" s="113"/>
      <c r="AF4426" s="60"/>
    </row>
    <row r="4427" spans="1:32">
      <c r="A4427" s="99" t="s">
        <v>653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576.40000000000009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576.4</v>
      </c>
      <c r="AD4427" s="48">
        <f>(ROUND(AC4427-AC4422,1)/AC4422)</f>
        <v>-6.4285714285714293E-2</v>
      </c>
      <c r="AE4427" s="113"/>
      <c r="AF4427" s="60"/>
    </row>
    <row r="4428" spans="1:32">
      <c r="A4428" s="99" t="s">
        <v>594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85.8</v>
      </c>
      <c r="T4428" s="14">
        <f>(O4428/100)*(K4428*$K$9)</f>
        <v>388.8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157.30000000000001</v>
      </c>
      <c r="Y4428" s="14">
        <f t="shared" si="1401"/>
        <v>568.79999999999995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726.1</v>
      </c>
      <c r="AD4428" s="48">
        <f>(ROUND(AC4428-AC4422,1)/AC4422)</f>
        <v>0.17873376623376622</v>
      </c>
      <c r="AE4428" s="113"/>
      <c r="AF4428" s="60"/>
    </row>
    <row r="4429" spans="1:32">
      <c r="A4429" s="99" t="s">
        <v>829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180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149.435</v>
      </c>
      <c r="T4429" s="14">
        <f>(O4429/100)*(K4429*$J$10)</f>
        <v>0</v>
      </c>
      <c r="U4429" s="14">
        <f>(P4429/100)*(K4429*$K$10)+(P4429/100)*(L4429*$L$10)</f>
        <v>320.40000000000003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220.935</v>
      </c>
      <c r="Y4429" s="14">
        <f t="shared" si="1401"/>
        <v>0</v>
      </c>
      <c r="Z4429" s="14">
        <f t="shared" si="1402"/>
        <v>500.40000000000003</v>
      </c>
      <c r="AA4429" s="14">
        <f t="shared" si="1403"/>
        <v>0</v>
      </c>
      <c r="AB4429" s="14">
        <f t="shared" si="1405"/>
        <v>0</v>
      </c>
      <c r="AC4429" s="15">
        <f t="shared" si="1404"/>
        <v>721.3</v>
      </c>
      <c r="AD4429" s="48">
        <f>(ROUND(AC4429-AC4422,1)/AC4422)</f>
        <v>0.17094155844155845</v>
      </c>
      <c r="AE4429" s="113"/>
      <c r="AF4429" s="60"/>
    </row>
    <row r="4430" spans="1:32">
      <c r="A4430" s="99" t="s">
        <v>830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193.05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270</v>
      </c>
      <c r="W4430" s="14">
        <f>(R4430/100)*(K4430*$K$11)+(R4430/100)*(L4430*$L$11)</f>
        <v>0</v>
      </c>
      <c r="X4430" s="14">
        <f t="shared" si="1400"/>
        <v>264.55</v>
      </c>
      <c r="Y4430" s="14">
        <f t="shared" si="1401"/>
        <v>0</v>
      </c>
      <c r="Z4430" s="14">
        <f t="shared" si="1402"/>
        <v>0</v>
      </c>
      <c r="AA4430" s="14">
        <f t="shared" si="1403"/>
        <v>450</v>
      </c>
      <c r="AB4430" s="14">
        <f t="shared" si="1405"/>
        <v>0</v>
      </c>
      <c r="AC4430" s="15">
        <f t="shared" si="1404"/>
        <v>714.6</v>
      </c>
      <c r="AD4430" s="48">
        <f>(ROUND(AC4430-AC4422,1)/AC4422)</f>
        <v>0.16006493506493505</v>
      </c>
      <c r="AE4430" s="113"/>
      <c r="AF4430" s="60"/>
    </row>
    <row r="4431" spans="1:32">
      <c r="A4431" s="99" t="s">
        <v>831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149.435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320.40000000000003</v>
      </c>
      <c r="X4431" s="14">
        <f t="shared" si="1400"/>
        <v>220.935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500.40000000000003</v>
      </c>
      <c r="AC4431" s="15">
        <f t="shared" si="1404"/>
        <v>721.3</v>
      </c>
      <c r="AD4431" s="48">
        <f>(ROUND(AC4431-AC4422,1)/AC4422)</f>
        <v>0.17094155844155845</v>
      </c>
      <c r="AE4431" s="113"/>
      <c r="AF4431" s="60"/>
    </row>
    <row r="4432" spans="1:32">
      <c r="A4432" s="99" t="s">
        <v>832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544.5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709.5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709.5</v>
      </c>
      <c r="AD4432" s="48">
        <f>(ROUND(AC4432-AC4422,1)/AC4422)</f>
        <v>0.15178571428571427</v>
      </c>
      <c r="AE4432" s="113"/>
      <c r="AF4432" s="60"/>
    </row>
    <row r="4433" spans="1:32">
      <c r="A4433" s="99" t="s">
        <v>833</v>
      </c>
      <c r="B4433" s="91"/>
      <c r="C4433" s="21" t="s">
        <v>328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522.72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720.72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720.7</v>
      </c>
      <c r="AD4433" s="48">
        <f>(ROUND(AC4433-AC4422,1)/AC4422)</f>
        <v>0.16996753246753246</v>
      </c>
      <c r="AE4433" s="113"/>
      <c r="AF4433" s="60"/>
    </row>
    <row r="4434" spans="1:32">
      <c r="A4434" s="99"/>
      <c r="B4434" s="91"/>
      <c r="C4434" s="21" t="s">
        <v>329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522.72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720.72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720.7</v>
      </c>
      <c r="AD4434" s="48">
        <f>(ROUND(AC4434-AC4422,1)/AC4422)</f>
        <v>0.16996753246753246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572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748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748</v>
      </c>
      <c r="AD4435" s="48">
        <f>(ROUND(AC4435-AC4422,1)/AC4422)</f>
        <v>0.21428571428571427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484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660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660</v>
      </c>
      <c r="AD4436" s="48">
        <f>(ROUND(AC4436-AC4422,1)/AC4422)</f>
        <v>7.1428571428571425E-2</v>
      </c>
      <c r="AE4436" s="113"/>
      <c r="AF4436" s="63"/>
    </row>
    <row r="4437" spans="1:32">
      <c r="A4437" s="106" t="s">
        <v>0</v>
      </c>
      <c r="B4437" s="92" t="s">
        <v>615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377.59999999999997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613.59999999999991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613.6</v>
      </c>
      <c r="AD4437" s="58"/>
      <c r="AE4437" s="113"/>
      <c r="AF4437" s="60"/>
    </row>
    <row r="4438" spans="1:32">
      <c r="A4438" s="99" t="s">
        <v>800</v>
      </c>
      <c r="B4438" s="93">
        <v>12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495.6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684.40000000000009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684.4</v>
      </c>
      <c r="AD4438" s="48">
        <f>(ROUND(AC4438-AC4437,1)/AC4437)</f>
        <v>0.11538461538461538</v>
      </c>
      <c r="AE4438" s="113"/>
      <c r="AF4438" s="60"/>
    </row>
    <row r="4439" spans="1:32">
      <c r="A4439" s="99" t="s">
        <v>801</v>
      </c>
      <c r="B4439" s="93">
        <v>36</v>
      </c>
      <c r="C4439" s="21" t="s">
        <v>834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339.84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575.83999999999992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575.79999999999995</v>
      </c>
      <c r="AD4439" s="48">
        <f>(ROUND(AC4439-AC4437,1)/AC4437)</f>
        <v>-6.1603650586701426E-2</v>
      </c>
      <c r="AE4439" s="113"/>
      <c r="AF4439" s="60"/>
    </row>
    <row r="4440" spans="1:32">
      <c r="A4440" s="99" t="s">
        <v>802</v>
      </c>
      <c r="B4440" s="93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339.84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575.83999999999992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575.79999999999995</v>
      </c>
      <c r="AD4440" s="48">
        <f>(ROUND(AC4440-AC4437,1)/AC4437)</f>
        <v>-6.1603650586701426E-2</v>
      </c>
      <c r="AE4440" s="113"/>
      <c r="AF4440" s="60"/>
    </row>
    <row r="4441" spans="1:32">
      <c r="A4441" s="99" t="s">
        <v>803</v>
      </c>
      <c r="B4441" s="93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339.84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575.83999999999992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575.79999999999995</v>
      </c>
      <c r="AD4441" s="48">
        <f>(ROUND(AC4441-AC4437,1)/AC4437)</f>
        <v>-6.1603650586701426E-2</v>
      </c>
      <c r="AE4441" s="113"/>
      <c r="AF4441" s="60"/>
    </row>
    <row r="4442" spans="1:32">
      <c r="A4442" s="99" t="s">
        <v>653</v>
      </c>
      <c r="B4442" s="93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339.84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575.83999999999992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575.79999999999995</v>
      </c>
      <c r="AD4442" s="48">
        <f>(ROUND(AC4442-AC4437,1)/AC4437)</f>
        <v>-6.1603650586701426E-2</v>
      </c>
      <c r="AE4442" s="113"/>
      <c r="AF4442" s="60"/>
    </row>
    <row r="4443" spans="1:32">
      <c r="A4443" s="99" t="s">
        <v>594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122.72</v>
      </c>
      <c r="T4443" s="14">
        <f>(O4443/100)*(K4443*$K$9)</f>
        <v>331.5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199.42000000000002</v>
      </c>
      <c r="Y4443" s="14">
        <f t="shared" si="1401"/>
        <v>526.5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725.9</v>
      </c>
      <c r="AD4443" s="48">
        <f>(ROUND(AC4443-AC4437,1)/AC4437)</f>
        <v>0.18301825293350715</v>
      </c>
      <c r="AE4443" s="113"/>
      <c r="AF4443" s="60"/>
    </row>
    <row r="4444" spans="1:32">
      <c r="A4444" s="99" t="s">
        <v>829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195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122.72</v>
      </c>
      <c r="T4444" s="14">
        <f>(O4444/100)*(K4444*$J$10)</f>
        <v>0</v>
      </c>
      <c r="U4444" s="14">
        <f>(P4444/100)*(K4444*$K$10)+(P4444/100)*(L4444*$L$10)</f>
        <v>331.5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199.42000000000002</v>
      </c>
      <c r="Y4444" s="14">
        <f t="shared" si="1401"/>
        <v>0</v>
      </c>
      <c r="Z4444" s="14">
        <f t="shared" si="1402"/>
        <v>526.5</v>
      </c>
      <c r="AA4444" s="14">
        <f t="shared" si="1403"/>
        <v>0</v>
      </c>
      <c r="AB4444" s="14">
        <f t="shared" si="1407"/>
        <v>0</v>
      </c>
      <c r="AC4444" s="15">
        <f t="shared" si="1406"/>
        <v>725.9</v>
      </c>
      <c r="AD4444" s="48">
        <f>(ROUND(AC4444-AC4437,1)/AC4437)</f>
        <v>0.18301825293350715</v>
      </c>
      <c r="AE4444" s="113"/>
      <c r="AF4444" s="60"/>
    </row>
    <row r="4445" spans="1:32">
      <c r="A4445" s="99" t="s">
        <v>830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122.72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331.5</v>
      </c>
      <c r="W4445" s="14">
        <f>(R4445/100)*(K4445*$K$11)+(R4445/100)*(L4445*$L$11)</f>
        <v>0</v>
      </c>
      <c r="X4445" s="14">
        <f t="shared" si="1400"/>
        <v>199.42000000000002</v>
      </c>
      <c r="Y4445" s="14">
        <f t="shared" si="1401"/>
        <v>0</v>
      </c>
      <c r="Z4445" s="14">
        <f t="shared" si="1402"/>
        <v>0</v>
      </c>
      <c r="AA4445" s="14">
        <f t="shared" si="1403"/>
        <v>526.5</v>
      </c>
      <c r="AB4445" s="14">
        <f t="shared" si="1407"/>
        <v>0</v>
      </c>
      <c r="AC4445" s="15">
        <f t="shared" si="1406"/>
        <v>725.9</v>
      </c>
      <c r="AD4445" s="48">
        <f>(ROUND(AC4445-AC4437,1)/AC4437)</f>
        <v>0.18301825293350715</v>
      </c>
      <c r="AE4445" s="113"/>
      <c r="AF4445" s="60"/>
    </row>
    <row r="4446" spans="1:32">
      <c r="A4446" s="99" t="s">
        <v>831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122.72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331.5</v>
      </c>
      <c r="X4446" s="14">
        <f t="shared" si="1400"/>
        <v>199.42000000000002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526.5</v>
      </c>
      <c r="AC4446" s="15">
        <f t="shared" si="1406"/>
        <v>725.9</v>
      </c>
      <c r="AD4446" s="48">
        <f>(ROUND(AC4446-AC4437,1)/AC4437)</f>
        <v>0.18301825293350715</v>
      </c>
      <c r="AE4446" s="113"/>
      <c r="AF4446" s="60"/>
    </row>
    <row r="4447" spans="1:32">
      <c r="A4447" s="99" t="s">
        <v>832</v>
      </c>
      <c r="B4447" s="93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531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708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708</v>
      </c>
      <c r="AD4447" s="48">
        <f>(ROUND(AC4447-AC4437,1)/AC4437)</f>
        <v>0.15384615384615385</v>
      </c>
      <c r="AE4447" s="113"/>
      <c r="AF4447" s="60"/>
    </row>
    <row r="4448" spans="1:32">
      <c r="A4448" s="99" t="s">
        <v>833</v>
      </c>
      <c r="B4448" s="93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531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708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708</v>
      </c>
      <c r="AD4448" s="48">
        <f>(ROUND(AC4448-AC4437,1)/AC4437)</f>
        <v>0.15384615384615385</v>
      </c>
      <c r="AE4448" s="113"/>
      <c r="AF4448" s="60"/>
    </row>
    <row r="4449" spans="1:32">
      <c r="A4449" s="99"/>
      <c r="B4449" s="93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531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708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708</v>
      </c>
      <c r="AD4449" s="48">
        <f>(ROUND(AC4449-AC4437,1)/AC4437)</f>
        <v>0.15384615384615385</v>
      </c>
      <c r="AE4449" s="113"/>
      <c r="AF4449" s="60"/>
    </row>
    <row r="4450" spans="1:32">
      <c r="A4450" s="99"/>
      <c r="B4450" s="93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547.52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736.31999999999994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736.3</v>
      </c>
      <c r="AD4450" s="48">
        <f>(ROUND(AC4450-AC4437,1)/AC4437)</f>
        <v>0.19996740547588004</v>
      </c>
      <c r="AE4450" s="113"/>
      <c r="AF4450" s="60"/>
    </row>
    <row r="4451" spans="1:32">
      <c r="A4451" s="99"/>
      <c r="B4451" s="93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462.56000000000006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651.36000000000013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651.4</v>
      </c>
      <c r="AD4451" s="48">
        <f>(ROUND(AC4451-AC4437,1)/AC4437)</f>
        <v>6.1603650586701426E-2</v>
      </c>
      <c r="AE4451" s="113"/>
      <c r="AF4451" s="60"/>
    </row>
    <row r="4452" spans="1:32">
      <c r="A4452" s="106" t="s">
        <v>0</v>
      </c>
      <c r="B4452" s="108" t="s">
        <v>895</v>
      </c>
      <c r="C4452" s="50" t="s">
        <v>242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396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616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616</v>
      </c>
      <c r="AD4452" s="58"/>
      <c r="AE4452" s="113"/>
      <c r="AF4452" s="63"/>
    </row>
    <row r="4453" spans="1:32">
      <c r="A4453" s="99" t="s">
        <v>800</v>
      </c>
      <c r="B4453" s="91">
        <v>32</v>
      </c>
      <c r="C4453" s="21" t="s">
        <v>324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528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704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704</v>
      </c>
      <c r="AD4453" s="48">
        <f>(ROUND(AC4453-AC4452,1)/AC4452)</f>
        <v>0.14285714285714285</v>
      </c>
      <c r="AE4453" s="113"/>
      <c r="AF4453" s="60"/>
    </row>
    <row r="4454" spans="1:32">
      <c r="A4454" s="99" t="s">
        <v>801</v>
      </c>
      <c r="B4454" s="91">
        <v>16</v>
      </c>
      <c r="C4454" s="21" t="s">
        <v>834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356.40000000000003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576.40000000000009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576.4</v>
      </c>
      <c r="AD4454" s="48">
        <f>(ROUND(AC4454-AC4452,1)/AC4452)</f>
        <v>-6.4285714285714293E-2</v>
      </c>
      <c r="AE4454" s="113"/>
      <c r="AF4454" s="60"/>
    </row>
    <row r="4455" spans="1:32">
      <c r="A4455" s="99" t="s">
        <v>802</v>
      </c>
      <c r="B4455" s="91">
        <v>0</v>
      </c>
      <c r="C4455" s="21" t="s">
        <v>337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356.40000000000003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576.40000000000009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576.4</v>
      </c>
      <c r="AD4455" s="48">
        <f>(ROUND(AC4455-AC4452,1)/AC4452)</f>
        <v>-6.4285714285714293E-2</v>
      </c>
      <c r="AE4455" s="113"/>
      <c r="AF4455" s="60"/>
    </row>
    <row r="4456" spans="1:32">
      <c r="A4456" s="99" t="s">
        <v>803</v>
      </c>
      <c r="B4456" s="91">
        <v>0</v>
      </c>
      <c r="C4456" s="21" t="s">
        <v>338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356.40000000000003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576.40000000000009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576.4</v>
      </c>
      <c r="AD4456" s="48">
        <f>(ROUND(AC4456-AC4452,1)/AC4452)</f>
        <v>-6.4285714285714293E-2</v>
      </c>
      <c r="AE4456" s="113"/>
      <c r="AF4456" s="60"/>
    </row>
    <row r="4457" spans="1:32">
      <c r="A4457" s="99" t="s">
        <v>653</v>
      </c>
      <c r="B4457" s="91"/>
      <c r="C4457" s="21" t="s">
        <v>339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356.40000000000003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576.40000000000009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576.4</v>
      </c>
      <c r="AD4457" s="48">
        <f>(ROUND(AC4457-AC4452,1)/AC4452)</f>
        <v>-6.4285714285714293E-2</v>
      </c>
      <c r="AE4457" s="113"/>
      <c r="AF4457" s="60"/>
    </row>
    <row r="4458" spans="1:32">
      <c r="A4458" s="99" t="s">
        <v>594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128.69999999999999</v>
      </c>
      <c r="T4458" s="14">
        <f>(O4458/100)*(K4458*$K$9)</f>
        <v>346.92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200.2</v>
      </c>
      <c r="Y4458" s="14">
        <f t="shared" si="1409"/>
        <v>523.92000000000007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724.1</v>
      </c>
      <c r="AD4458" s="48">
        <f>(ROUND(AC4458-AC4452,1)/AC4452)</f>
        <v>0.17548701298701297</v>
      </c>
      <c r="AE4458" s="113"/>
      <c r="AF4458" s="60"/>
    </row>
    <row r="4459" spans="1:32">
      <c r="A4459" s="99" t="s">
        <v>829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177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128.69999999999999</v>
      </c>
      <c r="T4459" s="14">
        <f>(O4459/100)*(K4459*$J$10)</f>
        <v>0</v>
      </c>
      <c r="U4459" s="14">
        <f>(P4459/100)*(K4459*$K$10)+(P4459/100)*(L4459*$L$10)</f>
        <v>346.92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200.2</v>
      </c>
      <c r="Y4459" s="14">
        <f t="shared" si="1409"/>
        <v>0</v>
      </c>
      <c r="Z4459" s="14">
        <f t="shared" si="1410"/>
        <v>523.92000000000007</v>
      </c>
      <c r="AA4459" s="14">
        <f t="shared" si="1411"/>
        <v>0</v>
      </c>
      <c r="AB4459" s="14">
        <f t="shared" si="1413"/>
        <v>0</v>
      </c>
      <c r="AC4459" s="15">
        <f t="shared" si="1412"/>
        <v>724.1</v>
      </c>
      <c r="AD4459" s="48">
        <f>(ROUND(AC4459-AC4452,1)/AC4452)</f>
        <v>0.17548701298701297</v>
      </c>
      <c r="AE4459" s="113"/>
      <c r="AF4459" s="60"/>
    </row>
    <row r="4460" spans="1:32">
      <c r="A4460" s="99" t="s">
        <v>830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128.69999999999999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346.92</v>
      </c>
      <c r="W4460" s="14">
        <f>(R4460/100)*(K4460*$K$11)+(R4460/100)*(L4460*$L$11)</f>
        <v>0</v>
      </c>
      <c r="X4460" s="14">
        <f t="shared" si="1408"/>
        <v>200.2</v>
      </c>
      <c r="Y4460" s="14">
        <f t="shared" si="1409"/>
        <v>0</v>
      </c>
      <c r="Z4460" s="14">
        <f t="shared" si="1410"/>
        <v>0</v>
      </c>
      <c r="AA4460" s="14">
        <f t="shared" si="1411"/>
        <v>523.92000000000007</v>
      </c>
      <c r="AB4460" s="14">
        <f t="shared" si="1413"/>
        <v>0</v>
      </c>
      <c r="AC4460" s="15">
        <f t="shared" si="1412"/>
        <v>724.1</v>
      </c>
      <c r="AD4460" s="48">
        <f>(ROUND(AC4460-AC4452,1)/AC4452)</f>
        <v>0.17548701298701297</v>
      </c>
      <c r="AE4460" s="113"/>
      <c r="AF4460" s="60"/>
    </row>
    <row r="4461" spans="1:32">
      <c r="A4461" s="99" t="s">
        <v>831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128.69999999999999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346.92</v>
      </c>
      <c r="X4461" s="14">
        <f t="shared" si="1408"/>
        <v>200.2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523.92000000000007</v>
      </c>
      <c r="AC4461" s="15">
        <f t="shared" si="1412"/>
        <v>724.1</v>
      </c>
      <c r="AD4461" s="48">
        <f>(ROUND(AC4461-AC4452,1)/AC4452)</f>
        <v>0.17548701298701297</v>
      </c>
      <c r="AE4461" s="113"/>
      <c r="AF4461" s="60"/>
    </row>
    <row r="4462" spans="1:32">
      <c r="A4462" s="99" t="s">
        <v>832</v>
      </c>
      <c r="B4462" s="91"/>
      <c r="C4462" s="21" t="s">
        <v>327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561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726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726</v>
      </c>
      <c r="AD4462" s="48">
        <f>(ROUND(AC4462-AC4452,1)/AC4452)</f>
        <v>0.17857142857142858</v>
      </c>
      <c r="AE4462" s="113"/>
      <c r="AF4462" s="63"/>
    </row>
    <row r="4463" spans="1:32">
      <c r="A4463" s="99" t="s">
        <v>833</v>
      </c>
      <c r="B4463" s="91"/>
      <c r="C4463" s="21" t="s">
        <v>328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561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726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726</v>
      </c>
      <c r="AD4463" s="48">
        <f>(ROUND(AC4463-AC4452,1)/AC4452)</f>
        <v>0.17857142857142858</v>
      </c>
      <c r="AE4463" s="113"/>
      <c r="AF4463" s="60"/>
    </row>
    <row r="4464" spans="1:32">
      <c r="A4464" s="99"/>
      <c r="B4464" s="91"/>
      <c r="C4464" s="21" t="s">
        <v>329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561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726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726</v>
      </c>
      <c r="AD4464" s="48">
        <f>(ROUND(AC4464-AC4452,1)/AC4452)</f>
        <v>0.17857142857142858</v>
      </c>
      <c r="AE4464" s="113"/>
      <c r="AF4464" s="60"/>
    </row>
    <row r="4465" spans="1:32">
      <c r="A4465" s="99"/>
      <c r="B4465" s="91"/>
      <c r="C4465" s="21" t="s">
        <v>325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475.20000000000005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651.20000000000005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651.20000000000005</v>
      </c>
      <c r="AD4465" s="48">
        <f>(ROUND(AC4465-AC4452,1)/AC4452)</f>
        <v>5.7142857142857148E-2</v>
      </c>
      <c r="AE4465" s="113"/>
      <c r="AF4465" s="60"/>
    </row>
    <row r="4466" spans="1:32">
      <c r="A4466" s="99"/>
      <c r="B4466" s="91"/>
      <c r="C4466" s="21" t="s">
        <v>326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576.4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752.4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752.4</v>
      </c>
      <c r="AD4466" s="48">
        <f>(ROUND(AC4466-AC4452,1)/AC4452)</f>
        <v>0.22142857142857145</v>
      </c>
      <c r="AE4466" s="113"/>
      <c r="AF4466" s="60"/>
    </row>
    <row r="4467" spans="1:32">
      <c r="A4467" s="106" t="s">
        <v>0</v>
      </c>
      <c r="B4467" s="92" t="s">
        <v>896</v>
      </c>
      <c r="C4467" s="50" t="s">
        <v>242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268.8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492.8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612.79999999999995</v>
      </c>
      <c r="AD4467" s="58"/>
      <c r="AE4467" s="113"/>
      <c r="AF4467" s="60"/>
    </row>
    <row r="4468" spans="1:32">
      <c r="A4468" s="99" t="s">
        <v>800</v>
      </c>
      <c r="B4468" s="93">
        <v>15</v>
      </c>
      <c r="C4468" s="21" t="s">
        <v>324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425.6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604.80000000000007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700.8</v>
      </c>
      <c r="AD4468" s="48">
        <f>(ROUND(AC4468-AC4467,1)/AC4467)</f>
        <v>0.14360313315926895</v>
      </c>
      <c r="AE4468" s="113"/>
      <c r="AF4468" s="60"/>
    </row>
    <row r="4469" spans="1:32">
      <c r="A4469" s="99" t="s">
        <v>801</v>
      </c>
      <c r="B4469" s="93">
        <v>32</v>
      </c>
      <c r="C4469" s="21" t="s">
        <v>834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241.92000000000002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465.92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585.9</v>
      </c>
      <c r="AD4469" s="48">
        <f>(ROUND(AC4469-AC4467,1)/AC4467)</f>
        <v>-4.3896866840731075E-2</v>
      </c>
      <c r="AE4469" s="113"/>
      <c r="AF4469" s="60"/>
    </row>
    <row r="4470" spans="1:32">
      <c r="A4470" s="99" t="s">
        <v>802</v>
      </c>
      <c r="B4470" s="93">
        <v>12</v>
      </c>
      <c r="C4470" s="21" t="s">
        <v>337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241.92000000000002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465.92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585.9</v>
      </c>
      <c r="AD4470" s="48">
        <f>(ROUND(AC4470-AC4467,1)/AC4467)</f>
        <v>-4.3896866840731075E-2</v>
      </c>
      <c r="AE4470" s="113"/>
      <c r="AF4470" s="60"/>
    </row>
    <row r="4471" spans="1:32">
      <c r="A4471" s="99" t="s">
        <v>803</v>
      </c>
      <c r="B4471" s="93">
        <v>12</v>
      </c>
      <c r="C4471" s="21" t="s">
        <v>338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241.92000000000002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465.92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585.9</v>
      </c>
      <c r="AD4471" s="48">
        <f>(ROUND(AC4471-AC4467,1)/AC4467)</f>
        <v>-4.3896866840731075E-2</v>
      </c>
      <c r="AE4471" s="113"/>
      <c r="AF4471" s="63"/>
    </row>
    <row r="4472" spans="1:32">
      <c r="A4472" s="99" t="s">
        <v>653</v>
      </c>
      <c r="B4472" s="93"/>
      <c r="C4472" s="21" t="s">
        <v>339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241.92000000000002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465.92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585.9</v>
      </c>
      <c r="AD4472" s="48">
        <f>(ROUND(AC4472-AC4467,1)/AC4467)</f>
        <v>-4.3896866840731075E-2</v>
      </c>
      <c r="AE4472" s="113"/>
      <c r="AF4472" s="60"/>
    </row>
    <row r="4473" spans="1:32">
      <c r="A4473" s="99" t="s">
        <v>594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87.36</v>
      </c>
      <c r="T4473" s="14">
        <f>(O4473/100)*(K4473*$K$9)</f>
        <v>375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160.16</v>
      </c>
      <c r="Y4473" s="14">
        <f t="shared" si="1415"/>
        <v>562.5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722.7</v>
      </c>
      <c r="AD4473" s="48">
        <f>(ROUND(AC4473-AC4467,1)/AC4467)</f>
        <v>0.17934073107049611</v>
      </c>
      <c r="AE4473" s="113"/>
      <c r="AF4473" s="60"/>
    </row>
    <row r="4474" spans="1:32">
      <c r="A4474" s="99" t="s">
        <v>829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187.5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87.36</v>
      </c>
      <c r="T4474" s="14">
        <f>(O4474/100)*(K4474*$J$10)</f>
        <v>0</v>
      </c>
      <c r="U4474" s="14">
        <f>(P4474/100)*(K4474*$K$10)+(P4474/100)*(L4474*$L$10)</f>
        <v>375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160.16</v>
      </c>
      <c r="Y4474" s="14">
        <f t="shared" si="1415"/>
        <v>0</v>
      </c>
      <c r="Z4474" s="14">
        <f t="shared" si="1416"/>
        <v>562.5</v>
      </c>
      <c r="AA4474" s="14">
        <f t="shared" si="1417"/>
        <v>0</v>
      </c>
      <c r="AB4474" s="14">
        <f t="shared" si="1419"/>
        <v>0</v>
      </c>
      <c r="AC4474" s="15">
        <f t="shared" si="1418"/>
        <v>722.7</v>
      </c>
      <c r="AD4474" s="48">
        <f>(ROUND(AC4474-AC4467,1)/AC4467)</f>
        <v>0.17934073107049611</v>
      </c>
      <c r="AE4474" s="113"/>
      <c r="AF4474" s="60"/>
    </row>
    <row r="4475" spans="1:32">
      <c r="A4475" s="99" t="s">
        <v>830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87.36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375</v>
      </c>
      <c r="W4475" s="14">
        <f>(R4475/100)*(K4475*$K$11)+(R4475/100)*(L4475*$L$11)</f>
        <v>0</v>
      </c>
      <c r="X4475" s="14">
        <f t="shared" si="1414"/>
        <v>160.16</v>
      </c>
      <c r="Y4475" s="14">
        <f t="shared" si="1415"/>
        <v>0</v>
      </c>
      <c r="Z4475" s="14">
        <f t="shared" si="1416"/>
        <v>0</v>
      </c>
      <c r="AA4475" s="14">
        <f t="shared" si="1417"/>
        <v>562.5</v>
      </c>
      <c r="AB4475" s="14">
        <f t="shared" si="1419"/>
        <v>0</v>
      </c>
      <c r="AC4475" s="15">
        <f t="shared" si="1418"/>
        <v>722.7</v>
      </c>
      <c r="AD4475" s="48">
        <f>(ROUND(AC4475-AC4467,1)/AC4467)</f>
        <v>0.17934073107049611</v>
      </c>
      <c r="AE4475" s="113"/>
      <c r="AF4475" s="60"/>
    </row>
    <row r="4476" spans="1:32">
      <c r="A4476" s="99" t="s">
        <v>831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87.36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412.5</v>
      </c>
      <c r="X4476" s="14">
        <f t="shared" si="1414"/>
        <v>160.16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600</v>
      </c>
      <c r="AC4476" s="15">
        <f t="shared" si="1418"/>
        <v>760.2</v>
      </c>
      <c r="AD4476" s="48">
        <f>(ROUND(AC4476-AC4467,1)/AC4467)</f>
        <v>0.24053524804177548</v>
      </c>
      <c r="AE4476" s="113"/>
      <c r="AF4476" s="60"/>
    </row>
    <row r="4477" spans="1:32">
      <c r="A4477" s="99" t="s">
        <v>832</v>
      </c>
      <c r="B4477" s="93"/>
      <c r="C4477" s="21" t="s">
        <v>327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369.6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90</v>
      </c>
      <c r="X4477" s="14">
        <f>N4477+S4477</f>
        <v>537.6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180</v>
      </c>
      <c r="AC4477" s="15">
        <f t="shared" si="1418"/>
        <v>717.6</v>
      </c>
      <c r="AD4477" s="48">
        <f>(ROUND(AC4477-AC4467,1)/AC4467)</f>
        <v>0.17101827676240211</v>
      </c>
      <c r="AE4477" s="113"/>
      <c r="AF4477" s="60"/>
    </row>
    <row r="4478" spans="1:32">
      <c r="A4478" s="99" t="s">
        <v>833</v>
      </c>
      <c r="B4478" s="93"/>
      <c r="C4478" s="21" t="s">
        <v>328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526.5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729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729</v>
      </c>
      <c r="AD4478" s="48">
        <f>(ROUND(AC4478-AC4467,1)/AC4467)</f>
        <v>0.18962140992167104</v>
      </c>
      <c r="AE4478" s="113"/>
      <c r="AF4478" s="60"/>
    </row>
    <row r="4479" spans="1:32">
      <c r="A4479" s="99"/>
      <c r="B4479" s="93"/>
      <c r="C4479" s="21" t="s">
        <v>329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526.5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729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729</v>
      </c>
      <c r="AD4479" s="48">
        <f>(ROUND(AC4479-AC4467,1)/AC4467)</f>
        <v>0.18962140992167104</v>
      </c>
      <c r="AE4479" s="113"/>
      <c r="AF4479" s="60"/>
    </row>
    <row r="4480" spans="1:32">
      <c r="A4480" s="99"/>
      <c r="B4480" s="93"/>
      <c r="C4480" s="21" t="s">
        <v>325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488.32000000000011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667.5200000000001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763.5</v>
      </c>
      <c r="AD4480" s="48">
        <f>(ROUND(AC4480-AC4467,1)/AC4467)</f>
        <v>0.24592036553524804</v>
      </c>
      <c r="AE4480" s="113"/>
      <c r="AF4480" s="63"/>
    </row>
    <row r="4481" spans="1:32">
      <c r="A4481" s="99"/>
      <c r="B4481" s="93"/>
      <c r="C4481" s="21" t="s">
        <v>326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403.20000000000005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582.40000000000009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678.4</v>
      </c>
      <c r="AD4481" s="48">
        <f>(ROUND(AC4481-AC4467,1)/AC4467)</f>
        <v>0.10704960835509138</v>
      </c>
      <c r="AE4481" s="111"/>
      <c r="AF4481" s="60"/>
    </row>
    <row r="4482" spans="1:32">
      <c r="A4482" s="106" t="s">
        <v>0</v>
      </c>
      <c r="B4482" s="108" t="s">
        <v>897</v>
      </c>
      <c r="C4482" s="50" t="s">
        <v>242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252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80</v>
      </c>
      <c r="X4482" s="52">
        <f t="shared" ref="X4482:X4496" si="1420">N4482+S4482</f>
        <v>432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180</v>
      </c>
      <c r="AC4482" s="53">
        <f>ROUND(X4482+Y4482+Z4482+AA4482+AB4482,1)</f>
        <v>612</v>
      </c>
      <c r="AD4482" s="58"/>
      <c r="AE4482" s="113"/>
      <c r="AF4482" s="60"/>
    </row>
    <row r="4483" spans="1:32">
      <c r="A4483" s="99" t="s">
        <v>800</v>
      </c>
      <c r="B4483" s="91">
        <v>10</v>
      </c>
      <c r="C4483" s="21" t="s">
        <v>324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414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64</v>
      </c>
      <c r="X4483" s="14">
        <f t="shared" si="1420"/>
        <v>558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144</v>
      </c>
      <c r="AC4483" s="15">
        <f>ROUND(X4483+Y4483+Z4483+AA4483+AB4483,1)</f>
        <v>702</v>
      </c>
      <c r="AD4483" s="48">
        <f>(ROUND(AC4483-AC4482,1)/AC4482)</f>
        <v>0.14705882352941177</v>
      </c>
      <c r="AE4483" s="113"/>
      <c r="AF4483" s="60"/>
    </row>
    <row r="4484" spans="1:32">
      <c r="A4484" s="99" t="s">
        <v>801</v>
      </c>
      <c r="B4484" s="91">
        <v>40</v>
      </c>
      <c r="C4484" s="21" t="s">
        <v>834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226.8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72</v>
      </c>
      <c r="X4484" s="14">
        <f t="shared" si="1420"/>
        <v>406.8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172</v>
      </c>
      <c r="AC4484" s="15">
        <f t="shared" ref="AC4484:AC4496" si="1424">ROUND(X4484+Y4484+Z4484+AA4484+AB4484,1)</f>
        <v>578.79999999999995</v>
      </c>
      <c r="AD4484" s="48">
        <f>(ROUND(AC4484-AC4482,1)/AC4482)</f>
        <v>-5.4248366013071897E-2</v>
      </c>
      <c r="AE4484" s="113"/>
      <c r="AF4484" s="60"/>
    </row>
    <row r="4485" spans="1:32">
      <c r="A4485" s="99" t="s">
        <v>802</v>
      </c>
      <c r="B4485" s="91">
        <v>20</v>
      </c>
      <c r="C4485" s="21" t="s">
        <v>337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226.8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72</v>
      </c>
      <c r="X4485" s="14">
        <f t="shared" si="1420"/>
        <v>406.8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172</v>
      </c>
      <c r="AC4485" s="15">
        <f t="shared" si="1424"/>
        <v>578.79999999999995</v>
      </c>
      <c r="AD4485" s="48">
        <f>(ROUND(AC4485-AC4482,1)/AC4482)</f>
        <v>-5.4248366013071897E-2</v>
      </c>
      <c r="AE4485" s="113"/>
      <c r="AF4485" s="60"/>
    </row>
    <row r="4486" spans="1:32">
      <c r="A4486" s="99" t="s">
        <v>803</v>
      </c>
      <c r="B4486" s="91">
        <v>20</v>
      </c>
      <c r="C4486" s="21" t="s">
        <v>338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226.8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72</v>
      </c>
      <c r="X4486" s="14">
        <f t="shared" si="1420"/>
        <v>406.8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172</v>
      </c>
      <c r="AC4486" s="15">
        <f t="shared" si="1424"/>
        <v>578.79999999999995</v>
      </c>
      <c r="AD4486" s="48">
        <f>(ROUND(AC4486-AC4482,1)/AC4482)</f>
        <v>-5.4248366013071897E-2</v>
      </c>
      <c r="AE4486" s="113"/>
      <c r="AF4486" s="60"/>
    </row>
    <row r="4487" spans="1:32">
      <c r="A4487" s="99" t="s">
        <v>653</v>
      </c>
      <c r="B4487" s="91"/>
      <c r="C4487" s="21" t="s">
        <v>339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226.8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72</v>
      </c>
      <c r="X4487" s="14">
        <f t="shared" si="1420"/>
        <v>406.8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172</v>
      </c>
      <c r="AC4487" s="15">
        <f t="shared" si="1424"/>
        <v>578.79999999999995</v>
      </c>
      <c r="AD4487" s="48">
        <f>(ROUND(AC4487-AC4482,1)/AC4482)</f>
        <v>-5.4248366013071897E-2</v>
      </c>
      <c r="AE4487" s="113"/>
      <c r="AF4487" s="60"/>
    </row>
    <row r="4488" spans="1:32">
      <c r="A4488" s="99" t="s">
        <v>594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81.899999999999991</v>
      </c>
      <c r="T4488" s="14">
        <f>(O4488/100)*(K4488*$K$9)</f>
        <v>364.5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140.39999999999998</v>
      </c>
      <c r="Y4488" s="14">
        <f t="shared" si="1421"/>
        <v>567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707.4</v>
      </c>
      <c r="AD4488" s="48">
        <f>(ROUND(AC4488-AC4482,1)/AC4482)</f>
        <v>0.15588235294117647</v>
      </c>
      <c r="AE4488" s="113"/>
      <c r="AF4488" s="60"/>
    </row>
    <row r="4489" spans="1:32">
      <c r="A4489" s="99" t="s">
        <v>829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202.5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81.899999999999991</v>
      </c>
      <c r="T4489" s="14">
        <f>(O4489/100)*(K4489*$J$10)</f>
        <v>0</v>
      </c>
      <c r="U4489" s="14">
        <f>(P4489/100)*(K4489*$K$10)+(P4489/100)*(L4489*$L$10)</f>
        <v>364.5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140.39999999999998</v>
      </c>
      <c r="Y4489" s="14">
        <f t="shared" si="1421"/>
        <v>0</v>
      </c>
      <c r="Z4489" s="14">
        <f t="shared" si="1422"/>
        <v>567</v>
      </c>
      <c r="AA4489" s="14">
        <f t="shared" si="1423"/>
        <v>0</v>
      </c>
      <c r="AB4489" s="14">
        <f t="shared" si="1425"/>
        <v>0</v>
      </c>
      <c r="AC4489" s="15">
        <f t="shared" si="1424"/>
        <v>707.4</v>
      </c>
      <c r="AD4489" s="48">
        <f>(ROUND(AC4489-AC4482,1)/AC4482)</f>
        <v>0.15588235294117647</v>
      </c>
      <c r="AE4489" s="113"/>
      <c r="AF4489" s="60"/>
    </row>
    <row r="4490" spans="1:32">
      <c r="A4490" s="99" t="s">
        <v>830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81.899999999999991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364.5</v>
      </c>
      <c r="W4490" s="14">
        <f>(R4490/100)*(K4490*$K$11)+(R4490/100)*(L4490*$L$11)</f>
        <v>0</v>
      </c>
      <c r="X4490" s="14">
        <f t="shared" si="1420"/>
        <v>140.39999999999998</v>
      </c>
      <c r="Y4490" s="14">
        <f t="shared" si="1421"/>
        <v>0</v>
      </c>
      <c r="Z4490" s="14">
        <f t="shared" si="1422"/>
        <v>0</v>
      </c>
      <c r="AA4490" s="14">
        <f t="shared" si="1423"/>
        <v>567</v>
      </c>
      <c r="AB4490" s="14">
        <f t="shared" si="1425"/>
        <v>0</v>
      </c>
      <c r="AC4490" s="15">
        <f t="shared" si="1424"/>
        <v>707.4</v>
      </c>
      <c r="AD4490" s="48">
        <f>(ROUND(AC4490-AC4482,1)/AC4482)</f>
        <v>0.15588235294117647</v>
      </c>
      <c r="AE4490" s="113"/>
      <c r="AF4490" s="60"/>
    </row>
    <row r="4491" spans="1:32">
      <c r="A4491" s="99" t="s">
        <v>831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81.899999999999991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405</v>
      </c>
      <c r="X4491" s="14">
        <f t="shared" si="1420"/>
        <v>140.39999999999998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607.5</v>
      </c>
      <c r="AC4491" s="15">
        <f t="shared" si="1424"/>
        <v>747.9</v>
      </c>
      <c r="AD4491" s="48">
        <f>(ROUND(AC4491-AC4482,1)/AC4482)</f>
        <v>0.22205882352941178</v>
      </c>
      <c r="AE4491" s="113"/>
      <c r="AF4491" s="60"/>
    </row>
    <row r="4492" spans="1:32">
      <c r="A4492" s="99" t="s">
        <v>832</v>
      </c>
      <c r="B4492" s="91"/>
      <c r="C4492" s="21" t="s">
        <v>327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351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150</v>
      </c>
      <c r="X4492" s="14">
        <f>N4492+S4492</f>
        <v>486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225</v>
      </c>
      <c r="AC4492" s="15">
        <f t="shared" si="1424"/>
        <v>711</v>
      </c>
      <c r="AD4492" s="48">
        <f>(ROUND(AC4492-AC4482,1)/AC4482)</f>
        <v>0.16176470588235295</v>
      </c>
      <c r="AE4492" s="113"/>
      <c r="AF4492" s="60"/>
    </row>
    <row r="4493" spans="1:32">
      <c r="A4493" s="99" t="s">
        <v>833</v>
      </c>
      <c r="B4493" s="91"/>
      <c r="C4493" s="21" t="s">
        <v>328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540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720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720</v>
      </c>
      <c r="AD4493" s="48">
        <f>(ROUND(AC4493-AC4482,1)/AC4482)</f>
        <v>0.17647058823529413</v>
      </c>
      <c r="AE4493" s="113"/>
      <c r="AF4493" s="60"/>
    </row>
    <row r="4494" spans="1:32">
      <c r="A4494" s="99"/>
      <c r="B4494" s="91"/>
      <c r="C4494" s="21" t="s">
        <v>329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540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720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720</v>
      </c>
      <c r="AD4494" s="48">
        <f>(ROUND(AC4494-AC4482,1)/AC4482)</f>
        <v>0.17647058823529413</v>
      </c>
      <c r="AE4494" s="113"/>
      <c r="AF4494" s="60"/>
    </row>
    <row r="4495" spans="1:32">
      <c r="A4495" s="99"/>
      <c r="B4495" s="91"/>
      <c r="C4495" s="21" t="s">
        <v>325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467.99999999999994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64</v>
      </c>
      <c r="X4495" s="14">
        <f t="shared" si="1420"/>
        <v>612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144</v>
      </c>
      <c r="AC4495" s="15">
        <f t="shared" si="1424"/>
        <v>756</v>
      </c>
      <c r="AD4495" s="48">
        <f>(ROUND(AC4495-AC4482,1)/AC4482)</f>
        <v>0.23529411764705882</v>
      </c>
      <c r="AE4495" s="113"/>
      <c r="AF4495" s="60"/>
    </row>
    <row r="4496" spans="1:32">
      <c r="A4496" s="99"/>
      <c r="B4496" s="91"/>
      <c r="C4496" s="21" t="s">
        <v>326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388.79999999999995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64</v>
      </c>
      <c r="X4496" s="14">
        <f t="shared" si="1420"/>
        <v>532.79999999999995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144</v>
      </c>
      <c r="AC4496" s="15">
        <f t="shared" si="1424"/>
        <v>676.8</v>
      </c>
      <c r="AD4496" s="48">
        <f>(ROUND(AC4496-AC4482,1)/AC4482)</f>
        <v>0.10588235294117647</v>
      </c>
      <c r="AE4496" s="113"/>
      <c r="AF4496" s="60"/>
    </row>
    <row r="4497" spans="1:32">
      <c r="A4497" s="107"/>
      <c r="B4497" s="149" t="s">
        <v>191</v>
      </c>
      <c r="C4497" s="149"/>
      <c r="D4497" s="149"/>
      <c r="E4497" s="149"/>
      <c r="F4497" s="149"/>
      <c r="G4497" s="149"/>
      <c r="H4497" s="149"/>
      <c r="I4497" s="149"/>
      <c r="J4497" s="149"/>
      <c r="K4497" s="149"/>
      <c r="L4497" s="149"/>
      <c r="M4497" s="149"/>
      <c r="N4497" s="149"/>
      <c r="O4497" s="149"/>
      <c r="P4497" s="149"/>
      <c r="Q4497" s="149"/>
      <c r="R4497" s="149"/>
      <c r="S4497" s="149"/>
      <c r="T4497" s="149"/>
      <c r="U4497" s="149"/>
      <c r="V4497" s="149"/>
      <c r="W4497" s="149"/>
      <c r="X4497" s="149"/>
      <c r="Y4497" s="149"/>
      <c r="Z4497" s="149"/>
      <c r="AA4497" s="149"/>
      <c r="AB4497" s="149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243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286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506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506</v>
      </c>
      <c r="AD4498" s="48">
        <v>0</v>
      </c>
      <c r="AE4498" s="113"/>
      <c r="AF4498" s="60"/>
    </row>
    <row r="4499" spans="1:32">
      <c r="A4499" s="99" t="s">
        <v>800</v>
      </c>
      <c r="B4499" s="87">
        <v>0</v>
      </c>
      <c r="C4499" s="21" t="s">
        <v>324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396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572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572</v>
      </c>
      <c r="AD4499" s="48">
        <f>(ROUND(AC4499-AC4498,1)/AC4498)</f>
        <v>0.13043478260869565</v>
      </c>
      <c r="AE4499" s="113"/>
      <c r="AF4499" s="60"/>
    </row>
    <row r="4500" spans="1:32">
      <c r="A4500" s="99" t="s">
        <v>801</v>
      </c>
      <c r="B4500" s="87">
        <v>12</v>
      </c>
      <c r="C4500" s="21" t="s">
        <v>834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257.40000000000003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477.40000000000003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477.4</v>
      </c>
      <c r="AD4500" s="48">
        <f>(ROUND(AC4500-AC4498,1)/AC4498)</f>
        <v>-5.6521739130434782E-2</v>
      </c>
      <c r="AE4500" s="113"/>
      <c r="AF4500" s="60"/>
    </row>
    <row r="4501" spans="1:32">
      <c r="A4501" s="99" t="s">
        <v>802</v>
      </c>
      <c r="B4501" s="87">
        <v>0</v>
      </c>
      <c r="C4501" s="21" t="s">
        <v>337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257.40000000000003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477.40000000000003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477.4</v>
      </c>
      <c r="AD4501" s="48">
        <f>(ROUND(AC4501-AC4498,1)/AC4498)</f>
        <v>-5.6521739130434782E-2</v>
      </c>
      <c r="AE4501" s="113"/>
      <c r="AF4501" s="60"/>
    </row>
    <row r="4502" spans="1:32">
      <c r="A4502" s="99" t="s">
        <v>803</v>
      </c>
      <c r="B4502" s="87">
        <v>0</v>
      </c>
      <c r="C4502" s="21" t="s">
        <v>338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257.40000000000003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477.40000000000003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477.4</v>
      </c>
      <c r="AD4502" s="48">
        <f>(ROUND(AC4502-AC4498,1)/AC4498)</f>
        <v>-5.6521739130434782E-2</v>
      </c>
      <c r="AE4502" s="113"/>
      <c r="AF4502" s="60"/>
    </row>
    <row r="4503" spans="1:32">
      <c r="A4503" s="99" t="s">
        <v>653</v>
      </c>
      <c r="B4503" s="87"/>
      <c r="C4503" s="21" t="s">
        <v>339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257.40000000000003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477.40000000000003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477.4</v>
      </c>
      <c r="AD4503" s="48">
        <f>(ROUND(AC4503-AC4498,1)/AC4498)</f>
        <v>-5.6521739130434782E-2</v>
      </c>
      <c r="AE4503" s="113"/>
      <c r="AF4503" s="60"/>
    </row>
    <row r="4504" spans="1:32">
      <c r="A4504" s="99" t="s">
        <v>594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92.949999999999989</v>
      </c>
      <c r="T4504" s="14">
        <f>(O4504/100)*(K4504*$K$9)</f>
        <v>252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164.45</v>
      </c>
      <c r="Y4504" s="14">
        <f t="shared" si="1427"/>
        <v>432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596.5</v>
      </c>
      <c r="AD4504" s="48">
        <f>(ROUND(AC4504-AC4498,1)/AC4498)</f>
        <v>0.17885375494071146</v>
      </c>
      <c r="AE4504" s="113"/>
      <c r="AF4504" s="60"/>
    </row>
    <row r="4505" spans="1:32">
      <c r="A4505" s="99" t="s">
        <v>829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180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92.949999999999989</v>
      </c>
      <c r="T4505" s="14">
        <f>(O4505/100)*(K4505*$J$10)</f>
        <v>0</v>
      </c>
      <c r="U4505" s="14">
        <f>(P4505/100)*(K4505*$K$10)+(P4505/100)*(L4505*$L$10)</f>
        <v>252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164.45</v>
      </c>
      <c r="Y4505" s="14">
        <f t="shared" si="1427"/>
        <v>0</v>
      </c>
      <c r="Z4505" s="14">
        <f t="shared" si="1428"/>
        <v>432</v>
      </c>
      <c r="AA4505" s="14">
        <f t="shared" si="1429"/>
        <v>0</v>
      </c>
      <c r="AB4505" s="14">
        <f t="shared" si="1431"/>
        <v>0</v>
      </c>
      <c r="AC4505" s="15">
        <f t="shared" si="1430"/>
        <v>596.5</v>
      </c>
      <c r="AD4505" s="48">
        <f>(ROUND(AC4505-AC4498,1)/AC4498)</f>
        <v>0.17885375494071146</v>
      </c>
      <c r="AE4505" s="113"/>
      <c r="AF4505" s="60"/>
    </row>
    <row r="4506" spans="1:32">
      <c r="A4506" s="99" t="s">
        <v>830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92.949999999999989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252</v>
      </c>
      <c r="W4506" s="14">
        <f>(R4506/100)*(K4506*$K$11)+(R4506/100)*(L4506*$L$11)</f>
        <v>0</v>
      </c>
      <c r="X4506" s="14">
        <f t="shared" si="1426"/>
        <v>164.45</v>
      </c>
      <c r="Y4506" s="14">
        <f t="shared" si="1427"/>
        <v>0</v>
      </c>
      <c r="Z4506" s="14">
        <f t="shared" si="1428"/>
        <v>0</v>
      </c>
      <c r="AA4506" s="14">
        <f t="shared" si="1429"/>
        <v>432</v>
      </c>
      <c r="AB4506" s="14">
        <f t="shared" si="1431"/>
        <v>0</v>
      </c>
      <c r="AC4506" s="15">
        <f t="shared" si="1430"/>
        <v>596.5</v>
      </c>
      <c r="AD4506" s="48">
        <f>(ROUND(AC4506-AC4498,1)/AC4498)</f>
        <v>0.17885375494071146</v>
      </c>
      <c r="AE4506" s="113"/>
      <c r="AF4506" s="60"/>
    </row>
    <row r="4507" spans="1:32">
      <c r="A4507" s="99" t="s">
        <v>831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92.949999999999989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252</v>
      </c>
      <c r="X4507" s="14">
        <f t="shared" si="1426"/>
        <v>164.45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432</v>
      </c>
      <c r="AC4507" s="15">
        <f t="shared" si="1430"/>
        <v>596.5</v>
      </c>
      <c r="AD4507" s="48">
        <f>(ROUND(AC4507-AC4498,1)/AC4498)</f>
        <v>0.17885375494071146</v>
      </c>
      <c r="AE4507" s="111"/>
      <c r="AF4507" s="60"/>
    </row>
    <row r="4508" spans="1:32">
      <c r="A4508" s="99" t="s">
        <v>832</v>
      </c>
      <c r="B4508" s="87"/>
      <c r="C4508" s="21" t="s">
        <v>327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419.1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584.1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584.1</v>
      </c>
      <c r="AD4508" s="48">
        <f>(ROUND(AC4508-AC4498,1)/AC4498)</f>
        <v>0.15434782608695652</v>
      </c>
      <c r="AE4508" s="113"/>
      <c r="AF4508" s="60"/>
    </row>
    <row r="4509" spans="1:32">
      <c r="A4509" s="99" t="s">
        <v>833</v>
      </c>
      <c r="B4509" s="87"/>
      <c r="C4509" s="21" t="s">
        <v>328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419.1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584.1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584.1</v>
      </c>
      <c r="AD4509" s="48">
        <f>(ROUND(AC4509-AC4498,1)/AC4498)</f>
        <v>0.15434782608695652</v>
      </c>
      <c r="AE4509" s="113"/>
      <c r="AF4509" s="60"/>
    </row>
    <row r="4510" spans="1:32">
      <c r="A4510" s="99"/>
      <c r="B4510" s="87"/>
      <c r="C4510" s="21" t="s">
        <v>329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419.1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584.1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584.1</v>
      </c>
      <c r="AD4510" s="48">
        <f>(ROUND(AC4510-AC4498,1)/AC4498)</f>
        <v>0.15434782608695652</v>
      </c>
      <c r="AE4510" s="113"/>
      <c r="AF4510" s="60"/>
    </row>
    <row r="4511" spans="1:32">
      <c r="A4511" s="99"/>
      <c r="B4511" s="87"/>
      <c r="C4511" s="21" t="s">
        <v>325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448.8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624.79999999999995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624.79999999999995</v>
      </c>
      <c r="AD4511" s="48">
        <f>(ROUND(AC4511-AC4498,1)/AC4498)</f>
        <v>0.23478260869565218</v>
      </c>
      <c r="AE4511" s="113"/>
      <c r="AF4511" s="60"/>
    </row>
    <row r="4512" spans="1:32">
      <c r="A4512" s="99"/>
      <c r="B4512" s="87"/>
      <c r="C4512" s="21" t="s">
        <v>326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374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550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550</v>
      </c>
      <c r="AD4512" s="48">
        <f>(ROUND(AC4512-AC4498,1)/AC4498)</f>
        <v>8.6956521739130432E-2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243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283.2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519.20000000000005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519.20000000000005</v>
      </c>
      <c r="AD4513" s="58">
        <v>0</v>
      </c>
      <c r="AE4513" s="113"/>
      <c r="AF4513" s="60"/>
    </row>
    <row r="4514" spans="1:32">
      <c r="A4514" s="99" t="s">
        <v>800</v>
      </c>
      <c r="B4514" s="89">
        <v>0</v>
      </c>
      <c r="C4514" s="21" t="s">
        <v>324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401.20000000000005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590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590</v>
      </c>
      <c r="AD4514" s="48">
        <f>(ROUND(AC4514-AC4513,1)/AC4513)</f>
        <v>0.13636363636363635</v>
      </c>
      <c r="AE4514" s="113"/>
      <c r="AF4514" s="60"/>
    </row>
    <row r="4515" spans="1:32">
      <c r="A4515" s="99" t="s">
        <v>801</v>
      </c>
      <c r="B4515" s="89">
        <v>16</v>
      </c>
      <c r="C4515" s="21" t="s">
        <v>834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254.88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490.88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490.9</v>
      </c>
      <c r="AD4515" s="48">
        <f>(ROUND(AC4515-AC4513,1)/AC4513)</f>
        <v>-5.4506933744221879E-2</v>
      </c>
      <c r="AE4515" s="113"/>
      <c r="AF4515" s="60"/>
    </row>
    <row r="4516" spans="1:32">
      <c r="A4516" s="99" t="s">
        <v>802</v>
      </c>
      <c r="B4516" s="89">
        <v>0</v>
      </c>
      <c r="C4516" s="21" t="s">
        <v>337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254.88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490.88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490.9</v>
      </c>
      <c r="AD4516" s="48">
        <f>(ROUND(AC4516-AC4513,1)/AC4513)</f>
        <v>-5.4506933744221879E-2</v>
      </c>
      <c r="AE4516" s="111"/>
      <c r="AF4516" s="60"/>
    </row>
    <row r="4517" spans="1:32">
      <c r="A4517" s="99" t="s">
        <v>803</v>
      </c>
      <c r="B4517" s="89">
        <v>0</v>
      </c>
      <c r="C4517" s="21" t="s">
        <v>338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254.88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490.88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490.9</v>
      </c>
      <c r="AD4517" s="48">
        <f>(ROUND(AC4517-AC4513,1)/AC4513)</f>
        <v>-5.4506933744221879E-2</v>
      </c>
      <c r="AE4517" s="113"/>
      <c r="AF4517" s="63"/>
    </row>
    <row r="4518" spans="1:32">
      <c r="A4518" s="99" t="s">
        <v>653</v>
      </c>
      <c r="B4518" s="89"/>
      <c r="C4518" s="21" t="s">
        <v>339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254.88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490.88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490.9</v>
      </c>
      <c r="AD4518" s="48">
        <f>(ROUND(AC4518-AC4513,1)/AC4513)</f>
        <v>-5.4506933744221879E-2</v>
      </c>
      <c r="AE4518" s="113"/>
      <c r="AF4518" s="60"/>
    </row>
    <row r="4519" spans="1:32">
      <c r="A4519" s="99" t="s">
        <v>594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92.039999999999992</v>
      </c>
      <c r="T4519" s="14">
        <f>(O4519/100)*(K4519*$K$9)</f>
        <v>253.5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168.74</v>
      </c>
      <c r="Y4519" s="14">
        <f t="shared" si="1427"/>
        <v>448.5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617.20000000000005</v>
      </c>
      <c r="AD4519" s="48">
        <f>(ROUND(AC4519-AC4513,1)/AC4513)</f>
        <v>0.18875192604006161</v>
      </c>
      <c r="AE4519" s="113"/>
      <c r="AF4519" s="60"/>
    </row>
    <row r="4520" spans="1:32">
      <c r="A4520" s="99" t="s">
        <v>829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195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92.039999999999992</v>
      </c>
      <c r="T4520" s="14">
        <f>(O4520/100)*(K4520*$J$10)</f>
        <v>0</v>
      </c>
      <c r="U4520" s="14">
        <f>(P4520/100)*(K4520*$K$10)+(P4520/100)*(L4520*$L$10)</f>
        <v>253.5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168.74</v>
      </c>
      <c r="Y4520" s="14">
        <f t="shared" si="1427"/>
        <v>0</v>
      </c>
      <c r="Z4520" s="14">
        <f t="shared" si="1428"/>
        <v>448.5</v>
      </c>
      <c r="AA4520" s="14">
        <f t="shared" si="1429"/>
        <v>0</v>
      </c>
      <c r="AB4520" s="14">
        <f t="shared" si="1433"/>
        <v>0</v>
      </c>
      <c r="AC4520" s="15">
        <f t="shared" si="1432"/>
        <v>617.20000000000005</v>
      </c>
      <c r="AD4520" s="48">
        <f>(ROUND(AC4520-AC4513,1)/AC4513)</f>
        <v>0.18875192604006161</v>
      </c>
      <c r="AE4520" s="113"/>
      <c r="AF4520" s="60"/>
    </row>
    <row r="4521" spans="1:32">
      <c r="A4521" s="99" t="s">
        <v>830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92.039999999999992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253.5</v>
      </c>
      <c r="W4521" s="14">
        <f>(R4521/100)*(K4521*$K$11)+(R4521/100)*(L4521*$L$11)</f>
        <v>0</v>
      </c>
      <c r="X4521" s="14">
        <f t="shared" si="1426"/>
        <v>168.74</v>
      </c>
      <c r="Y4521" s="14">
        <f t="shared" si="1427"/>
        <v>0</v>
      </c>
      <c r="Z4521" s="14">
        <f t="shared" si="1428"/>
        <v>0</v>
      </c>
      <c r="AA4521" s="14">
        <f t="shared" si="1429"/>
        <v>448.5</v>
      </c>
      <c r="AB4521" s="14">
        <f t="shared" si="1433"/>
        <v>0</v>
      </c>
      <c r="AC4521" s="15">
        <f t="shared" si="1432"/>
        <v>617.20000000000005</v>
      </c>
      <c r="AD4521" s="48">
        <f>(ROUND(AC4521-AC4513,1)/AC4513)</f>
        <v>0.18875192604006161</v>
      </c>
      <c r="AE4521" s="113"/>
      <c r="AF4521" s="60"/>
    </row>
    <row r="4522" spans="1:32">
      <c r="A4522" s="99" t="s">
        <v>831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92.039999999999992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253.5</v>
      </c>
      <c r="X4522" s="14">
        <f t="shared" si="1426"/>
        <v>168.74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448.5</v>
      </c>
      <c r="AC4522" s="15">
        <f t="shared" si="1432"/>
        <v>617.20000000000005</v>
      </c>
      <c r="AD4522" s="48">
        <f>(ROUND(AC4522-AC4513,1)/AC4513)</f>
        <v>0.18875192604006161</v>
      </c>
      <c r="AE4522" s="113"/>
      <c r="AF4522" s="60"/>
    </row>
    <row r="4523" spans="1:32">
      <c r="A4523" s="99" t="s">
        <v>832</v>
      </c>
      <c r="B4523" s="89"/>
      <c r="C4523" s="21" t="s">
        <v>327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424.79999999999995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601.79999999999995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601.79999999999995</v>
      </c>
      <c r="AD4523" s="48">
        <f>(ROUND(AC4523-AC4513,1)/AC4513)</f>
        <v>0.15909090909090906</v>
      </c>
      <c r="AE4523" s="113"/>
      <c r="AF4523" s="60"/>
    </row>
    <row r="4524" spans="1:32">
      <c r="A4524" s="99" t="s">
        <v>833</v>
      </c>
      <c r="B4524" s="89"/>
      <c r="C4524" s="21" t="s">
        <v>328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424.79999999999995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601.79999999999995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601.79999999999995</v>
      </c>
      <c r="AD4524" s="48">
        <f>(ROUND(AC4524-AC4513,1)/AC4513)</f>
        <v>0.15909090909090906</v>
      </c>
      <c r="AE4524" s="113"/>
      <c r="AF4524" s="60"/>
    </row>
    <row r="4525" spans="1:32">
      <c r="A4525" s="99"/>
      <c r="B4525" s="89"/>
      <c r="C4525" s="21" t="s">
        <v>329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424.79999999999995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601.79999999999995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601.79999999999995</v>
      </c>
      <c r="AD4525" s="48">
        <f>(ROUND(AC4525-AC4513,1)/AC4513)</f>
        <v>0.15909090909090906</v>
      </c>
      <c r="AE4525" s="111"/>
      <c r="AF4525" s="60"/>
    </row>
    <row r="4526" spans="1:32">
      <c r="A4526" s="99"/>
      <c r="B4526" s="89"/>
      <c r="C4526" s="21" t="s">
        <v>325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467.28000000000003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656.08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656.1</v>
      </c>
      <c r="AD4526" s="48">
        <f>(ROUND(AC4526-AC4513,1)/AC4513)</f>
        <v>0.26367488443759629</v>
      </c>
      <c r="AE4526" s="113"/>
      <c r="AF4526" s="60"/>
    </row>
    <row r="4527" spans="1:32">
      <c r="A4527" s="99"/>
      <c r="B4527" s="89"/>
      <c r="C4527" s="21" t="s">
        <v>326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372.88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561.68000000000006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561.70000000000005</v>
      </c>
      <c r="AD4527" s="48">
        <f>(ROUND(AC4527-AC4513,1)/AC4513)</f>
        <v>8.1856702619414481E-2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243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296.8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508.8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508.8</v>
      </c>
      <c r="AD4528" s="58">
        <v>0</v>
      </c>
      <c r="AE4528" s="113"/>
      <c r="AF4528" s="60"/>
    </row>
    <row r="4529" spans="1:32">
      <c r="A4529" s="99" t="s">
        <v>800</v>
      </c>
      <c r="B4529" s="87">
        <v>0</v>
      </c>
      <c r="C4529" s="21" t="s">
        <v>324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402.80000000000007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572.40000000000009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572.4</v>
      </c>
      <c r="AD4529" s="48">
        <f>(ROUND(AC4529-AC4528,1)/AC4528)</f>
        <v>0.125</v>
      </c>
      <c r="AE4529" s="113"/>
      <c r="AF4529" s="60"/>
    </row>
    <row r="4530" spans="1:32">
      <c r="A4530" s="99" t="s">
        <v>801</v>
      </c>
      <c r="B4530" s="87">
        <v>16</v>
      </c>
      <c r="C4530" s="21" t="s">
        <v>834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267.12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479.12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479.1</v>
      </c>
      <c r="AD4530" s="48">
        <f>(ROUND(AC4530-AC4528,1)/AC4528)</f>
        <v>-5.8372641509433956E-2</v>
      </c>
      <c r="AE4530" s="113"/>
      <c r="AF4530" s="60"/>
    </row>
    <row r="4531" spans="1:32">
      <c r="A4531" s="99" t="s">
        <v>802</v>
      </c>
      <c r="B4531" s="87">
        <v>0</v>
      </c>
      <c r="C4531" s="21" t="s">
        <v>337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267.12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479.12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479.1</v>
      </c>
      <c r="AD4531" s="48">
        <f>(ROUND(AC4531-AC4528,1)/AC4528)</f>
        <v>-5.8372641509433956E-2</v>
      </c>
      <c r="AE4531" s="113"/>
      <c r="AF4531" s="60"/>
    </row>
    <row r="4532" spans="1:32">
      <c r="A4532" s="99" t="s">
        <v>803</v>
      </c>
      <c r="B4532" s="87">
        <v>0</v>
      </c>
      <c r="C4532" s="21" t="s">
        <v>338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267.12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479.12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479.1</v>
      </c>
      <c r="AD4532" s="48">
        <f>(ROUND(AC4532-AC4528,1)/AC4528)</f>
        <v>-5.8372641509433956E-2</v>
      </c>
      <c r="AE4532" s="113"/>
      <c r="AF4532" s="60"/>
    </row>
    <row r="4533" spans="1:32">
      <c r="A4533" s="99" t="s">
        <v>653</v>
      </c>
      <c r="B4533" s="87"/>
      <c r="C4533" s="21" t="s">
        <v>339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267.12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479.12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479.1</v>
      </c>
      <c r="AD4533" s="48">
        <f>(ROUND(AC4533-AC4528,1)/AC4528)</f>
        <v>-5.8372641509433956E-2</v>
      </c>
      <c r="AE4533" s="113"/>
      <c r="AF4533" s="60"/>
    </row>
    <row r="4534" spans="1:32">
      <c r="A4534" s="99" t="s">
        <v>594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96.460000000000008</v>
      </c>
      <c r="T4534" s="14">
        <f>(O4534/100)*(K4534*$K$9)</f>
        <v>261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165.36</v>
      </c>
      <c r="Y4534" s="14">
        <f t="shared" si="1427"/>
        <v>435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600.4</v>
      </c>
      <c r="AD4534" s="48">
        <f>(ROUND(AC4534-AC4528,1)/AC4528)</f>
        <v>0.18003144654088049</v>
      </c>
      <c r="AE4534" s="113"/>
      <c r="AF4534" s="60"/>
    </row>
    <row r="4535" spans="1:32">
      <c r="A4535" s="99" t="s">
        <v>829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174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96.460000000000008</v>
      </c>
      <c r="T4535" s="14">
        <f>(O4535/100)*(K4535*$J$10)</f>
        <v>0</v>
      </c>
      <c r="U4535" s="14">
        <f>(P4535/100)*(K4535*$K$10)+(P4535/100)*(L4535*$L$10)</f>
        <v>261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165.36</v>
      </c>
      <c r="Y4535" s="14">
        <f t="shared" si="1427"/>
        <v>0</v>
      </c>
      <c r="Z4535" s="14">
        <f t="shared" si="1428"/>
        <v>435</v>
      </c>
      <c r="AA4535" s="14">
        <f t="shared" si="1429"/>
        <v>0</v>
      </c>
      <c r="AB4535" s="14">
        <f t="shared" si="1435"/>
        <v>0</v>
      </c>
      <c r="AC4535" s="15">
        <f t="shared" si="1434"/>
        <v>600.4</v>
      </c>
      <c r="AD4535" s="48">
        <f>(ROUND(AC4535-AC4528,1)/AC4528)</f>
        <v>0.18003144654088049</v>
      </c>
      <c r="AE4535" s="113"/>
      <c r="AF4535" s="60"/>
    </row>
    <row r="4536" spans="1:32">
      <c r="A4536" s="99" t="s">
        <v>830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96.460000000000008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261</v>
      </c>
      <c r="W4536" s="14">
        <f>(R4536/100)*(K4536*$K$11)+(R4536/100)*(L4536*$L$11)</f>
        <v>0</v>
      </c>
      <c r="X4536" s="14">
        <f t="shared" si="1426"/>
        <v>165.36</v>
      </c>
      <c r="Y4536" s="14">
        <f t="shared" si="1427"/>
        <v>0</v>
      </c>
      <c r="Z4536" s="14">
        <f t="shared" si="1428"/>
        <v>0</v>
      </c>
      <c r="AA4536" s="14">
        <f t="shared" si="1429"/>
        <v>435</v>
      </c>
      <c r="AB4536" s="14">
        <f t="shared" si="1435"/>
        <v>0</v>
      </c>
      <c r="AC4536" s="15">
        <f t="shared" si="1434"/>
        <v>600.4</v>
      </c>
      <c r="AD4536" s="48">
        <f>(ROUND(AC4536-AC4528,1)/AC4528)</f>
        <v>0.18003144654088049</v>
      </c>
      <c r="AE4536" s="113"/>
      <c r="AF4536" s="60"/>
    </row>
    <row r="4537" spans="1:32">
      <c r="A4537" s="99" t="s">
        <v>831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96.460000000000008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261</v>
      </c>
      <c r="X4537" s="14">
        <f t="shared" si="1426"/>
        <v>165.36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435</v>
      </c>
      <c r="AC4537" s="15">
        <f t="shared" si="1434"/>
        <v>600.4</v>
      </c>
      <c r="AD4537" s="48">
        <f>(ROUND(AC4537-AC4528,1)/AC4528)</f>
        <v>0.18003144654088049</v>
      </c>
      <c r="AE4537" s="113"/>
      <c r="AF4537" s="60"/>
    </row>
    <row r="4538" spans="1:32">
      <c r="A4538" s="99" t="s">
        <v>832</v>
      </c>
      <c r="B4538" s="87"/>
      <c r="C4538" s="21" t="s">
        <v>327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429.3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588.29999999999995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588.29999999999995</v>
      </c>
      <c r="AD4538" s="48">
        <f>(ROUND(AC4538-AC4528,1)/AC4528)</f>
        <v>0.15625</v>
      </c>
      <c r="AE4538" s="113"/>
      <c r="AF4538" s="60"/>
    </row>
    <row r="4539" spans="1:32">
      <c r="A4539" s="99" t="s">
        <v>833</v>
      </c>
      <c r="B4539" s="87"/>
      <c r="C4539" s="21" t="s">
        <v>328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429.3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588.29999999999995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588.29999999999995</v>
      </c>
      <c r="AD4539" s="48">
        <f>(ROUND(AC4539-AC4528,1)/AC4528)</f>
        <v>0.15625</v>
      </c>
      <c r="AE4539" s="113"/>
      <c r="AF4539" s="60"/>
    </row>
    <row r="4540" spans="1:32">
      <c r="A4540" s="99"/>
      <c r="B4540" s="87"/>
      <c r="C4540" s="21" t="s">
        <v>329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429.3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588.29999999999995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588.29999999999995</v>
      </c>
      <c r="AD4540" s="48">
        <f>(ROUND(AC4540-AC4528,1)/AC4528)</f>
        <v>0.15625</v>
      </c>
      <c r="AE4540" s="113"/>
      <c r="AF4540" s="60"/>
    </row>
    <row r="4541" spans="1:32">
      <c r="A4541" s="99"/>
      <c r="B4541" s="87"/>
      <c r="C4541" s="21" t="s">
        <v>325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449.44000000000005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619.04000000000008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619</v>
      </c>
      <c r="AD4541" s="48">
        <f>(ROUND(AC4541-AC4528,1)/AC4528)</f>
        <v>0.2165880503144654</v>
      </c>
      <c r="AE4541" s="113"/>
    </row>
    <row r="4542" spans="1:32">
      <c r="A4542" s="99"/>
      <c r="B4542" s="87"/>
      <c r="C4542" s="21" t="s">
        <v>326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381.6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551.20000000000005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551.20000000000005</v>
      </c>
      <c r="AD4542" s="48">
        <f>(ROUND(AC4542-AC4528,1)/AC4528)</f>
        <v>8.3333333333333329E-2</v>
      </c>
      <c r="AE4542" s="111"/>
      <c r="AF4542" s="60"/>
    </row>
    <row r="4543" spans="1:32">
      <c r="A4543" s="106" t="s">
        <v>0</v>
      </c>
      <c r="B4543" s="86" t="s">
        <v>1033</v>
      </c>
      <c r="C4543" s="50" t="s">
        <v>243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308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528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528</v>
      </c>
      <c r="AD4543" s="58">
        <v>0</v>
      </c>
      <c r="AE4543" s="113"/>
    </row>
    <row r="4544" spans="1:32">
      <c r="A4544" s="99" t="s">
        <v>800</v>
      </c>
      <c r="B4544" s="87">
        <v>20</v>
      </c>
      <c r="C4544" s="21" t="s">
        <v>324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418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594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594</v>
      </c>
      <c r="AD4544" s="48">
        <f>(ROUND(AC4544-AC4543,1)/AC4543)</f>
        <v>0.125</v>
      </c>
      <c r="AE4544" s="113"/>
      <c r="AF4544" s="60"/>
    </row>
    <row r="4545" spans="1:32">
      <c r="A4545" s="99" t="s">
        <v>801</v>
      </c>
      <c r="B4545" s="87">
        <v>12</v>
      </c>
      <c r="C4545" s="21" t="s">
        <v>834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277.20000000000005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497.20000000000005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497.2</v>
      </c>
      <c r="AD4545" s="48">
        <f>(ROUND(AC4545-AC4543,1)/AC4543)</f>
        <v>-5.8333333333333334E-2</v>
      </c>
      <c r="AE4545" s="113"/>
    </row>
    <row r="4546" spans="1:32">
      <c r="A4546" s="99" t="s">
        <v>802</v>
      </c>
      <c r="B4546" s="87">
        <v>0</v>
      </c>
      <c r="C4546" s="21" t="s">
        <v>337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277.20000000000005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497.20000000000005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497.2</v>
      </c>
      <c r="AD4546" s="48">
        <f>(ROUND(AC4546-AC4543,1)/AC4543)</f>
        <v>-5.8333333333333334E-2</v>
      </c>
      <c r="AE4546" s="113"/>
      <c r="AF4546" s="60"/>
    </row>
    <row r="4547" spans="1:32">
      <c r="A4547" s="99" t="s">
        <v>803</v>
      </c>
      <c r="B4547" s="87">
        <v>0</v>
      </c>
      <c r="C4547" s="21" t="s">
        <v>338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277.20000000000005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497.20000000000005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497.2</v>
      </c>
      <c r="AD4547" s="48">
        <f>(ROUND(AC4547-AC4543,1)/AC4543)</f>
        <v>-5.8333333333333334E-2</v>
      </c>
      <c r="AE4547" s="113"/>
    </row>
    <row r="4548" spans="1:32">
      <c r="A4548" s="99" t="s">
        <v>653</v>
      </c>
      <c r="B4548" s="87"/>
      <c r="C4548" s="21" t="s">
        <v>339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277.20000000000005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497.20000000000005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497.2</v>
      </c>
      <c r="AD4548" s="48">
        <f>(ROUND(AC4548-AC4543,1)/AC4543)</f>
        <v>-5.8333333333333334E-2</v>
      </c>
      <c r="AE4548" s="113"/>
      <c r="AF4548" s="60"/>
    </row>
    <row r="4549" spans="1:32">
      <c r="A4549" s="99" t="s">
        <v>594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100.1</v>
      </c>
      <c r="T4549" s="14">
        <f>(O4549/100)*(K4549*$K$9)</f>
        <v>262.5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171.6</v>
      </c>
      <c r="Y4549" s="14">
        <f t="shared" si="1437"/>
        <v>450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621.6</v>
      </c>
      <c r="AD4549" s="48">
        <f>(ROUND(AC4549-AC4543,1)/AC4543)</f>
        <v>0.17727272727272725</v>
      </c>
      <c r="AE4549" s="60"/>
    </row>
    <row r="4550" spans="1:32">
      <c r="A4550" s="99" t="s">
        <v>829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187.5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100.1</v>
      </c>
      <c r="T4550" s="14">
        <f>(O4550/100)*(K4550*$J$10)</f>
        <v>0</v>
      </c>
      <c r="U4550" s="14">
        <f>(P4550/100)*(K4550*$K$10)+(P4550/100)*(L4550*$L$10)</f>
        <v>262.5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171.6</v>
      </c>
      <c r="Y4550" s="14">
        <f t="shared" si="1437"/>
        <v>0</v>
      </c>
      <c r="Z4550" s="14">
        <f t="shared" si="1438"/>
        <v>450</v>
      </c>
      <c r="AA4550" s="14">
        <f t="shared" si="1439"/>
        <v>0</v>
      </c>
      <c r="AB4550" s="14">
        <f t="shared" si="1441"/>
        <v>0</v>
      </c>
      <c r="AC4550" s="15">
        <f t="shared" si="1440"/>
        <v>621.6</v>
      </c>
      <c r="AD4550" s="48">
        <f>(ROUND(AC4550-AC4543,1)/AC4543)</f>
        <v>0.17727272727272725</v>
      </c>
      <c r="AE4550" s="113"/>
      <c r="AF4550" s="60"/>
    </row>
    <row r="4551" spans="1:32">
      <c r="A4551" s="99" t="s">
        <v>830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100.1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262.5</v>
      </c>
      <c r="W4551" s="14">
        <f>(R4551/100)*(K4551*$K$11)+(R4551/100)*(L4551*$L$11)</f>
        <v>0</v>
      </c>
      <c r="X4551" s="14">
        <f t="shared" si="1436"/>
        <v>171.6</v>
      </c>
      <c r="Y4551" s="14">
        <f t="shared" si="1437"/>
        <v>0</v>
      </c>
      <c r="Z4551" s="14">
        <f t="shared" si="1438"/>
        <v>0</v>
      </c>
      <c r="AA4551" s="14">
        <f t="shared" si="1439"/>
        <v>450</v>
      </c>
      <c r="AB4551" s="14">
        <f t="shared" si="1441"/>
        <v>0</v>
      </c>
      <c r="AC4551" s="15">
        <f t="shared" si="1440"/>
        <v>621.6</v>
      </c>
      <c r="AD4551" s="48">
        <f>(ROUND(AC4551-AC4543,1)/AC4543)</f>
        <v>0.17727272727272725</v>
      </c>
      <c r="AE4551" s="113"/>
    </row>
    <row r="4552" spans="1:32">
      <c r="A4552" s="99" t="s">
        <v>831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100.1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262.5</v>
      </c>
      <c r="X4552" s="14">
        <f t="shared" si="1436"/>
        <v>171.6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450</v>
      </c>
      <c r="AC4552" s="15">
        <f t="shared" si="1440"/>
        <v>621.6</v>
      </c>
      <c r="AD4552" s="48">
        <f>(ROUND(AC4552-AC4543,1)/AC4543)</f>
        <v>0.17727272727272725</v>
      </c>
      <c r="AE4552" s="113"/>
      <c r="AF4552" s="60"/>
    </row>
    <row r="4553" spans="1:32">
      <c r="A4553" s="99" t="s">
        <v>832</v>
      </c>
      <c r="B4553" s="87"/>
      <c r="C4553" s="21" t="s">
        <v>327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462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627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627</v>
      </c>
      <c r="AD4553" s="48">
        <f>(ROUND(AC4553-AC4543,1)/AC4543)</f>
        <v>0.1875</v>
      </c>
      <c r="AE4553" s="113"/>
    </row>
    <row r="4554" spans="1:32">
      <c r="A4554" s="99" t="s">
        <v>833</v>
      </c>
      <c r="B4554" s="87"/>
      <c r="C4554" s="21" t="s">
        <v>328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462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627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627</v>
      </c>
      <c r="AD4554" s="48">
        <f>(ROUND(AC4554-AC4543,1)/AC4543)</f>
        <v>0.1875</v>
      </c>
      <c r="AE4554" s="113"/>
      <c r="AF4554" s="60"/>
    </row>
    <row r="4555" spans="1:32">
      <c r="A4555" s="99"/>
      <c r="B4555" s="87"/>
      <c r="C4555" s="21" t="s">
        <v>329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462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627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627</v>
      </c>
      <c r="AD4555" s="48">
        <f>(ROUND(AC4555-AC4543,1)/AC4543)</f>
        <v>0.1875</v>
      </c>
      <c r="AE4555" s="113"/>
    </row>
    <row r="4556" spans="1:32">
      <c r="A4556" s="99"/>
      <c r="B4556" s="87"/>
      <c r="C4556" s="21" t="s">
        <v>325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413.6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589.6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589.6</v>
      </c>
      <c r="AD4556" s="48">
        <f>(ROUND(AC4556-AC4543,1)/AC4543)</f>
        <v>0.11666666666666667</v>
      </c>
      <c r="AE4556" s="113"/>
      <c r="AF4556" s="60"/>
    </row>
    <row r="4557" spans="1:32">
      <c r="A4557" s="99"/>
      <c r="B4557" s="87"/>
      <c r="C4557" s="21" t="s">
        <v>326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479.6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655.6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655.6</v>
      </c>
      <c r="AD4557" s="48">
        <f>(ROUND(AC4557-AC4543,1)/AC4543)</f>
        <v>0.24166666666666667</v>
      </c>
      <c r="AE4557" s="113"/>
    </row>
    <row r="4558" spans="1:32">
      <c r="A4558" s="106" t="s">
        <v>0</v>
      </c>
      <c r="B4558" s="90" t="s">
        <v>194</v>
      </c>
      <c r="C4558" s="50" t="s">
        <v>241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224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384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504</v>
      </c>
      <c r="AD4558" s="58"/>
      <c r="AE4558" s="113"/>
    </row>
    <row r="4559" spans="1:32">
      <c r="A4559" s="99" t="s">
        <v>800</v>
      </c>
      <c r="B4559" s="91">
        <v>0</v>
      </c>
      <c r="C4559" s="21" t="s">
        <v>324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352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480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576</v>
      </c>
      <c r="AD4559" s="48">
        <f>(ROUND(AC4559-AC4558,1)/AC4558)</f>
        <v>0.14285714285714285</v>
      </c>
      <c r="AE4559" s="113"/>
    </row>
    <row r="4560" spans="1:32">
      <c r="A4560" s="99" t="s">
        <v>801</v>
      </c>
      <c r="B4560" s="91">
        <v>20</v>
      </c>
      <c r="C4560" s="21" t="s">
        <v>834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201.6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361.6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481.6</v>
      </c>
      <c r="AD4560" s="48">
        <f>(ROUND(AC4560-AC4558,1)/AC4558)</f>
        <v>-4.4444444444444439E-2</v>
      </c>
      <c r="AE4560" s="113"/>
    </row>
    <row r="4561" spans="1:31">
      <c r="A4561" s="99" t="s">
        <v>802</v>
      </c>
      <c r="B4561" s="91">
        <v>15</v>
      </c>
      <c r="C4561" s="21" t="s">
        <v>337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201.6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361.6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481.6</v>
      </c>
      <c r="AD4561" s="48">
        <f>(ROUND(AC4561-AC4558,1)/AC4558)</f>
        <v>-4.4444444444444439E-2</v>
      </c>
      <c r="AE4561" s="113"/>
    </row>
    <row r="4562" spans="1:31">
      <c r="A4562" s="99" t="s">
        <v>803</v>
      </c>
      <c r="B4562" s="91">
        <v>15</v>
      </c>
      <c r="C4562" s="21" t="s">
        <v>338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201.6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361.6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481.6</v>
      </c>
      <c r="AD4562" s="48">
        <f>(ROUND(AC4562-AC4558,1)/AC4558)</f>
        <v>-4.4444444444444439E-2</v>
      </c>
      <c r="AE4562" s="111"/>
    </row>
    <row r="4563" spans="1:31">
      <c r="A4563" s="99" t="s">
        <v>653</v>
      </c>
      <c r="B4563" s="91"/>
      <c r="C4563" s="21" t="s">
        <v>339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201.6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361.6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481.6</v>
      </c>
      <c r="AD4563" s="48">
        <f>(ROUND(AC4563-AC4558,1)/AC4558)</f>
        <v>-4.4444444444444439E-2</v>
      </c>
      <c r="AE4563" s="113"/>
    </row>
    <row r="4564" spans="1:31">
      <c r="A4564" s="99" t="s">
        <v>594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72.8</v>
      </c>
      <c r="T4564" s="14">
        <f>(O4564/100)*(K4564*$K$9)</f>
        <v>273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124.8</v>
      </c>
      <c r="Y4564" s="14">
        <f t="shared" si="1427"/>
        <v>468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592.79999999999995</v>
      </c>
      <c r="AD4564" s="48">
        <f>(ROUND(AC4564-AC4558,1)/AC4558)</f>
        <v>0.17619047619047618</v>
      </c>
      <c r="AE4564" s="113"/>
    </row>
    <row r="4565" spans="1:31">
      <c r="A4565" s="99" t="s">
        <v>829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195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72.8</v>
      </c>
      <c r="T4565" s="14">
        <f>(O4565/100)*(K4565*$J$10)</f>
        <v>0</v>
      </c>
      <c r="U4565" s="14">
        <f>(P4565/100)*(K4565*$K$10)+(P4565/100)*(L4565*$L$10)</f>
        <v>312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124.8</v>
      </c>
      <c r="Y4565" s="14">
        <f t="shared" si="1427"/>
        <v>0</v>
      </c>
      <c r="Z4565" s="14">
        <f t="shared" si="1428"/>
        <v>507</v>
      </c>
      <c r="AA4565" s="14">
        <f t="shared" si="1429"/>
        <v>0</v>
      </c>
      <c r="AB4565" s="14">
        <f t="shared" si="1444"/>
        <v>0</v>
      </c>
      <c r="AC4565" s="15">
        <f t="shared" si="1443"/>
        <v>631.79999999999995</v>
      </c>
      <c r="AD4565" s="48">
        <f>(ROUND(AC4565-AC4558,1)/AC4558)</f>
        <v>0.25357142857142856</v>
      </c>
      <c r="AE4565" s="113" t="s">
        <v>799</v>
      </c>
    </row>
    <row r="4566" spans="1:31">
      <c r="A4566" s="99" t="s">
        <v>830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72.8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273</v>
      </c>
      <c r="W4566" s="14">
        <f>(R4566/100)*(K4566*$K$11)+(R4566/100)*(L4566*$L$11)</f>
        <v>0</v>
      </c>
      <c r="X4566" s="14">
        <f t="shared" si="1426"/>
        <v>124.8</v>
      </c>
      <c r="Y4566" s="14">
        <f t="shared" si="1427"/>
        <v>0</v>
      </c>
      <c r="Z4566" s="14">
        <f t="shared" si="1428"/>
        <v>0</v>
      </c>
      <c r="AA4566" s="14">
        <f t="shared" si="1429"/>
        <v>468</v>
      </c>
      <c r="AB4566" s="14">
        <f t="shared" si="1444"/>
        <v>0</v>
      </c>
      <c r="AC4566" s="15">
        <f t="shared" si="1443"/>
        <v>592.79999999999995</v>
      </c>
      <c r="AD4566" s="48">
        <f>(ROUND(AC4566-AC4558,1)/AC4558)</f>
        <v>0.17619047619047618</v>
      </c>
      <c r="AE4566" s="113"/>
    </row>
    <row r="4567" spans="1:31">
      <c r="A4567" s="99" t="s">
        <v>831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72.8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273</v>
      </c>
      <c r="X4567" s="14">
        <f t="shared" si="1426"/>
        <v>124.8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468</v>
      </c>
      <c r="AC4567" s="15">
        <f t="shared" si="1443"/>
        <v>592.79999999999995</v>
      </c>
      <c r="AD4567" s="48">
        <f>(ROUND(AC4567-AC4558,1)/AC4558)</f>
        <v>0.17619047619047618</v>
      </c>
      <c r="AE4567" s="113"/>
    </row>
    <row r="4568" spans="1:31">
      <c r="A4568" s="99" t="s">
        <v>832</v>
      </c>
      <c r="B4568" s="91"/>
      <c r="C4568" s="21" t="s">
        <v>327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264</v>
      </c>
      <c r="T4568" s="14">
        <f>(O4568/100)*(K4568*$K$13)+(O4568/100)*(M4568*$M$13)</f>
        <v>0</v>
      </c>
      <c r="U4568" s="14">
        <f>(P4568/100)*(K4568*$K$13)+(P4568/100)*(L4568*$L$13)+(P4568/100)*(M4568*$M$13)</f>
        <v>72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384</v>
      </c>
      <c r="Y4568" s="14">
        <f t="shared" si="1427"/>
        <v>0</v>
      </c>
      <c r="Z4568" s="14">
        <f t="shared" si="1428"/>
        <v>162</v>
      </c>
      <c r="AA4568" s="14">
        <f t="shared" si="1429"/>
        <v>0</v>
      </c>
      <c r="AB4568" s="14">
        <f t="shared" si="1444"/>
        <v>0</v>
      </c>
      <c r="AC4568" s="15">
        <f t="shared" si="1443"/>
        <v>546</v>
      </c>
      <c r="AD4568" s="48">
        <f>(ROUND(AC4568-AC4558,1)/AC4558)</f>
        <v>8.3333333333333329E-2</v>
      </c>
      <c r="AE4568" s="113"/>
    </row>
    <row r="4569" spans="1:31">
      <c r="A4569" s="99" t="s">
        <v>833</v>
      </c>
      <c r="B4569" s="91"/>
      <c r="C4569" s="21" t="s">
        <v>328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450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600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600</v>
      </c>
      <c r="AD4569" s="48">
        <f>(ROUND(AC4569-AC4558,1)/AC4558)</f>
        <v>0.19047619047619047</v>
      </c>
      <c r="AE4569" s="113"/>
    </row>
    <row r="4570" spans="1:31">
      <c r="A4570" s="99"/>
      <c r="B4570" s="91"/>
      <c r="C4570" s="21" t="s">
        <v>329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450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600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600</v>
      </c>
      <c r="AD4570" s="48">
        <f>(ROUND(AC4570-AC4558,1)/AC4558)</f>
        <v>0.19047619047619047</v>
      </c>
      <c r="AE4570" s="113"/>
    </row>
    <row r="4571" spans="1:31">
      <c r="A4571" s="99"/>
      <c r="B4571" s="91"/>
      <c r="C4571" s="21" t="s">
        <v>325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384.00000000000006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512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608</v>
      </c>
      <c r="AD4571" s="48">
        <f>(ROUND(AC4571-AC4558,1)/AC4558)</f>
        <v>0.20634920634920634</v>
      </c>
      <c r="AE4571" s="113"/>
    </row>
    <row r="4572" spans="1:31">
      <c r="A4572" s="99"/>
      <c r="B4572" s="91"/>
      <c r="C4572" s="21" t="s">
        <v>326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332.8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460.8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556.79999999999995</v>
      </c>
      <c r="AD4572" s="48">
        <f>(ROUND(AC4572-AC4558,1)/AC4558)</f>
        <v>0.10476190476190475</v>
      </c>
      <c r="AE4572" s="113"/>
    </row>
    <row r="4573" spans="1:31">
      <c r="A4573" s="106" t="s">
        <v>0</v>
      </c>
      <c r="B4573" s="92" t="s">
        <v>195</v>
      </c>
      <c r="C4573" s="50" t="s">
        <v>241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50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324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504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504</v>
      </c>
      <c r="AD4573" s="58" t="s">
        <v>329</v>
      </c>
      <c r="AE4573" s="113"/>
    </row>
    <row r="4574" spans="1:31">
      <c r="A4574" s="99" t="s">
        <v>800</v>
      </c>
      <c r="B4574" s="93">
        <v>10</v>
      </c>
      <c r="C4574" s="21" t="s">
        <v>324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50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468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612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612</v>
      </c>
      <c r="AD4574" s="48">
        <f>(ROUND(AC4574-AC4573,1)/AC4573)</f>
        <v>0.21428571428571427</v>
      </c>
      <c r="AE4574" s="113"/>
    </row>
    <row r="4575" spans="1:31">
      <c r="A4575" s="99" t="s">
        <v>801</v>
      </c>
      <c r="B4575" s="93">
        <v>12</v>
      </c>
      <c r="C4575" s="21" t="s">
        <v>834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50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291.60000000000002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471.6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471.6</v>
      </c>
      <c r="AD4575" s="48">
        <f>(ROUND(AC4575-AC4573,1)/AC4573)</f>
        <v>-6.4285714285714279E-2</v>
      </c>
      <c r="AE4575" s="113"/>
    </row>
    <row r="4576" spans="1:31">
      <c r="A4576" s="99" t="s">
        <v>802</v>
      </c>
      <c r="B4576" s="93">
        <v>0</v>
      </c>
      <c r="C4576" s="21" t="s">
        <v>337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50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291.60000000000002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471.6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471.6</v>
      </c>
      <c r="AD4576" s="48">
        <f>(ROUND(AC4576-AC4573,1)/AC4573)</f>
        <v>-6.4285714285714279E-2</v>
      </c>
      <c r="AE4576" s="113"/>
    </row>
    <row r="4577" spans="1:31">
      <c r="A4577" s="99" t="s">
        <v>803</v>
      </c>
      <c r="B4577" s="93">
        <v>40</v>
      </c>
      <c r="C4577" s="21" t="s">
        <v>338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50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291.60000000000002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471.6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471.6</v>
      </c>
      <c r="AD4577" s="48">
        <f>(ROUND(AC4577-AC4573,1)/AC4573)</f>
        <v>-6.4285714285714279E-2</v>
      </c>
      <c r="AE4577" s="113"/>
    </row>
    <row r="4578" spans="1:31">
      <c r="A4578" s="99" t="s">
        <v>653</v>
      </c>
      <c r="B4578" s="93"/>
      <c r="C4578" s="21" t="s">
        <v>339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50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291.60000000000002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471.6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471.6</v>
      </c>
      <c r="AD4578" s="48">
        <f>(ROUND(AC4578-AC4573,1)/AC4573)</f>
        <v>-6.4285714285714279E-2</v>
      </c>
      <c r="AE4578" s="113"/>
    </row>
    <row r="4579" spans="1:31">
      <c r="A4579" s="99" t="s">
        <v>594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50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46.8</v>
      </c>
      <c r="T4579" s="14">
        <f>(O4579/100)*(K4579*$K$9)</f>
        <v>240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105.3</v>
      </c>
      <c r="Y4579" s="14">
        <f t="shared" si="1446"/>
        <v>480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585.29999999999995</v>
      </c>
      <c r="AD4579" s="48">
        <f>(ROUND(AC4579-AC4573,1)/AC4573)</f>
        <v>0.16130952380952379</v>
      </c>
      <c r="AE4579" s="113"/>
    </row>
    <row r="4580" spans="1:31">
      <c r="A4580" s="99" t="s">
        <v>829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25</v>
      </c>
      <c r="L4580" s="13">
        <v>25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225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76.05</v>
      </c>
      <c r="T4580" s="14">
        <f>(O4580/100)*(K4580*$J$10)</f>
        <v>0</v>
      </c>
      <c r="U4580" s="14">
        <f>(P4580/100)*(K4580*$K$10)+(P4580/100)*(L4580*$L$10)</f>
        <v>225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134.55000000000001</v>
      </c>
      <c r="Y4580" s="14">
        <f t="shared" si="1446"/>
        <v>0</v>
      </c>
      <c r="Z4580" s="14">
        <f t="shared" si="1447"/>
        <v>450</v>
      </c>
      <c r="AA4580" s="14">
        <f t="shared" si="1448"/>
        <v>0</v>
      </c>
      <c r="AB4580" s="14">
        <f t="shared" si="1450"/>
        <v>0</v>
      </c>
      <c r="AC4580" s="15">
        <f t="shared" si="1449"/>
        <v>584.6</v>
      </c>
      <c r="AD4580" s="48">
        <f>(ROUND(AC4580-AC4573,1)/AC4573)</f>
        <v>0.15992063492063491</v>
      </c>
      <c r="AE4580" s="113"/>
    </row>
    <row r="4581" spans="1:31">
      <c r="A4581" s="99" t="s">
        <v>830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50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105.3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210</v>
      </c>
      <c r="W4581" s="14">
        <f>(R4581/100)*(K4581*$K$11)+(R4581/100)*(L4581*$L$11)</f>
        <v>0</v>
      </c>
      <c r="X4581" s="14">
        <f t="shared" si="1445"/>
        <v>163.80000000000001</v>
      </c>
      <c r="Y4581" s="14">
        <f t="shared" si="1446"/>
        <v>0</v>
      </c>
      <c r="Z4581" s="14">
        <f t="shared" si="1447"/>
        <v>0</v>
      </c>
      <c r="AA4581" s="14">
        <f t="shared" si="1448"/>
        <v>420</v>
      </c>
      <c r="AB4581" s="14">
        <f t="shared" si="1450"/>
        <v>0</v>
      </c>
      <c r="AC4581" s="15">
        <f t="shared" si="1449"/>
        <v>583.79999999999995</v>
      </c>
      <c r="AD4581" s="48">
        <f>(ROUND(AC4581-AC4573,1)/AC4573)</f>
        <v>0.15833333333333333</v>
      </c>
      <c r="AE4581" s="113"/>
    </row>
    <row r="4582" spans="1:31">
      <c r="A4582" s="99" t="s">
        <v>831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25</v>
      </c>
      <c r="L4582" s="13">
        <v>25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76.05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225</v>
      </c>
      <c r="X4582" s="14">
        <f t="shared" si="1445"/>
        <v>134.55000000000001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450</v>
      </c>
      <c r="AC4582" s="15">
        <f t="shared" si="1449"/>
        <v>584.6</v>
      </c>
      <c r="AD4582" s="48">
        <f>(ROUND(AC4582-AC4573,1)/AC4573)</f>
        <v>0.15992063492063491</v>
      </c>
      <c r="AE4582" s="113"/>
    </row>
    <row r="4583" spans="1:31">
      <c r="A4583" s="99" t="s">
        <v>832</v>
      </c>
      <c r="B4583" s="93"/>
      <c r="C4583" s="21" t="s">
        <v>327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50</v>
      </c>
      <c r="M4583" s="13">
        <v>25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414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594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594</v>
      </c>
      <c r="AD4583" s="48">
        <f>(ROUND(AC4583-AC4573,1)/AC4573)</f>
        <v>0.17857142857142858</v>
      </c>
      <c r="AE4583" s="113"/>
    </row>
    <row r="4584" spans="1:31">
      <c r="A4584" s="99" t="s">
        <v>833</v>
      </c>
      <c r="B4584" s="93"/>
      <c r="C4584" s="21" t="s">
        <v>328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50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378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588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588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875</v>
      </c>
      <c r="C4585" s="21" t="s">
        <v>329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50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378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588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588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325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50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424.8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568.79999999999995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568.79999999999995</v>
      </c>
      <c r="AD4586" s="48">
        <f>(ROUND(AC4586-AC4573,1)/AC4573)</f>
        <v>0.12857142857142856</v>
      </c>
    </row>
    <row r="4587" spans="1:31">
      <c r="A4587" s="99"/>
      <c r="B4587" s="93"/>
      <c r="C4587" s="21" t="s">
        <v>326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424.8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568.79999999999995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568.79999999999995</v>
      </c>
      <c r="AD4587" s="48">
        <f>(ROUND(AC4587-AC4573,1)/AC4573)</f>
        <v>0.12857142857142856</v>
      </c>
      <c r="AE4587" s="113"/>
    </row>
    <row r="4588" spans="1:31">
      <c r="A4588" s="107"/>
      <c r="B4588" s="149" t="s">
        <v>196</v>
      </c>
      <c r="C4588" s="149"/>
      <c r="D4588" s="149"/>
      <c r="E4588" s="149"/>
      <c r="F4588" s="149"/>
      <c r="G4588" s="149"/>
      <c r="H4588" s="149"/>
      <c r="I4588" s="149"/>
      <c r="J4588" s="149"/>
      <c r="K4588" s="149"/>
      <c r="L4588" s="149"/>
      <c r="M4588" s="149"/>
      <c r="N4588" s="149"/>
      <c r="O4588" s="149"/>
      <c r="P4588" s="149"/>
      <c r="Q4588" s="149"/>
      <c r="R4588" s="149"/>
      <c r="S4588" s="149"/>
      <c r="T4588" s="149"/>
      <c r="U4588" s="149"/>
      <c r="V4588" s="149"/>
      <c r="W4588" s="149"/>
      <c r="X4588" s="149"/>
      <c r="Y4588" s="149"/>
      <c r="Z4588" s="149"/>
      <c r="AA4588" s="149"/>
      <c r="AB4588" s="149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243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340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510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510</v>
      </c>
      <c r="AD4589" s="48">
        <v>0</v>
      </c>
      <c r="AE4589" s="113"/>
    </row>
    <row r="4590" spans="1:31">
      <c r="A4590" s="99" t="s">
        <v>800</v>
      </c>
      <c r="B4590" s="87">
        <v>10</v>
      </c>
      <c r="C4590" s="21" t="s">
        <v>324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442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578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578</v>
      </c>
      <c r="AD4590" s="48">
        <f>(ROUND(AC4590-AC4589,1)/AC4589)</f>
        <v>0.13333333333333333</v>
      </c>
    </row>
    <row r="4591" spans="1:31">
      <c r="A4591" s="99" t="s">
        <v>801</v>
      </c>
      <c r="B4591" s="87">
        <v>10</v>
      </c>
      <c r="C4591" s="21" t="s">
        <v>834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306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476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476</v>
      </c>
      <c r="AD4591" s="48">
        <f>(ROUND(AC4591-AC4589,1)/AC4589)</f>
        <v>-6.6666666666666666E-2</v>
      </c>
      <c r="AE4591" s="113"/>
    </row>
    <row r="4592" spans="1:31">
      <c r="A4592" s="99" t="s">
        <v>802</v>
      </c>
      <c r="B4592" s="87">
        <v>0</v>
      </c>
      <c r="C4592" s="21" t="s">
        <v>337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306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476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476</v>
      </c>
      <c r="AD4592" s="48">
        <f>(ROUND(AC4592-AC4589,1)/AC4589)</f>
        <v>-6.6666666666666666E-2</v>
      </c>
    </row>
    <row r="4593" spans="1:31">
      <c r="A4593" s="99" t="s">
        <v>803</v>
      </c>
      <c r="B4593" s="87">
        <v>0</v>
      </c>
      <c r="C4593" s="21" t="s">
        <v>338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306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476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476</v>
      </c>
      <c r="AD4593" s="48">
        <f>(ROUND(AC4593-AC4589,1)/AC4589)</f>
        <v>-6.6666666666666666E-2</v>
      </c>
      <c r="AE4593" s="60"/>
    </row>
    <row r="4594" spans="1:31">
      <c r="A4594" s="99" t="s">
        <v>653</v>
      </c>
      <c r="B4594" s="87"/>
      <c r="C4594" s="21" t="s">
        <v>339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306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476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476</v>
      </c>
      <c r="AD4594" s="48">
        <f>(ROUND(AC4594-AC4589,1)/AC4589)</f>
        <v>-6.6666666666666666E-2</v>
      </c>
    </row>
    <row r="4595" spans="1:31">
      <c r="A4595" s="99" t="s">
        <v>594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109.2</v>
      </c>
      <c r="T4595" s="14">
        <f>(O4595/100)*(K4595*$K$9)</f>
        <v>299.25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163.80000000000001</v>
      </c>
      <c r="Y4595" s="14">
        <f t="shared" si="1452"/>
        <v>441.75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605.6</v>
      </c>
      <c r="AD4595" s="48">
        <f>(ROUND(AC4595-AC4589,1)/AC4589)</f>
        <v>0.18745098039215685</v>
      </c>
      <c r="AE4595" s="113"/>
    </row>
    <row r="4596" spans="1:31">
      <c r="A4596" s="99" t="s">
        <v>829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142.5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109.2</v>
      </c>
      <c r="T4596" s="14">
        <f>(O4596/100)*(K4596*$J$10)</f>
        <v>0</v>
      </c>
      <c r="U4596" s="14">
        <f>(P4596/100)*(K4596*$K$10)+(P4596/100)*(L4596*$L$10)</f>
        <v>299.25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163.80000000000001</v>
      </c>
      <c r="Y4596" s="14">
        <f t="shared" si="1452"/>
        <v>0</v>
      </c>
      <c r="Z4596" s="14">
        <f t="shared" si="1453"/>
        <v>441.75</v>
      </c>
      <c r="AA4596" s="14">
        <f t="shared" si="1454"/>
        <v>0</v>
      </c>
      <c r="AB4596" s="14">
        <f t="shared" si="1456"/>
        <v>0</v>
      </c>
      <c r="AC4596" s="15">
        <f t="shared" si="1455"/>
        <v>605.6</v>
      </c>
      <c r="AD4596" s="48">
        <f>(ROUND(AC4596-AC4589,1)/AC4589)</f>
        <v>0.18745098039215685</v>
      </c>
    </row>
    <row r="4597" spans="1:31">
      <c r="A4597" s="99" t="s">
        <v>830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109.2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299.25</v>
      </c>
      <c r="W4597" s="14">
        <f>(R4597/100)*(K4597*$K$11)+(R4597/100)*(L4597*$L$11)</f>
        <v>0</v>
      </c>
      <c r="X4597" s="14">
        <f t="shared" si="1451"/>
        <v>163.80000000000001</v>
      </c>
      <c r="Y4597" s="14">
        <f t="shared" si="1452"/>
        <v>0</v>
      </c>
      <c r="Z4597" s="14">
        <f t="shared" si="1453"/>
        <v>0</v>
      </c>
      <c r="AA4597" s="14">
        <f t="shared" si="1454"/>
        <v>441.75</v>
      </c>
      <c r="AB4597" s="14">
        <f t="shared" si="1456"/>
        <v>0</v>
      </c>
      <c r="AC4597" s="15">
        <f t="shared" si="1455"/>
        <v>605.6</v>
      </c>
      <c r="AD4597" s="48">
        <f>(ROUND(AC4597-AC4589,1)/AC4589)</f>
        <v>0.18745098039215685</v>
      </c>
      <c r="AE4597" s="113"/>
    </row>
    <row r="4598" spans="1:31">
      <c r="A4598" s="99" t="s">
        <v>831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109.2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299.25</v>
      </c>
      <c r="X4598" s="14">
        <f t="shared" si="1451"/>
        <v>163.80000000000001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441.75</v>
      </c>
      <c r="AC4598" s="15">
        <f t="shared" si="1455"/>
        <v>605.6</v>
      </c>
      <c r="AD4598" s="48">
        <f>(ROUND(AC4598-AC4589,1)/AC4589)</f>
        <v>0.18745098039215685</v>
      </c>
    </row>
    <row r="4599" spans="1:31">
      <c r="A4599" s="99" t="s">
        <v>832</v>
      </c>
      <c r="B4599" s="87"/>
      <c r="C4599" s="21" t="s">
        <v>327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459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586.5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586.5</v>
      </c>
      <c r="AD4599" s="48">
        <f>(ROUND(AC4599-AC4589,1)/AC4589)</f>
        <v>0.15</v>
      </c>
      <c r="AE4599" s="113"/>
    </row>
    <row r="4600" spans="1:31">
      <c r="A4600" s="99" t="s">
        <v>833</v>
      </c>
      <c r="B4600" s="87"/>
      <c r="C4600" s="21" t="s">
        <v>328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459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586.5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586.5</v>
      </c>
      <c r="AD4600" s="48">
        <f>(ROUND(AC4600-AC4589,1)/AC4589)</f>
        <v>0.15</v>
      </c>
    </row>
    <row r="4601" spans="1:31">
      <c r="A4601" s="99"/>
      <c r="B4601" s="87"/>
      <c r="C4601" s="21" t="s">
        <v>329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459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586.5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586.5</v>
      </c>
      <c r="AD4601" s="48">
        <f>(ROUND(AC4601-AC4589,1)/AC4589)</f>
        <v>0.15</v>
      </c>
      <c r="AE4601" s="113"/>
    </row>
    <row r="4602" spans="1:31">
      <c r="A4602" s="99"/>
      <c r="B4602" s="87"/>
      <c r="C4602" s="21" t="s">
        <v>325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411.40000000000003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547.40000000000009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547.4</v>
      </c>
      <c r="AD4602" s="48">
        <f>(ROUND(AC4602-AC4589,1)/AC4589)</f>
        <v>7.3333333333333334E-2</v>
      </c>
    </row>
    <row r="4603" spans="1:31">
      <c r="A4603" s="99"/>
      <c r="B4603" s="87"/>
      <c r="C4603" s="21" t="s">
        <v>326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486.20000000000005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622.20000000000005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622.20000000000005</v>
      </c>
      <c r="AD4603" s="48">
        <f>(ROUND(AC4603-AC4589,1)/AC4589)</f>
        <v>0.22</v>
      </c>
    </row>
    <row r="4604" spans="1:31">
      <c r="A4604" s="106" t="s">
        <v>0</v>
      </c>
      <c r="B4604" s="88" t="s">
        <v>320</v>
      </c>
      <c r="C4604" s="50" t="s">
        <v>243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340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510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510</v>
      </c>
      <c r="AD4604" s="58">
        <v>0</v>
      </c>
    </row>
    <row r="4605" spans="1:31">
      <c r="A4605" s="99" t="s">
        <v>800</v>
      </c>
      <c r="B4605" s="89">
        <v>0</v>
      </c>
      <c r="C4605" s="21" t="s">
        <v>324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510.00000000000006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646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646</v>
      </c>
      <c r="AD4605" s="48">
        <f>(ROUND(AC4605-AC4604,1)/AC4604)</f>
        <v>0.26666666666666666</v>
      </c>
    </row>
    <row r="4606" spans="1:31">
      <c r="A4606" s="99" t="s">
        <v>801</v>
      </c>
      <c r="B4606" s="89">
        <v>0</v>
      </c>
      <c r="C4606" s="21" t="s">
        <v>834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306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476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476</v>
      </c>
      <c r="AD4606" s="48">
        <f>(ROUND(AC4606-AC4604,1)/AC4604)</f>
        <v>-6.6666666666666666E-2</v>
      </c>
    </row>
    <row r="4607" spans="1:31">
      <c r="A4607" s="99" t="s">
        <v>802</v>
      </c>
      <c r="B4607" s="89">
        <v>0</v>
      </c>
      <c r="C4607" s="21" t="s">
        <v>337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306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476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476</v>
      </c>
      <c r="AD4607" s="48">
        <f>(ROUND(AC4607-AC4604,1)/AC4604)</f>
        <v>-6.6666666666666666E-2</v>
      </c>
    </row>
    <row r="4608" spans="1:31">
      <c r="A4608" s="99" t="s">
        <v>803</v>
      </c>
      <c r="B4608" s="89">
        <v>0</v>
      </c>
      <c r="C4608" s="21" t="s">
        <v>338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306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476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476</v>
      </c>
      <c r="AD4608" s="48">
        <f>(ROUND(AC4608-AC4604,1)/AC4604)</f>
        <v>-6.6666666666666666E-2</v>
      </c>
    </row>
    <row r="4609" spans="1:30">
      <c r="A4609" s="99" t="s">
        <v>653</v>
      </c>
      <c r="B4609" s="89"/>
      <c r="C4609" s="21" t="s">
        <v>339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306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476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476</v>
      </c>
      <c r="AD4609" s="48">
        <f>(ROUND(AC4609-AC4604,1)/AC4604)</f>
        <v>-6.6666666666666666E-2</v>
      </c>
    </row>
    <row r="4610" spans="1:30">
      <c r="A4610" s="99" t="s">
        <v>594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109.2</v>
      </c>
      <c r="T4610" s="14">
        <f>(O4610/100)*(K4610*$K$9)</f>
        <v>299.25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163.80000000000001</v>
      </c>
      <c r="Y4610" s="14">
        <f t="shared" si="1452"/>
        <v>441.75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605.6</v>
      </c>
      <c r="AD4610" s="48">
        <f>(ROUND(AC4610-AC4604,1)/AC4604)</f>
        <v>0.18745098039215685</v>
      </c>
    </row>
    <row r="4611" spans="1:30">
      <c r="A4611" s="99" t="s">
        <v>829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142.5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109.2</v>
      </c>
      <c r="T4611" s="14">
        <f>(O4611/100)*(K4611*$J$10)</f>
        <v>0</v>
      </c>
      <c r="U4611" s="14">
        <f>(P4611/100)*(K4611*$K$10)+(P4611/100)*(L4611*$L$10)</f>
        <v>299.25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163.80000000000001</v>
      </c>
      <c r="Y4611" s="14">
        <f t="shared" si="1452"/>
        <v>0</v>
      </c>
      <c r="Z4611" s="14">
        <f t="shared" si="1453"/>
        <v>441.75</v>
      </c>
      <c r="AA4611" s="14">
        <f t="shared" si="1454"/>
        <v>0</v>
      </c>
      <c r="AB4611" s="14">
        <f t="shared" si="1458"/>
        <v>0</v>
      </c>
      <c r="AC4611" s="15">
        <f t="shared" si="1457"/>
        <v>605.6</v>
      </c>
      <c r="AD4611" s="48">
        <f>(ROUND(AC4611-AC4604,1)/AC4604)</f>
        <v>0.18745098039215685</v>
      </c>
    </row>
    <row r="4612" spans="1:30">
      <c r="A4612" s="99" t="s">
        <v>830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109.2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299.25</v>
      </c>
      <c r="W4612" s="14">
        <f>(R4612/100)*(K4612*$K$11)+(R4612/100)*(L4612*$L$11)</f>
        <v>0</v>
      </c>
      <c r="X4612" s="14">
        <f t="shared" si="1451"/>
        <v>163.80000000000001</v>
      </c>
      <c r="Y4612" s="14">
        <f t="shared" si="1452"/>
        <v>0</v>
      </c>
      <c r="Z4612" s="14">
        <f t="shared" si="1453"/>
        <v>0</v>
      </c>
      <c r="AA4612" s="14">
        <f t="shared" si="1454"/>
        <v>441.75</v>
      </c>
      <c r="AB4612" s="14">
        <f t="shared" si="1458"/>
        <v>0</v>
      </c>
      <c r="AC4612" s="15">
        <f t="shared" si="1457"/>
        <v>605.6</v>
      </c>
      <c r="AD4612" s="48">
        <f>(ROUND(AC4612-AC4604,1)/AC4604)</f>
        <v>0.18745098039215685</v>
      </c>
    </row>
    <row r="4613" spans="1:30">
      <c r="A4613" s="99" t="s">
        <v>831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109.2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299.25</v>
      </c>
      <c r="X4613" s="14">
        <f t="shared" si="1451"/>
        <v>163.80000000000001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441.75</v>
      </c>
      <c r="AC4613" s="15">
        <f t="shared" si="1457"/>
        <v>605.6</v>
      </c>
      <c r="AD4613" s="48">
        <f>(ROUND(AC4613-AC4604,1)/AC4604)</f>
        <v>0.18745098039215685</v>
      </c>
    </row>
    <row r="4614" spans="1:30">
      <c r="A4614" s="99" t="s">
        <v>832</v>
      </c>
      <c r="B4614" s="89"/>
      <c r="C4614" s="21" t="s">
        <v>327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459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586.5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586.5</v>
      </c>
      <c r="AD4614" s="48">
        <f>(ROUND(AC4614-AC4604,1)/AC4604)</f>
        <v>0.15</v>
      </c>
    </row>
    <row r="4615" spans="1:30">
      <c r="A4615" s="99" t="s">
        <v>833</v>
      </c>
      <c r="B4615" s="89"/>
      <c r="C4615" s="21" t="s">
        <v>328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459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586.5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586.5</v>
      </c>
      <c r="AD4615" s="48">
        <f>(ROUND(AC4615-AC4604,1)/AC4604)</f>
        <v>0.15</v>
      </c>
    </row>
    <row r="4616" spans="1:30">
      <c r="A4616" s="99"/>
      <c r="B4616" s="89"/>
      <c r="C4616" s="21" t="s">
        <v>329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459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586.5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586.5</v>
      </c>
      <c r="AD4616" s="48">
        <f>(ROUND(AC4616-AC4604,1)/AC4604)</f>
        <v>0.15</v>
      </c>
    </row>
    <row r="4617" spans="1:30">
      <c r="A4617" s="99"/>
      <c r="B4617" s="89"/>
      <c r="C4617" s="21" t="s">
        <v>325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448.8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584.79999999999995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584.79999999999995</v>
      </c>
      <c r="AD4617" s="48">
        <f>(ROUND(AC4617-AC4604,1)/AC4604)</f>
        <v>0.14666666666666667</v>
      </c>
    </row>
    <row r="4618" spans="1:30">
      <c r="A4618" s="99"/>
      <c r="B4618" s="89"/>
      <c r="C4618" s="21" t="s">
        <v>326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448.8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584.79999999999995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584.79999999999995</v>
      </c>
      <c r="AD4618" s="48">
        <f>(ROUND(AC4618-AC4604,1)/AC4604)</f>
        <v>0.14666666666666667</v>
      </c>
    </row>
    <row r="4619" spans="1:30">
      <c r="A4619" s="106" t="s">
        <v>0</v>
      </c>
      <c r="B4619" s="90" t="s">
        <v>198</v>
      </c>
      <c r="C4619" s="50" t="s">
        <v>242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280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420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520</v>
      </c>
      <c r="AD4619" s="58"/>
    </row>
    <row r="4620" spans="1:30">
      <c r="A4620" s="99" t="s">
        <v>800</v>
      </c>
      <c r="B4620" s="91">
        <v>20</v>
      </c>
      <c r="C4620" s="21" t="s">
        <v>324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364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476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556</v>
      </c>
      <c r="AD4620" s="48">
        <f>(ROUND(AC4620-AC4619,1)/AC4619)</f>
        <v>6.9230769230769235E-2</v>
      </c>
    </row>
    <row r="4621" spans="1:30">
      <c r="A4621" s="99" t="s">
        <v>801</v>
      </c>
      <c r="B4621" s="91">
        <v>12</v>
      </c>
      <c r="C4621" s="21" t="s">
        <v>834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251.99999999999997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392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492</v>
      </c>
      <c r="AD4621" s="48">
        <f>(ROUND(AC4621-AC4619,1)/AC4619)</f>
        <v>-5.3846153846153849E-2</v>
      </c>
    </row>
    <row r="4622" spans="1:30">
      <c r="A4622" s="99" t="s">
        <v>802</v>
      </c>
      <c r="B4622" s="91">
        <v>0</v>
      </c>
      <c r="C4622" s="21" t="s">
        <v>337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251.99999999999997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392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492</v>
      </c>
      <c r="AD4622" s="48">
        <f>(ROUND(AC4622-AC4619,1)/AC4619)</f>
        <v>-5.3846153846153849E-2</v>
      </c>
    </row>
    <row r="4623" spans="1:30">
      <c r="A4623" s="99" t="s">
        <v>803</v>
      </c>
      <c r="B4623" s="91">
        <v>0</v>
      </c>
      <c r="C4623" s="21" t="s">
        <v>338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251.99999999999997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392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492</v>
      </c>
      <c r="AD4623" s="48">
        <f>(ROUND(AC4623-AC4619,1)/AC4619)</f>
        <v>-5.3846153846153849E-2</v>
      </c>
    </row>
    <row r="4624" spans="1:30">
      <c r="A4624" s="99" t="s">
        <v>653</v>
      </c>
      <c r="B4624" s="91"/>
      <c r="C4624" s="21" t="s">
        <v>339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251.99999999999997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392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492</v>
      </c>
      <c r="AD4624" s="48">
        <f>(ROUND(AC4624-AC4619,1)/AC4619)</f>
        <v>-5.3846153846153849E-2</v>
      </c>
    </row>
    <row r="4625" spans="1:30">
      <c r="A4625" s="99" t="s">
        <v>594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91</v>
      </c>
      <c r="T4625" s="14">
        <f>(O4625/100)*(K4625*$K$9)</f>
        <v>288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136.5</v>
      </c>
      <c r="Y4625" s="14">
        <f t="shared" si="1452"/>
        <v>468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604.5</v>
      </c>
      <c r="AD4625" s="48">
        <f>(ROUND(AC4625-AC4619,1)/AC4619)</f>
        <v>0.16250000000000001</v>
      </c>
    </row>
    <row r="4626" spans="1:30">
      <c r="A4626" s="99" t="s">
        <v>829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180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91</v>
      </c>
      <c r="T4626" s="14">
        <f>(O4626/100)*(K4626*$J$10)</f>
        <v>0</v>
      </c>
      <c r="U4626" s="14">
        <f>(P4626/100)*(K4626*$K$10)+(P4626/100)*(L4626*$L$10)</f>
        <v>324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136.5</v>
      </c>
      <c r="Y4626" s="14">
        <f t="shared" si="1452"/>
        <v>0</v>
      </c>
      <c r="Z4626" s="14">
        <f t="shared" si="1453"/>
        <v>504</v>
      </c>
      <c r="AA4626" s="14">
        <f t="shared" si="1454"/>
        <v>0</v>
      </c>
      <c r="AB4626" s="14">
        <f t="shared" si="1460"/>
        <v>0</v>
      </c>
      <c r="AC4626" s="15">
        <f t="shared" si="1459"/>
        <v>640.5</v>
      </c>
      <c r="AD4626" s="48">
        <f>(ROUND(AC4626-AC4619,1)/AC4619)</f>
        <v>0.23173076923076924</v>
      </c>
    </row>
    <row r="4627" spans="1:30">
      <c r="A4627" s="99" t="s">
        <v>830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91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288</v>
      </c>
      <c r="W4627" s="14">
        <f>(R4627/100)*(K4627*$K$11)+(R4627/100)*(L4627*$L$11)</f>
        <v>0</v>
      </c>
      <c r="X4627" s="14">
        <f t="shared" si="1451"/>
        <v>136.5</v>
      </c>
      <c r="Y4627" s="14">
        <f t="shared" si="1452"/>
        <v>0</v>
      </c>
      <c r="Z4627" s="14">
        <f t="shared" si="1453"/>
        <v>0</v>
      </c>
      <c r="AA4627" s="14">
        <f t="shared" si="1454"/>
        <v>468</v>
      </c>
      <c r="AB4627" s="14">
        <f t="shared" si="1460"/>
        <v>0</v>
      </c>
      <c r="AC4627" s="15">
        <f t="shared" si="1459"/>
        <v>604.5</v>
      </c>
      <c r="AD4627" s="48">
        <f>(ROUND(AC4627-AC4619,1)/AC4619)</f>
        <v>0.16250000000000001</v>
      </c>
    </row>
    <row r="4628" spans="1:30">
      <c r="A4628" s="99" t="s">
        <v>831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91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288</v>
      </c>
      <c r="X4628" s="14">
        <f t="shared" si="1451"/>
        <v>136.5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468</v>
      </c>
      <c r="AC4628" s="15">
        <f t="shared" si="1459"/>
        <v>604.5</v>
      </c>
      <c r="AD4628" s="48">
        <f>(ROUND(AC4628-AC4619,1)/AC4619)</f>
        <v>0.16250000000000001</v>
      </c>
    </row>
    <row r="4629" spans="1:30">
      <c r="A4629" s="99" t="s">
        <v>832</v>
      </c>
      <c r="B4629" s="91"/>
      <c r="C4629" s="21" t="s">
        <v>327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336</v>
      </c>
      <c r="T4629" s="14">
        <f>(O4629/100)*(K4629*$K$13)+(O4629/100)*(M4629*$M$13)</f>
        <v>0</v>
      </c>
      <c r="U4629" s="14">
        <f>(P4629/100)*(K4629*$K$13)+(P4629/100)*(L4629*$L$13)+(P4629/100)*(M4629*$M$13)</f>
        <v>90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441</v>
      </c>
      <c r="Y4629" s="14">
        <f t="shared" si="1452"/>
        <v>0</v>
      </c>
      <c r="Z4629" s="14">
        <f t="shared" si="1453"/>
        <v>165</v>
      </c>
      <c r="AA4629" s="14">
        <f t="shared" si="1454"/>
        <v>0</v>
      </c>
      <c r="AB4629" s="14">
        <f t="shared" si="1460"/>
        <v>0</v>
      </c>
      <c r="AC4629" s="15">
        <f t="shared" si="1459"/>
        <v>606</v>
      </c>
      <c r="AD4629" s="48">
        <f>(ROUND(AC4629-AC4619,1)/AC4619)</f>
        <v>0.16538461538461538</v>
      </c>
    </row>
    <row r="4630" spans="1:30">
      <c r="A4630" s="99" t="s">
        <v>833</v>
      </c>
      <c r="B4630" s="91"/>
      <c r="C4630" s="21" t="s">
        <v>328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486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621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621</v>
      </c>
      <c r="AD4630" s="48">
        <f>(ROUND(AC4630-AC4619,1)/AC4619)</f>
        <v>0.19423076923076923</v>
      </c>
    </row>
    <row r="4631" spans="1:30">
      <c r="A4631" s="99"/>
      <c r="B4631" s="91"/>
      <c r="C4631" s="21" t="s">
        <v>329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486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621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621</v>
      </c>
      <c r="AD4631" s="48">
        <f>(ROUND(AC4631-AC4619,1)/AC4619)</f>
        <v>0.19423076923076923</v>
      </c>
    </row>
    <row r="4632" spans="1:30">
      <c r="A4632" s="99"/>
      <c r="B4632" s="91"/>
      <c r="C4632" s="21" t="s">
        <v>325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352.80000000000007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464.80000000000007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544.79999999999995</v>
      </c>
      <c r="AD4632" s="48">
        <f>(ROUND(AC4632-AC4619,1)/AC4619)</f>
        <v>4.7692307692307694E-2</v>
      </c>
    </row>
    <row r="4633" spans="1:30">
      <c r="A4633" s="99"/>
      <c r="B4633" s="91"/>
      <c r="C4633" s="21" t="s">
        <v>326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445.20000000000005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557.20000000000005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637.20000000000005</v>
      </c>
      <c r="AD4633" s="48">
        <f>(ROUND(AC4633-AC4619,1)/AC4619)</f>
        <v>0.22538461538461538</v>
      </c>
    </row>
    <row r="4634" spans="1:30">
      <c r="A4634" s="106" t="s">
        <v>0</v>
      </c>
      <c r="B4634" s="92" t="s">
        <v>616</v>
      </c>
      <c r="C4634" s="50" t="s">
        <v>241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280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420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520</v>
      </c>
      <c r="AD4634" s="58"/>
    </row>
    <row r="4635" spans="1:30">
      <c r="A4635" s="99" t="s">
        <v>800</v>
      </c>
      <c r="B4635" s="93">
        <v>12</v>
      </c>
      <c r="C4635" s="21" t="s">
        <v>324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364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476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556</v>
      </c>
      <c r="AD4635" s="48">
        <f>(ROUND(AC4635-AC4634,1)/AC4634)</f>
        <v>6.9230769230769235E-2</v>
      </c>
    </row>
    <row r="4636" spans="1:30">
      <c r="A4636" s="99" t="s">
        <v>801</v>
      </c>
      <c r="B4636" s="93">
        <v>12</v>
      </c>
      <c r="C4636" s="21" t="s">
        <v>834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251.99999999999997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392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492</v>
      </c>
      <c r="AD4636" s="48">
        <f>(ROUND(AC4636-AC4634,1)/AC4634)</f>
        <v>-5.3846153846153849E-2</v>
      </c>
    </row>
    <row r="4637" spans="1:30">
      <c r="A4637" s="99" t="s">
        <v>802</v>
      </c>
      <c r="B4637" s="93">
        <v>0</v>
      </c>
      <c r="C4637" s="21" t="s">
        <v>337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251.99999999999997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392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492</v>
      </c>
      <c r="AD4637" s="48">
        <f>(ROUND(AC4637-AC4634,1)/AC4634)</f>
        <v>-5.3846153846153849E-2</v>
      </c>
    </row>
    <row r="4638" spans="1:30">
      <c r="A4638" s="99" t="s">
        <v>803</v>
      </c>
      <c r="B4638" s="93">
        <v>0</v>
      </c>
      <c r="C4638" s="21" t="s">
        <v>338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251.99999999999997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392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492</v>
      </c>
      <c r="AD4638" s="48">
        <f>(ROUND(AC4638-AC4634,1)/AC4634)</f>
        <v>-5.3846153846153849E-2</v>
      </c>
    </row>
    <row r="4639" spans="1:30">
      <c r="A4639" s="99" t="s">
        <v>653</v>
      </c>
      <c r="B4639" s="93"/>
      <c r="C4639" s="21" t="s">
        <v>339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251.99999999999997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392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492</v>
      </c>
      <c r="AD4639" s="48">
        <f>(ROUND(AC4639-AC4634,1)/AC4634)</f>
        <v>-5.3846153846153849E-2</v>
      </c>
    </row>
    <row r="4640" spans="1:30">
      <c r="A4640" s="99" t="s">
        <v>594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104</v>
      </c>
      <c r="T4640" s="14">
        <f>(O4640/100)*(K4640*$K$9)</f>
        <v>288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156</v>
      </c>
      <c r="Y4640" s="14">
        <f t="shared" si="1462"/>
        <v>468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624</v>
      </c>
      <c r="AD4640" s="48">
        <f>(ROUND(AC4640-AC4634,1)/AC4634)</f>
        <v>0.2</v>
      </c>
    </row>
    <row r="4641" spans="1:30">
      <c r="A4641" s="99" t="s">
        <v>829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180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104</v>
      </c>
      <c r="T4641" s="14">
        <f>(O4641/100)*(K4641*$J$10)</f>
        <v>0</v>
      </c>
      <c r="U4641" s="14">
        <f>(P4641/100)*(K4641*$K$10)+(P4641/100)*(L4641*$L$10)</f>
        <v>288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156</v>
      </c>
      <c r="Y4641" s="14">
        <f t="shared" si="1462"/>
        <v>0</v>
      </c>
      <c r="Z4641" s="14">
        <f t="shared" si="1463"/>
        <v>468</v>
      </c>
      <c r="AA4641" s="14">
        <f t="shared" si="1464"/>
        <v>0</v>
      </c>
      <c r="AB4641" s="14">
        <f t="shared" si="1466"/>
        <v>0</v>
      </c>
      <c r="AC4641" s="15">
        <f t="shared" si="1465"/>
        <v>624</v>
      </c>
      <c r="AD4641" s="48">
        <f>(ROUND(AC4641-AC4634,1)/AC4634)</f>
        <v>0.2</v>
      </c>
    </row>
    <row r="4642" spans="1:30">
      <c r="A4642" s="99" t="s">
        <v>830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104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324</v>
      </c>
      <c r="W4642" s="14">
        <f>(R4642/100)*(K4642*$K$11)+(R4642/100)*(L4642*$L$11)</f>
        <v>0</v>
      </c>
      <c r="X4642" s="14">
        <f t="shared" si="1461"/>
        <v>156</v>
      </c>
      <c r="Y4642" s="14">
        <f t="shared" si="1462"/>
        <v>0</v>
      </c>
      <c r="Z4642" s="14">
        <f t="shared" si="1463"/>
        <v>0</v>
      </c>
      <c r="AA4642" s="14">
        <f t="shared" si="1464"/>
        <v>504</v>
      </c>
      <c r="AB4642" s="14">
        <f t="shared" si="1466"/>
        <v>0</v>
      </c>
      <c r="AC4642" s="15">
        <f t="shared" si="1465"/>
        <v>660</v>
      </c>
      <c r="AD4642" s="48">
        <f>(ROUND(AC4642-AC4634,1)/AC4634)</f>
        <v>0.26923076923076922</v>
      </c>
    </row>
    <row r="4643" spans="1:30">
      <c r="A4643" s="99" t="s">
        <v>831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104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288</v>
      </c>
      <c r="X4643" s="14">
        <f t="shared" si="1461"/>
        <v>156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468</v>
      </c>
      <c r="AC4643" s="15">
        <f t="shared" si="1465"/>
        <v>624</v>
      </c>
      <c r="AD4643" s="48">
        <f>(ROUND(AC4643-AC4634,1)/AC4634)</f>
        <v>0.2</v>
      </c>
    </row>
    <row r="4644" spans="1:30">
      <c r="A4644" s="99" t="s">
        <v>832</v>
      </c>
      <c r="B4644" s="93"/>
      <c r="C4644" s="21" t="s">
        <v>327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336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90</v>
      </c>
      <c r="W4644" s="14">
        <f>(R4644/100)*(K4644*$K$13)+(R4644/100)*(L4644*$L$13)+(R4644/100)*(M4644*$M$13)</f>
        <v>0</v>
      </c>
      <c r="X4644" s="14">
        <f>N4644+S4644</f>
        <v>441</v>
      </c>
      <c r="Y4644" s="14">
        <f t="shared" si="1462"/>
        <v>0</v>
      </c>
      <c r="Z4644" s="14">
        <f t="shared" si="1463"/>
        <v>0</v>
      </c>
      <c r="AA4644" s="14">
        <f t="shared" si="1464"/>
        <v>165</v>
      </c>
      <c r="AB4644" s="14">
        <f t="shared" si="1466"/>
        <v>0</v>
      </c>
      <c r="AC4644" s="15">
        <f t="shared" si="1465"/>
        <v>606</v>
      </c>
      <c r="AD4644" s="48">
        <f>(ROUND(AC4644-AC4634,1)/AC4634)</f>
        <v>0.16538461538461538</v>
      </c>
    </row>
    <row r="4645" spans="1:30">
      <c r="A4645" s="99" t="s">
        <v>833</v>
      </c>
      <c r="B4645" s="93"/>
      <c r="C4645" s="21" t="s">
        <v>328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486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621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621</v>
      </c>
      <c r="AD4645" s="48">
        <f>(ROUND(AC4645-AC4634,1)/AC4634)</f>
        <v>0.19423076923076923</v>
      </c>
    </row>
    <row r="4646" spans="1:30">
      <c r="A4646" s="99"/>
      <c r="B4646" s="93"/>
      <c r="C4646" s="21" t="s">
        <v>329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486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621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621</v>
      </c>
      <c r="AD4646" s="48">
        <f>(ROUND(AC4646-AC4634,1)/AC4634)</f>
        <v>0.19423076923076923</v>
      </c>
    </row>
    <row r="4647" spans="1:30">
      <c r="A4647" s="99"/>
      <c r="B4647" s="93"/>
      <c r="C4647" s="21" t="s">
        <v>325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445.20000000000005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557.20000000000005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637.20000000000005</v>
      </c>
      <c r="AD4647" s="48">
        <f>(ROUND(AC4647-AC4634,1)/AC4634)</f>
        <v>0.22538461538461538</v>
      </c>
    </row>
    <row r="4648" spans="1:30">
      <c r="A4648" s="99"/>
      <c r="B4648" s="93"/>
      <c r="C4648" s="21" t="s">
        <v>326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352.80000000000007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464.80000000000007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544.79999999999995</v>
      </c>
      <c r="AD4648" s="48">
        <f>(ROUND(AC4648-AC4634,1)/AC4634)</f>
        <v>4.7692307692307694E-2</v>
      </c>
    </row>
    <row r="4649" spans="1:30">
      <c r="A4649" s="106" t="s">
        <v>0</v>
      </c>
      <c r="B4649" s="90" t="s">
        <v>546</v>
      </c>
      <c r="C4649" s="50" t="s">
        <v>241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324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504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504</v>
      </c>
      <c r="AD4649" s="58" t="s">
        <v>329</v>
      </c>
    </row>
    <row r="4650" spans="1:30">
      <c r="A4650" s="99" t="s">
        <v>800</v>
      </c>
      <c r="B4650" s="91">
        <v>10</v>
      </c>
      <c r="C4650" s="21" t="s">
        <v>324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468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612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612</v>
      </c>
      <c r="AD4650" s="48">
        <f>(ROUND(AC4650-AC4649,1)/AC4649)</f>
        <v>0.21428571428571427</v>
      </c>
    </row>
    <row r="4651" spans="1:30">
      <c r="A4651" s="99" t="s">
        <v>801</v>
      </c>
      <c r="B4651" s="91">
        <v>10</v>
      </c>
      <c r="C4651" s="21" t="s">
        <v>834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291.60000000000002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471.6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471.6</v>
      </c>
      <c r="AD4651" s="48">
        <f>(ROUND(AC4651-AC4649,1)/AC4649)</f>
        <v>-6.4285714285714279E-2</v>
      </c>
    </row>
    <row r="4652" spans="1:30">
      <c r="A4652" s="99" t="s">
        <v>802</v>
      </c>
      <c r="B4652" s="91">
        <v>0</v>
      </c>
      <c r="C4652" s="21" t="s">
        <v>337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291.60000000000002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471.6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471.6</v>
      </c>
      <c r="AD4652" s="48">
        <f>(ROUND(AC4652-AC4649,1)/AC4649)</f>
        <v>-6.4285714285714279E-2</v>
      </c>
    </row>
    <row r="4653" spans="1:30">
      <c r="A4653" s="99" t="s">
        <v>803</v>
      </c>
      <c r="B4653" s="91">
        <v>30</v>
      </c>
      <c r="C4653" s="21" t="s">
        <v>338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291.60000000000002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471.6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471.6</v>
      </c>
      <c r="AD4653" s="48">
        <f>(ROUND(AC4653-AC4649,1)/AC4649)</f>
        <v>-6.4285714285714279E-2</v>
      </c>
    </row>
    <row r="4654" spans="1:30">
      <c r="A4654" s="99" t="s">
        <v>653</v>
      </c>
      <c r="B4654" s="91"/>
      <c r="C4654" s="21" t="s">
        <v>339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291.60000000000002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471.6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471.6</v>
      </c>
      <c r="AD4654" s="48">
        <f>(ROUND(AC4654-AC4649,1)/AC4649)</f>
        <v>-6.4285714285714279E-2</v>
      </c>
    </row>
    <row r="4655" spans="1:30">
      <c r="A4655" s="99" t="s">
        <v>594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46.8</v>
      </c>
      <c r="T4655" s="14">
        <f>(O4655/100)*(K4655*$K$9)</f>
        <v>336.3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105.3</v>
      </c>
      <c r="Y4655" s="14">
        <f t="shared" si="1468"/>
        <v>478.8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584.1</v>
      </c>
      <c r="AD4655" s="48">
        <f>(ROUND(AC4655-AC4649,1)/AC4649)</f>
        <v>0.15892857142857142</v>
      </c>
    </row>
    <row r="4656" spans="1:30">
      <c r="A4656" s="99" t="s">
        <v>829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144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102.96</v>
      </c>
      <c r="T4656" s="14">
        <f>(O4656/100)*(K4656*$J$10)</f>
        <v>0</v>
      </c>
      <c r="U4656" s="14">
        <f>(P4656/100)*(K4656*$K$10)+(P4656/100)*(L4656*$L$10)</f>
        <v>276.48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161.45999999999998</v>
      </c>
      <c r="Y4656" s="14">
        <f t="shared" si="1468"/>
        <v>0</v>
      </c>
      <c r="Z4656" s="14">
        <f t="shared" si="1469"/>
        <v>420.48</v>
      </c>
      <c r="AA4656" s="14">
        <f t="shared" si="1470"/>
        <v>0</v>
      </c>
      <c r="AB4656" s="14">
        <f t="shared" si="1472"/>
        <v>0</v>
      </c>
      <c r="AC4656" s="15">
        <f t="shared" si="1471"/>
        <v>581.9</v>
      </c>
      <c r="AD4656" s="48">
        <f>(ROUND(AC4656-AC4649,1)/AC4649)</f>
        <v>0.15456349206349207</v>
      </c>
    </row>
    <row r="4657" spans="1:30">
      <c r="A4657" s="99" t="s">
        <v>830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141.57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235.71</v>
      </c>
      <c r="W4657" s="14">
        <f>(R4657/100)*(K4657*$K$11)+(R4657/100)*(L4657*$L$11)</f>
        <v>0</v>
      </c>
      <c r="X4657" s="14">
        <f t="shared" si="1467"/>
        <v>200.07</v>
      </c>
      <c r="Y4657" s="14">
        <f t="shared" si="1468"/>
        <v>0</v>
      </c>
      <c r="Z4657" s="14">
        <f t="shared" si="1469"/>
        <v>0</v>
      </c>
      <c r="AA4657" s="14">
        <f t="shared" si="1470"/>
        <v>381.21000000000004</v>
      </c>
      <c r="AB4657" s="14">
        <f t="shared" si="1472"/>
        <v>0</v>
      </c>
      <c r="AC4657" s="15">
        <f t="shared" si="1471"/>
        <v>581.29999999999995</v>
      </c>
      <c r="AD4657" s="48">
        <f>(ROUND(AC4657-AC4649,1)/AC4649)</f>
        <v>0.15337301587301586</v>
      </c>
    </row>
    <row r="4658" spans="1:30">
      <c r="A4658" s="99" t="s">
        <v>831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102.96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276.48</v>
      </c>
      <c r="X4658" s="14">
        <f t="shared" si="1467"/>
        <v>161.45999999999998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420.48</v>
      </c>
      <c r="AC4658" s="15">
        <f t="shared" si="1471"/>
        <v>581.9</v>
      </c>
      <c r="AD4658" s="48">
        <f>(ROUND(AC4658-AC4649,1)/AC4649)</f>
        <v>0.15456349206349207</v>
      </c>
    </row>
    <row r="4659" spans="1:30">
      <c r="A4659" s="99" t="s">
        <v>832</v>
      </c>
      <c r="B4659" s="91"/>
      <c r="C4659" s="21" t="s">
        <v>327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445.5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580.5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580.5</v>
      </c>
      <c r="AD4659" s="48">
        <f>(ROUND(AC4659-AC4649,1)/AC4649)</f>
        <v>0.15178571428571427</v>
      </c>
    </row>
    <row r="4660" spans="1:30">
      <c r="A4660" s="99" t="s">
        <v>833</v>
      </c>
      <c r="B4660" s="91"/>
      <c r="C4660" s="21" t="s">
        <v>328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429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594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594</v>
      </c>
      <c r="AD4660" s="48">
        <f>(ROUND(AC4660-AC4649,1)/AC4649)</f>
        <v>0.17857142857142858</v>
      </c>
    </row>
    <row r="4661" spans="1:30">
      <c r="A4661" s="99"/>
      <c r="B4661" s="91"/>
      <c r="C4661" s="21" t="s">
        <v>329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429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594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594</v>
      </c>
      <c r="AD4661" s="48">
        <f>(ROUND(AC4661-AC4649,1)/AC4649)</f>
        <v>0.17857142857142858</v>
      </c>
    </row>
    <row r="4662" spans="1:30">
      <c r="A4662" s="99"/>
      <c r="B4662" s="91"/>
      <c r="C4662" s="21" t="s">
        <v>325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424.8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568.79999999999995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568.79999999999995</v>
      </c>
      <c r="AD4662" s="48">
        <f>(ROUND(AC4662-AC4649,1)/AC4649)</f>
        <v>0.12857142857142856</v>
      </c>
    </row>
    <row r="4663" spans="1:30">
      <c r="A4663" s="99"/>
      <c r="B4663" s="91"/>
      <c r="C4663" s="21" t="s">
        <v>326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424.8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568.79999999999995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568.79999999999995</v>
      </c>
      <c r="AD4663" s="48">
        <f>(ROUND(AC4663-AC4649,1)/AC4649)</f>
        <v>0.12857142857142856</v>
      </c>
    </row>
    <row r="4664" spans="1:30">
      <c r="A4664" s="106" t="s">
        <v>0</v>
      </c>
      <c r="B4664" s="92" t="s">
        <v>545</v>
      </c>
      <c r="C4664" s="50" t="s">
        <v>241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192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512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512</v>
      </c>
      <c r="AD4664" s="58"/>
    </row>
    <row r="4665" spans="1:30">
      <c r="A4665" s="99" t="s">
        <v>800</v>
      </c>
      <c r="B4665" s="93">
        <v>40</v>
      </c>
      <c r="C4665" s="21" t="s">
        <v>324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320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576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576</v>
      </c>
      <c r="AD4665" s="48">
        <f>(ROUND(AC4665-AC4664,1)/AC4664)</f>
        <v>0.125</v>
      </c>
    </row>
    <row r="4666" spans="1:30">
      <c r="A4666" s="99" t="s">
        <v>801</v>
      </c>
      <c r="B4666" s="93">
        <v>0</v>
      </c>
      <c r="C4666" s="21" t="s">
        <v>834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172.8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492.8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492.8</v>
      </c>
      <c r="AD4666" s="48">
        <f>(ROUND(AC4666-AC4664,1)/AC4664)</f>
        <v>-3.7499999999999999E-2</v>
      </c>
    </row>
    <row r="4667" spans="1:30">
      <c r="A4667" s="99" t="s">
        <v>802</v>
      </c>
      <c r="B4667" s="93">
        <v>0</v>
      </c>
      <c r="C4667" s="21" t="s">
        <v>337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172.8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492.8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492.8</v>
      </c>
      <c r="AD4667" s="48">
        <f>(ROUND(AC4667-AC4664,1)/AC4664)</f>
        <v>-3.7499999999999999E-2</v>
      </c>
    </row>
    <row r="4668" spans="1:30">
      <c r="A4668" s="99" t="s">
        <v>803</v>
      </c>
      <c r="B4668" s="93">
        <v>0</v>
      </c>
      <c r="C4668" s="21" t="s">
        <v>338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172.8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492.8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492.8</v>
      </c>
      <c r="AD4668" s="48">
        <f>(ROUND(AC4668-AC4664,1)/AC4664)</f>
        <v>-3.7499999999999999E-2</v>
      </c>
    </row>
    <row r="4669" spans="1:30">
      <c r="A4669" s="99" t="s">
        <v>653</v>
      </c>
      <c r="B4669" s="93"/>
      <c r="C4669" s="21" t="s">
        <v>339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172.8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492.8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492.8</v>
      </c>
      <c r="AD4669" s="48">
        <f>(ROUND(AC4669-AC4664,1)/AC4664)</f>
        <v>-3.7499999999999999E-2</v>
      </c>
    </row>
    <row r="4670" spans="1:30">
      <c r="A4670" s="99" t="s">
        <v>594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62.400000000000006</v>
      </c>
      <c r="T4670" s="14">
        <f>(O4670/100)*(K4670*$K$9)</f>
        <v>192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166.4</v>
      </c>
      <c r="Y4670" s="14">
        <f t="shared" si="1474"/>
        <v>432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598.4</v>
      </c>
      <c r="AD4670" s="48">
        <f>(ROUND(AC4670-AC4664,1)/AC4664)</f>
        <v>0.16875000000000001</v>
      </c>
    </row>
    <row r="4671" spans="1:30">
      <c r="A4671" s="99" t="s">
        <v>829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240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62.400000000000006</v>
      </c>
      <c r="T4671" s="14">
        <f>(O4671/100)*(K4671*$J$10)</f>
        <v>0</v>
      </c>
      <c r="U4671" s="14">
        <f>(P4671/100)*(K4671*$K$10)+(P4671/100)*(L4671*$L$10)</f>
        <v>192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166.4</v>
      </c>
      <c r="Y4671" s="14">
        <f t="shared" si="1474"/>
        <v>0</v>
      </c>
      <c r="Z4671" s="14">
        <f t="shared" si="1475"/>
        <v>432</v>
      </c>
      <c r="AA4671" s="14">
        <f t="shared" si="1476"/>
        <v>0</v>
      </c>
      <c r="AB4671" s="14">
        <f t="shared" si="1478"/>
        <v>0</v>
      </c>
      <c r="AC4671" s="15">
        <f t="shared" si="1477"/>
        <v>598.4</v>
      </c>
      <c r="AD4671" s="48">
        <f>(ROUND(AC4671-AC4664,1)/AC4664)</f>
        <v>0.16875000000000001</v>
      </c>
    </row>
    <row r="4672" spans="1:30">
      <c r="A4672" s="99" t="s">
        <v>830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62.400000000000006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192</v>
      </c>
      <c r="W4672" s="14">
        <f>(R4672/100)*(K4672*$K$11)+(R4672/100)*(L4672*$L$11)</f>
        <v>0</v>
      </c>
      <c r="X4672" s="14">
        <f t="shared" si="1473"/>
        <v>166.4</v>
      </c>
      <c r="Y4672" s="14">
        <f t="shared" si="1474"/>
        <v>0</v>
      </c>
      <c r="Z4672" s="14">
        <f t="shared" si="1475"/>
        <v>0</v>
      </c>
      <c r="AA4672" s="14">
        <f t="shared" si="1476"/>
        <v>432</v>
      </c>
      <c r="AB4672" s="14">
        <f t="shared" si="1478"/>
        <v>0</v>
      </c>
      <c r="AC4672" s="15">
        <f t="shared" si="1477"/>
        <v>598.4</v>
      </c>
      <c r="AD4672" s="48">
        <f>(ROUND(AC4672-AC4664,1)/AC4664)</f>
        <v>0.16875000000000001</v>
      </c>
    </row>
    <row r="4673" spans="1:30">
      <c r="A4673" s="99" t="s">
        <v>831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62.400000000000006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192</v>
      </c>
      <c r="X4673" s="14">
        <f t="shared" si="1473"/>
        <v>166.4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432</v>
      </c>
      <c r="AC4673" s="15">
        <f t="shared" si="1477"/>
        <v>598.4</v>
      </c>
      <c r="AD4673" s="48">
        <f>(ROUND(AC4673-AC4664,1)/AC4664)</f>
        <v>0.16875000000000001</v>
      </c>
    </row>
    <row r="4674" spans="1:30">
      <c r="A4674" s="99" t="s">
        <v>832</v>
      </c>
      <c r="B4674" s="93"/>
      <c r="C4674" s="21" t="s">
        <v>327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360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600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600</v>
      </c>
      <c r="AD4674" s="48">
        <f>(ROUND(AC4674-AC4664,1)/AC4664)</f>
        <v>0.171875</v>
      </c>
    </row>
    <row r="4675" spans="1:30">
      <c r="A4675" s="99" t="s">
        <v>833</v>
      </c>
      <c r="B4675" s="93"/>
      <c r="C4675" s="21" t="s">
        <v>328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360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600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600</v>
      </c>
      <c r="AD4675" s="48">
        <f>(ROUND(AC4675-AC4664,1)/AC4664)</f>
        <v>0.171875</v>
      </c>
    </row>
    <row r="4676" spans="1:30">
      <c r="A4676" s="99"/>
      <c r="B4676" s="93"/>
      <c r="C4676" s="21" t="s">
        <v>329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360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600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600</v>
      </c>
      <c r="AD4676" s="48">
        <f>(ROUND(AC4676-AC4664,1)/AC4664)</f>
        <v>0.171875</v>
      </c>
    </row>
    <row r="4677" spans="1:30">
      <c r="A4677" s="99"/>
      <c r="B4677" s="93"/>
      <c r="C4677" s="21" t="s">
        <v>325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300.8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556.79999999999995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556.79999999999995</v>
      </c>
      <c r="AD4677" s="48">
        <f>(ROUND(AC4677-AC4664,1)/AC4664)</f>
        <v>8.7499999999999994E-2</v>
      </c>
    </row>
    <row r="4678" spans="1:30">
      <c r="A4678" s="99"/>
      <c r="B4678" s="93"/>
      <c r="C4678" s="21" t="s">
        <v>326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358.40000000000003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614.40000000000009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614.4</v>
      </c>
      <c r="AD4678" s="48">
        <f>(ROUND(AC4678-AC4664,1)/AC4664)</f>
        <v>0.2</v>
      </c>
    </row>
    <row r="4679" spans="1:30">
      <c r="A4679" s="106" t="s">
        <v>0</v>
      </c>
      <c r="B4679" s="90" t="s">
        <v>199</v>
      </c>
      <c r="C4679" s="50" t="s">
        <v>241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320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520</v>
      </c>
      <c r="AC4679" s="53">
        <f>ROUND(X4679+Y4679+Z4679+AA4679+AB4679,1)</f>
        <v>520</v>
      </c>
      <c r="AD4679" s="58"/>
    </row>
    <row r="4680" spans="1:30">
      <c r="A4680" s="99" t="s">
        <v>800</v>
      </c>
      <c r="B4680" s="91">
        <v>0</v>
      </c>
      <c r="C4680" s="21" t="s">
        <v>324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384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544</v>
      </c>
      <c r="AC4680" s="15">
        <f>ROUND(X4680+Y4680+Z4680+AA4680+AB4680,1)</f>
        <v>544</v>
      </c>
      <c r="AD4680" s="48">
        <f>(ROUND(AC4680-AC4679,1)/AC4679)</f>
        <v>4.6153846153846156E-2</v>
      </c>
    </row>
    <row r="4681" spans="1:30">
      <c r="A4681" s="99" t="s">
        <v>801</v>
      </c>
      <c r="B4681" s="91">
        <v>0</v>
      </c>
      <c r="C4681" s="21" t="s">
        <v>834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288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488</v>
      </c>
      <c r="AC4681" s="15">
        <f t="shared" ref="AC4681:AC4693" si="1479">ROUND(X4681+Y4681+Z4681+AA4681+AB4681,1)</f>
        <v>488</v>
      </c>
      <c r="AD4681" s="48">
        <f>(ROUND(AC4681-AC4679,1)/AC4679)</f>
        <v>-6.1538461538461542E-2</v>
      </c>
    </row>
    <row r="4682" spans="1:30">
      <c r="A4682" s="99" t="s">
        <v>802</v>
      </c>
      <c r="B4682" s="91">
        <v>0</v>
      </c>
      <c r="C4682" s="21" t="s">
        <v>337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288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488</v>
      </c>
      <c r="AC4682" s="15">
        <f t="shared" si="1479"/>
        <v>488</v>
      </c>
      <c r="AD4682" s="48">
        <f>(ROUND(AC4682-AC4679,1)/AC4679)</f>
        <v>-6.1538461538461542E-2</v>
      </c>
    </row>
    <row r="4683" spans="1:30">
      <c r="A4683" s="99" t="s">
        <v>803</v>
      </c>
      <c r="B4683" s="91">
        <v>0</v>
      </c>
      <c r="C4683" s="21" t="s">
        <v>338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288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488</v>
      </c>
      <c r="AC4683" s="15">
        <f t="shared" si="1479"/>
        <v>488</v>
      </c>
      <c r="AD4683" s="48">
        <f>(ROUND(AC4683-AC4679,1)/AC4679)</f>
        <v>-6.1538461538461542E-2</v>
      </c>
    </row>
    <row r="4684" spans="1:30">
      <c r="A4684" s="99" t="s">
        <v>653</v>
      </c>
      <c r="B4684" s="91"/>
      <c r="C4684" s="21" t="s">
        <v>339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288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488</v>
      </c>
      <c r="AC4684" s="15">
        <f t="shared" si="1479"/>
        <v>488</v>
      </c>
      <c r="AD4684" s="48">
        <f>(ROUND(AC4684-AC4679,1)/AC4679)</f>
        <v>-6.1538461538461542E-2</v>
      </c>
    </row>
    <row r="4685" spans="1:30">
      <c r="A4685" s="99" t="s">
        <v>594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387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612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612</v>
      </c>
      <c r="AD4685" s="48">
        <f>(ROUND(AC4685-AC4679,1)/AC4679)</f>
        <v>0.17692307692307693</v>
      </c>
    </row>
    <row r="4686" spans="1:30">
      <c r="A4686" s="99" t="s">
        <v>829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225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387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612</v>
      </c>
      <c r="AA4686" s="14">
        <f t="shared" si="1470"/>
        <v>0</v>
      </c>
      <c r="AB4686" s="14">
        <f t="shared" si="1480"/>
        <v>0</v>
      </c>
      <c r="AC4686" s="15">
        <f t="shared" si="1479"/>
        <v>612</v>
      </c>
      <c r="AD4686" s="48">
        <f>(ROUND(AC4686-AC4679,1)/AC4679)</f>
        <v>0.17692307692307693</v>
      </c>
    </row>
    <row r="4687" spans="1:30">
      <c r="A4687" s="99" t="s">
        <v>830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387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612</v>
      </c>
      <c r="AB4687" s="14">
        <f t="shared" si="1480"/>
        <v>0</v>
      </c>
      <c r="AC4687" s="15">
        <f t="shared" si="1479"/>
        <v>612</v>
      </c>
      <c r="AD4687" s="48">
        <f>(ROUND(AC4687-AC4679,1)/AC4679)</f>
        <v>0.17692307692307693</v>
      </c>
    </row>
    <row r="4688" spans="1:30">
      <c r="A4688" s="99" t="s">
        <v>831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405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630</v>
      </c>
      <c r="AC4688" s="15">
        <f t="shared" si="1479"/>
        <v>630</v>
      </c>
      <c r="AD4688" s="48">
        <f>(ROUND(AC4688-AC4679,1)/AC4679)</f>
        <v>0.21153846153846154</v>
      </c>
    </row>
    <row r="4689" spans="1:30">
      <c r="A4689" s="99" t="s">
        <v>832</v>
      </c>
      <c r="B4689" s="91"/>
      <c r="C4689" s="21" t="s">
        <v>327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450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600</v>
      </c>
      <c r="AC4689" s="15">
        <f t="shared" si="1479"/>
        <v>600</v>
      </c>
      <c r="AD4689" s="48">
        <f>(ROUND(AC4689-AC4679,1)/AC4679)</f>
        <v>0.15384615384615385</v>
      </c>
    </row>
    <row r="4690" spans="1:30">
      <c r="A4690" s="99" t="s">
        <v>833</v>
      </c>
      <c r="B4690" s="91"/>
      <c r="C4690" s="21" t="s">
        <v>328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382.5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607.5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607.5</v>
      </c>
      <c r="AD4690" s="48">
        <f>(ROUND(AC4690-AC4679,1)/AC4679)</f>
        <v>0.16826923076923078</v>
      </c>
    </row>
    <row r="4691" spans="1:30">
      <c r="A4691" s="99"/>
      <c r="B4691" s="91"/>
      <c r="C4691" s="21" t="s">
        <v>329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382.5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607.5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607.5</v>
      </c>
      <c r="AD4691" s="48">
        <f>(ROUND(AC4691-AC4679,1)/AC4679)</f>
        <v>0.16826923076923078</v>
      </c>
    </row>
    <row r="4692" spans="1:30">
      <c r="A4692" s="99"/>
      <c r="B4692" s="91"/>
      <c r="C4692" s="21" t="s">
        <v>325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384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544</v>
      </c>
      <c r="AC4692" s="15">
        <f t="shared" si="1479"/>
        <v>544</v>
      </c>
      <c r="AD4692" s="48">
        <f>(ROUND(AC4692-AC4679,1)/AC4679)</f>
        <v>4.6153846153846156E-2</v>
      </c>
    </row>
    <row r="4693" spans="1:30">
      <c r="A4693" s="99"/>
      <c r="B4693" s="91"/>
      <c r="C4693" s="21" t="s">
        <v>326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384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544</v>
      </c>
      <c r="AC4693" s="15">
        <f t="shared" si="1479"/>
        <v>544</v>
      </c>
      <c r="AD4693" s="48">
        <f>(ROUND(AC4693-AC4679,1)/AC4679)</f>
        <v>4.6153846153846156E-2</v>
      </c>
    </row>
    <row r="4694" spans="1:30">
      <c r="A4694" s="106" t="s">
        <v>0</v>
      </c>
      <c r="B4694" s="92" t="s">
        <v>1031</v>
      </c>
      <c r="C4694" s="50" t="s">
        <v>241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140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120</v>
      </c>
      <c r="X4694" s="52">
        <f t="shared" si="1467"/>
        <v>240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270</v>
      </c>
      <c r="AC4694" s="53">
        <f>ROUND(X4694+Y4694+Z4694+AA4694+AB4694,1)</f>
        <v>510</v>
      </c>
      <c r="AD4694" s="58"/>
    </row>
    <row r="4695" spans="1:30">
      <c r="A4695" s="99" t="s">
        <v>800</v>
      </c>
      <c r="B4695" s="93">
        <v>16</v>
      </c>
      <c r="C4695" s="21" t="s">
        <v>324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280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96</v>
      </c>
      <c r="X4695" s="14">
        <f t="shared" si="1467"/>
        <v>360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216</v>
      </c>
      <c r="AC4695" s="15">
        <f>ROUND(X4695+Y4695+Z4695+AA4695+AB4695,1)</f>
        <v>576</v>
      </c>
      <c r="AD4695" s="48">
        <f>(ROUND(AC4695-AC4694,1)/AC4694)</f>
        <v>0.12941176470588237</v>
      </c>
    </row>
    <row r="4696" spans="1:30">
      <c r="A4696" s="99" t="s">
        <v>801</v>
      </c>
      <c r="B4696" s="93">
        <v>10</v>
      </c>
      <c r="C4696" s="21" t="s">
        <v>834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126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108</v>
      </c>
      <c r="X4696" s="14">
        <f t="shared" si="1467"/>
        <v>226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258</v>
      </c>
      <c r="AC4696" s="15">
        <f t="shared" ref="AC4696:AC4708" si="1481">ROUND(X4696+Y4696+Z4696+AA4696+AB4696,1)</f>
        <v>484</v>
      </c>
      <c r="AD4696" s="48">
        <f>(ROUND(AC4696-AC4694,1)/AC4694)</f>
        <v>-5.0980392156862744E-2</v>
      </c>
    </row>
    <row r="4697" spans="1:30">
      <c r="A4697" s="99" t="s">
        <v>802</v>
      </c>
      <c r="B4697" s="93">
        <v>0</v>
      </c>
      <c r="C4697" s="21" t="s">
        <v>337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126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108</v>
      </c>
      <c r="X4697" s="14">
        <f t="shared" si="1467"/>
        <v>226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258</v>
      </c>
      <c r="AC4697" s="15">
        <f t="shared" si="1481"/>
        <v>484</v>
      </c>
      <c r="AD4697" s="48">
        <f>(ROUND(AC4697-AC4694,1)/AC4694)</f>
        <v>-5.0980392156862744E-2</v>
      </c>
    </row>
    <row r="4698" spans="1:30">
      <c r="A4698" s="99" t="s">
        <v>803</v>
      </c>
      <c r="B4698" s="93">
        <v>0</v>
      </c>
      <c r="C4698" s="21" t="s">
        <v>338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126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108</v>
      </c>
      <c r="X4698" s="14">
        <f t="shared" si="1467"/>
        <v>226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258</v>
      </c>
      <c r="AC4698" s="15">
        <f t="shared" si="1481"/>
        <v>484</v>
      </c>
      <c r="AD4698" s="48">
        <f>(ROUND(AC4698-AC4694,1)/AC4694)</f>
        <v>-5.0980392156862744E-2</v>
      </c>
    </row>
    <row r="4699" spans="1:30">
      <c r="A4699" s="99" t="s">
        <v>653</v>
      </c>
      <c r="B4699" s="93"/>
      <c r="C4699" s="21" t="s">
        <v>339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126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108</v>
      </c>
      <c r="X4699" s="14">
        <f t="shared" si="1467"/>
        <v>226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258</v>
      </c>
      <c r="AC4699" s="15">
        <f t="shared" si="1481"/>
        <v>484</v>
      </c>
      <c r="AD4699" s="48">
        <f>(ROUND(AC4699-AC4694,1)/AC4694)</f>
        <v>-5.0980392156862744E-2</v>
      </c>
    </row>
    <row r="4700" spans="1:30">
      <c r="A4700" s="99" t="s">
        <v>594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45.5</v>
      </c>
      <c r="T4700" s="14">
        <f>(O4700/100)*(K4700*$K$9)</f>
        <v>312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78</v>
      </c>
      <c r="Y4700" s="14">
        <f t="shared" si="1468"/>
        <v>507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585</v>
      </c>
      <c r="AD4700" s="48">
        <f>(ROUND(AC4700-AC4694,1)/AC4694)</f>
        <v>0.14705882352941177</v>
      </c>
    </row>
    <row r="4701" spans="1:30">
      <c r="A4701" s="99" t="s">
        <v>829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195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45.5</v>
      </c>
      <c r="T4701" s="14">
        <f>(O4701/100)*(K4701*$J$10)</f>
        <v>0</v>
      </c>
      <c r="U4701" s="14">
        <f>(P4701/100)*(K4701*$K$10)+(P4701/100)*(L4701*$L$10)</f>
        <v>312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78</v>
      </c>
      <c r="Y4701" s="14">
        <f t="shared" si="1468"/>
        <v>0</v>
      </c>
      <c r="Z4701" s="14">
        <f t="shared" si="1469"/>
        <v>507</v>
      </c>
      <c r="AA4701" s="14">
        <f t="shared" si="1470"/>
        <v>0</v>
      </c>
      <c r="AB4701" s="14">
        <f t="shared" si="1482"/>
        <v>0</v>
      </c>
      <c r="AC4701" s="15">
        <f t="shared" si="1481"/>
        <v>585</v>
      </c>
      <c r="AD4701" s="48">
        <f>(ROUND(AC4701-AC4694,1)/AC4694)</f>
        <v>0.14705882352941177</v>
      </c>
    </row>
    <row r="4702" spans="1:30">
      <c r="A4702" s="99" t="s">
        <v>830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45.5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312</v>
      </c>
      <c r="W4702" s="14">
        <f>(R4702/100)*(K4702*$K$11)+(R4702/100)*(L4702*$L$11)</f>
        <v>0</v>
      </c>
      <c r="X4702" s="14">
        <f t="shared" si="1467"/>
        <v>78</v>
      </c>
      <c r="Y4702" s="14">
        <f t="shared" si="1468"/>
        <v>0</v>
      </c>
      <c r="Z4702" s="14">
        <f t="shared" si="1469"/>
        <v>0</v>
      </c>
      <c r="AA4702" s="14">
        <f t="shared" si="1470"/>
        <v>507</v>
      </c>
      <c r="AB4702" s="14">
        <f t="shared" si="1482"/>
        <v>0</v>
      </c>
      <c r="AC4702" s="15">
        <f t="shared" si="1481"/>
        <v>585</v>
      </c>
      <c r="AD4702" s="48">
        <f>(ROUND(AC4702-AC4694,1)/AC4694)</f>
        <v>0.14705882352941177</v>
      </c>
    </row>
    <row r="4703" spans="1:30">
      <c r="A4703" s="99" t="s">
        <v>831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45.5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351</v>
      </c>
      <c r="X4703" s="14">
        <f t="shared" si="1467"/>
        <v>78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546</v>
      </c>
      <c r="AC4703" s="15">
        <f t="shared" si="1481"/>
        <v>624</v>
      </c>
      <c r="AD4703" s="48">
        <f>(ROUND(AC4703-AC4694,1)/AC4694)</f>
        <v>0.22352941176470589</v>
      </c>
    </row>
    <row r="4704" spans="1:30">
      <c r="A4704" s="99" t="s">
        <v>832</v>
      </c>
      <c r="B4704" s="93"/>
      <c r="C4704" s="21" t="s">
        <v>327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195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225</v>
      </c>
      <c r="X4704" s="14">
        <f>N4704+S4704</f>
        <v>270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337.5</v>
      </c>
      <c r="AC4704" s="15">
        <f t="shared" si="1481"/>
        <v>607.5</v>
      </c>
      <c r="AD4704" s="48">
        <f>(ROUND(AC4704-AC4694,1)/AC4694)</f>
        <v>0.19117647058823528</v>
      </c>
    </row>
    <row r="4705" spans="1:30">
      <c r="A4705" s="99" t="s">
        <v>833</v>
      </c>
      <c r="B4705" s="93"/>
      <c r="C4705" s="21" t="s">
        <v>328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450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600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600</v>
      </c>
      <c r="AD4705" s="48">
        <f>(ROUND(AC4705-AC4694,1)/AC4694)</f>
        <v>0.17647058823529413</v>
      </c>
    </row>
    <row r="4706" spans="1:30">
      <c r="A4706" s="99"/>
      <c r="B4706" s="93"/>
      <c r="C4706" s="21" t="s">
        <v>329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450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600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600</v>
      </c>
      <c r="AD4706" s="48">
        <f>(ROUND(AC4706-AC4694,1)/AC4694)</f>
        <v>0.17647058823529413</v>
      </c>
    </row>
    <row r="4707" spans="1:30">
      <c r="A4707" s="99"/>
      <c r="B4707" s="93"/>
      <c r="C4707" s="21" t="s">
        <v>325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256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96</v>
      </c>
      <c r="X4707" s="14">
        <f t="shared" si="1483"/>
        <v>336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216</v>
      </c>
      <c r="AC4707" s="15">
        <f t="shared" si="1481"/>
        <v>552</v>
      </c>
      <c r="AD4707" s="48">
        <f>(ROUND(AC4707-AC4694,1)/AC4694)</f>
        <v>8.2352941176470587E-2</v>
      </c>
    </row>
    <row r="4708" spans="1:30">
      <c r="A4708" s="99"/>
      <c r="B4708" s="93"/>
      <c r="C4708" s="21" t="s">
        <v>326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318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96</v>
      </c>
      <c r="X4708" s="14">
        <f t="shared" si="1483"/>
        <v>398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216</v>
      </c>
      <c r="AC4708" s="15">
        <f t="shared" si="1481"/>
        <v>614</v>
      </c>
      <c r="AD4708" s="48">
        <f>(ROUND(AC4708-AC4694,1)/AC4694)</f>
        <v>0.20392156862745098</v>
      </c>
    </row>
    <row r="4709" spans="1:30">
      <c r="A4709" s="107"/>
      <c r="B4709" s="149" t="s">
        <v>346</v>
      </c>
      <c r="C4709" s="149"/>
      <c r="D4709" s="149"/>
      <c r="E4709" s="149"/>
      <c r="F4709" s="149"/>
      <c r="G4709" s="149"/>
      <c r="H4709" s="149"/>
      <c r="I4709" s="149"/>
      <c r="J4709" s="149"/>
      <c r="K4709" s="149"/>
      <c r="L4709" s="149"/>
      <c r="M4709" s="149"/>
      <c r="N4709" s="149"/>
      <c r="O4709" s="149"/>
      <c r="P4709" s="149"/>
      <c r="Q4709" s="149"/>
      <c r="R4709" s="149"/>
      <c r="S4709" s="149"/>
      <c r="T4709" s="149"/>
      <c r="U4709" s="149"/>
      <c r="V4709" s="149"/>
      <c r="W4709" s="149"/>
      <c r="X4709" s="149"/>
      <c r="Y4709" s="149"/>
      <c r="Z4709" s="149"/>
      <c r="AA4709" s="149"/>
      <c r="AB4709" s="149"/>
      <c r="AC4709" s="18">
        <v>500</v>
      </c>
      <c r="AD4709" s="18"/>
    </row>
    <row r="4710" spans="1:30">
      <c r="A4710" s="106" t="s">
        <v>0</v>
      </c>
      <c r="B4710" s="87" t="s">
        <v>1029</v>
      </c>
      <c r="C4710" s="21" t="s">
        <v>243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340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510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510</v>
      </c>
      <c r="AD4710" s="48">
        <v>0</v>
      </c>
    </row>
    <row r="4711" spans="1:30">
      <c r="A4711" s="99" t="s">
        <v>800</v>
      </c>
      <c r="B4711" s="87">
        <v>6</v>
      </c>
      <c r="C4711" s="21" t="s">
        <v>324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442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578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578</v>
      </c>
      <c r="AD4711" s="48">
        <f>(ROUND(AC4711-AC4710,1)/AC4710)</f>
        <v>0.13333333333333333</v>
      </c>
    </row>
    <row r="4712" spans="1:30">
      <c r="A4712" s="99" t="s">
        <v>801</v>
      </c>
      <c r="B4712" s="87">
        <v>14</v>
      </c>
      <c r="C4712" s="21" t="s">
        <v>834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476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476</v>
      </c>
      <c r="AD4712" s="48">
        <f>(ROUND(AC4712-AC4710,1)/AC4710)</f>
        <v>-6.6666666666666666E-2</v>
      </c>
    </row>
    <row r="4713" spans="1:30">
      <c r="A4713" s="99" t="s">
        <v>802</v>
      </c>
      <c r="B4713" s="87">
        <v>0</v>
      </c>
      <c r="C4713" s="21" t="s">
        <v>337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476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476</v>
      </c>
      <c r="AD4713" s="48">
        <f>(ROUND(AC4713-AC4710,1)/AC4710)</f>
        <v>-6.6666666666666666E-2</v>
      </c>
    </row>
    <row r="4714" spans="1:30">
      <c r="A4714" s="99" t="s">
        <v>803</v>
      </c>
      <c r="B4714" s="87">
        <v>0</v>
      </c>
      <c r="C4714" s="21" t="s">
        <v>338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476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476</v>
      </c>
      <c r="AD4714" s="48">
        <f>(ROUND(AC4714-AC4710,1)/AC4710)</f>
        <v>-6.6666666666666666E-2</v>
      </c>
    </row>
    <row r="4715" spans="1:30">
      <c r="A4715" s="99" t="s">
        <v>653</v>
      </c>
      <c r="B4715" s="87"/>
      <c r="C4715" s="21" t="s">
        <v>339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476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476</v>
      </c>
      <c r="AD4715" s="48">
        <f>(ROUND(AC4715-AC4710,1)/AC4710)</f>
        <v>-6.6666666666666666E-2</v>
      </c>
    </row>
    <row r="4716" spans="1:30">
      <c r="A4716" s="99" t="s">
        <v>594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109.20000000000002</v>
      </c>
      <c r="T4716" s="14">
        <f>(O4716/100)*(K4716*$K$9)</f>
        <v>306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163.80000000000001</v>
      </c>
      <c r="Y4716" s="14">
        <f t="shared" si="1485"/>
        <v>433.5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597.29999999999995</v>
      </c>
      <c r="AD4716" s="48">
        <f>(ROUND(AC4716-AC4710,1)/AC4710)</f>
        <v>0.17117647058823529</v>
      </c>
    </row>
    <row r="4717" spans="1:30">
      <c r="A4717" s="99" t="s">
        <v>829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127.5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109.20000000000002</v>
      </c>
      <c r="T4717" s="14">
        <f>(O4717/100)*(K4717*$J$10)</f>
        <v>0</v>
      </c>
      <c r="U4717" s="14">
        <f>(P4717/100)*(K4717*$K$10)+(P4717/100)*(L4717*$L$10)</f>
        <v>306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163.80000000000001</v>
      </c>
      <c r="Y4717" s="14">
        <f t="shared" si="1485"/>
        <v>0</v>
      </c>
      <c r="Z4717" s="14">
        <f t="shared" si="1486"/>
        <v>433.5</v>
      </c>
      <c r="AA4717" s="14">
        <f t="shared" si="1487"/>
        <v>0</v>
      </c>
      <c r="AB4717" s="14">
        <f t="shared" si="1489"/>
        <v>0</v>
      </c>
      <c r="AC4717" s="15">
        <f t="shared" si="1488"/>
        <v>597.29999999999995</v>
      </c>
      <c r="AD4717" s="48">
        <f>(ROUND(AC4717-AC4710,1)/AC4710)</f>
        <v>0.17117647058823529</v>
      </c>
    </row>
    <row r="4718" spans="1:30">
      <c r="A4718" s="99" t="s">
        <v>830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109.20000000000002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306</v>
      </c>
      <c r="W4718" s="14">
        <f>(R4718/100)*(K4718*$K$11)+(R4718/100)*(L4718*$L$11)</f>
        <v>0</v>
      </c>
      <c r="X4718" s="14">
        <f t="shared" si="1484"/>
        <v>163.80000000000001</v>
      </c>
      <c r="Y4718" s="14">
        <f t="shared" si="1485"/>
        <v>0</v>
      </c>
      <c r="Z4718" s="14">
        <f t="shared" si="1486"/>
        <v>0</v>
      </c>
      <c r="AA4718" s="14">
        <f t="shared" si="1487"/>
        <v>433.5</v>
      </c>
      <c r="AB4718" s="14">
        <f t="shared" si="1489"/>
        <v>0</v>
      </c>
      <c r="AC4718" s="15">
        <f t="shared" si="1488"/>
        <v>597.29999999999995</v>
      </c>
      <c r="AD4718" s="48">
        <f>(ROUND(AC4718-AC4710,1)/AC4710)</f>
        <v>0.17117647058823529</v>
      </c>
    </row>
    <row r="4719" spans="1:30">
      <c r="A4719" s="99" t="s">
        <v>831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109.20000000000002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306</v>
      </c>
      <c r="X4719" s="14">
        <f t="shared" si="1484"/>
        <v>163.80000000000001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433.5</v>
      </c>
      <c r="AC4719" s="15">
        <f t="shared" si="1488"/>
        <v>597.29999999999995</v>
      </c>
      <c r="AD4719" s="48">
        <f>(ROUND(AC4719-AC4710,1)/AC4710)</f>
        <v>0.17117647058823529</v>
      </c>
    </row>
    <row r="4720" spans="1:30">
      <c r="A4720" s="99" t="s">
        <v>832</v>
      </c>
      <c r="B4720" s="87"/>
      <c r="C4720" s="21" t="s">
        <v>327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459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586.5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586.5</v>
      </c>
      <c r="AD4720" s="48">
        <f>(ROUND(AC4720-AC4710,1)/AC4710)</f>
        <v>0.15</v>
      </c>
    </row>
    <row r="4721" spans="1:30">
      <c r="A4721" s="99" t="s">
        <v>833</v>
      </c>
      <c r="B4721" s="87"/>
      <c r="C4721" s="21" t="s">
        <v>328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459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586.5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586.5</v>
      </c>
      <c r="AD4721" s="48">
        <f>(ROUND(AC4721-AC4710,1)/AC4710)</f>
        <v>0.15</v>
      </c>
    </row>
    <row r="4722" spans="1:30">
      <c r="A4722" s="99"/>
      <c r="B4722" s="87"/>
      <c r="C4722" s="21" t="s">
        <v>329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459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586.5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586.5</v>
      </c>
      <c r="AD4722" s="48">
        <f>(ROUND(AC4722-AC4710,1)/AC4710)</f>
        <v>0.15</v>
      </c>
    </row>
    <row r="4723" spans="1:30">
      <c r="A4723" s="99"/>
      <c r="B4723" s="87"/>
      <c r="C4723" s="21" t="s">
        <v>325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469.20000000000005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605.20000000000005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605.20000000000005</v>
      </c>
      <c r="AD4723" s="48">
        <f>(ROUND(AC4723-AC4710,1)/AC4710)</f>
        <v>0.18666666666666668</v>
      </c>
    </row>
    <row r="4724" spans="1:30">
      <c r="A4724" s="99"/>
      <c r="B4724" s="87"/>
      <c r="C4724" s="21" t="s">
        <v>326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428.40000000000003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564.40000000000009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564.4</v>
      </c>
      <c r="AD4724" s="48">
        <f>(ROUND(AC4724-AC4710,1)/AC4710)</f>
        <v>0.10666666666666666</v>
      </c>
    </row>
    <row r="4725" spans="1:30">
      <c r="A4725" s="106" t="s">
        <v>0</v>
      </c>
      <c r="B4725" s="90" t="s">
        <v>200</v>
      </c>
      <c r="C4725" s="50" t="s">
        <v>241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336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504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504</v>
      </c>
      <c r="AD4725" s="58"/>
    </row>
    <row r="4726" spans="1:30">
      <c r="A4726" s="99" t="s">
        <v>800</v>
      </c>
      <c r="B4726" s="91">
        <v>8</v>
      </c>
      <c r="C4726" s="21" t="s">
        <v>324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436.8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571.20000000000005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571.20000000000005</v>
      </c>
      <c r="AD4726" s="48">
        <f>(ROUND(AC4726-AC4725,1)/AC4725)</f>
        <v>0.13333333333333333</v>
      </c>
    </row>
    <row r="4727" spans="1:30">
      <c r="A4727" s="99" t="s">
        <v>801</v>
      </c>
      <c r="B4727" s="91">
        <v>18</v>
      </c>
      <c r="C4727" s="21" t="s">
        <v>834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302.39999999999998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470.4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470.4</v>
      </c>
      <c r="AD4727" s="48">
        <f>(ROUND(AC4727-AC4725,1)/AC4725)</f>
        <v>-6.6666666666666666E-2</v>
      </c>
    </row>
    <row r="4728" spans="1:30">
      <c r="A4728" s="99" t="s">
        <v>802</v>
      </c>
      <c r="B4728" s="91">
        <v>0</v>
      </c>
      <c r="C4728" s="21" t="s">
        <v>337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302.39999999999998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470.4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470.4</v>
      </c>
      <c r="AD4728" s="48">
        <f>(ROUND(AC4728-AC4725,1)/AC4725)</f>
        <v>-6.6666666666666666E-2</v>
      </c>
    </row>
    <row r="4729" spans="1:30">
      <c r="A4729" s="99" t="s">
        <v>803</v>
      </c>
      <c r="B4729" s="91">
        <v>0</v>
      </c>
      <c r="C4729" s="21" t="s">
        <v>338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302.39999999999998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470.4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470.4</v>
      </c>
      <c r="AD4729" s="48">
        <f>(ROUND(AC4729-AC4725,1)/AC4725)</f>
        <v>-6.6666666666666666E-2</v>
      </c>
    </row>
    <row r="4730" spans="1:30">
      <c r="A4730" s="99" t="s">
        <v>653</v>
      </c>
      <c r="B4730" s="91"/>
      <c r="C4730" s="21" t="s">
        <v>339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302.39999999999998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470.4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470.4</v>
      </c>
      <c r="AD4730" s="48">
        <f>(ROUND(AC4730-AC4725,1)/AC4725)</f>
        <v>-6.6666666666666666E-2</v>
      </c>
    </row>
    <row r="4731" spans="1:30">
      <c r="A4731" s="99" t="s">
        <v>594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109.20000000000002</v>
      </c>
      <c r="T4731" s="14">
        <f>(O4731/100)*(K4731*$K$9)</f>
        <v>306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163.80000000000001</v>
      </c>
      <c r="Y4731" s="14">
        <f t="shared" si="1491"/>
        <v>433.5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597.29999999999995</v>
      </c>
      <c r="AD4731" s="48">
        <f>(ROUND(AC4731-AC4725,1)/AC4725)</f>
        <v>0.1851190476190476</v>
      </c>
    </row>
    <row r="4732" spans="1:30">
      <c r="A4732" s="99" t="s">
        <v>829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127.5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109.20000000000002</v>
      </c>
      <c r="T4732" s="14">
        <f>(O4732/100)*(K4732*$J$10)</f>
        <v>0</v>
      </c>
      <c r="U4732" s="14">
        <f>(P4732/100)*(K4732*$K$10)+(P4732/100)*(L4732*$L$10)</f>
        <v>306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163.80000000000001</v>
      </c>
      <c r="Y4732" s="14">
        <f t="shared" si="1491"/>
        <v>0</v>
      </c>
      <c r="Z4732" s="14">
        <f t="shared" si="1492"/>
        <v>433.5</v>
      </c>
      <c r="AA4732" s="14">
        <f t="shared" si="1493"/>
        <v>0</v>
      </c>
      <c r="AB4732" s="14">
        <f t="shared" si="1496"/>
        <v>0</v>
      </c>
      <c r="AC4732" s="15">
        <f t="shared" si="1495"/>
        <v>597.29999999999995</v>
      </c>
      <c r="AD4732" s="48">
        <f>(ROUND(AC4732-AC4725,1)/AC4725)</f>
        <v>0.1851190476190476</v>
      </c>
    </row>
    <row r="4733" spans="1:30">
      <c r="A4733" s="99" t="s">
        <v>830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109.20000000000002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306</v>
      </c>
      <c r="W4733" s="14">
        <f>(R4733/100)*(K4733*$K$11)+(R4733/100)*(L4733*$L$11)</f>
        <v>0</v>
      </c>
      <c r="X4733" s="14">
        <f t="shared" si="1490"/>
        <v>163.80000000000001</v>
      </c>
      <c r="Y4733" s="14">
        <f t="shared" si="1491"/>
        <v>0</v>
      </c>
      <c r="Z4733" s="14">
        <f t="shared" si="1492"/>
        <v>0</v>
      </c>
      <c r="AA4733" s="14">
        <f t="shared" si="1493"/>
        <v>433.5</v>
      </c>
      <c r="AB4733" s="14">
        <f t="shared" si="1496"/>
        <v>0</v>
      </c>
      <c r="AC4733" s="15">
        <f t="shared" si="1495"/>
        <v>597.29999999999995</v>
      </c>
      <c r="AD4733" s="48">
        <f>(ROUND(AC4733-AC4725,1)/AC4725)</f>
        <v>0.1851190476190476</v>
      </c>
    </row>
    <row r="4734" spans="1:30">
      <c r="A4734" s="99" t="s">
        <v>831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109.20000000000002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306</v>
      </c>
      <c r="X4734" s="14">
        <f t="shared" si="1490"/>
        <v>163.80000000000001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433.5</v>
      </c>
      <c r="AC4734" s="15">
        <f t="shared" si="1495"/>
        <v>597.29999999999995</v>
      </c>
      <c r="AD4734" s="48">
        <f>(ROUND(AC4734-AC4725,1)/AC4725)</f>
        <v>0.1851190476190476</v>
      </c>
    </row>
    <row r="4735" spans="1:30">
      <c r="A4735" s="99" t="s">
        <v>832</v>
      </c>
      <c r="B4735" s="91"/>
      <c r="C4735" s="21" t="s">
        <v>327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453.6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579.6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579.6</v>
      </c>
      <c r="AD4735" s="48">
        <f>(ROUND(AC4735-AC4725,1)/AC4725)</f>
        <v>0.15</v>
      </c>
    </row>
    <row r="4736" spans="1:30">
      <c r="A4736" s="99" t="s">
        <v>833</v>
      </c>
      <c r="B4736" s="91"/>
      <c r="C4736" s="21" t="s">
        <v>328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453.6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579.6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579.6</v>
      </c>
      <c r="AD4736" s="48">
        <f>(ROUND(AC4736-AC4725,1)/AC4725)</f>
        <v>0.15</v>
      </c>
    </row>
    <row r="4737" spans="1:30">
      <c r="A4737" s="99"/>
      <c r="B4737" s="91"/>
      <c r="C4737" s="21" t="s">
        <v>329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453.6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579.6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579.6</v>
      </c>
      <c r="AD4737" s="48">
        <f>(ROUND(AC4737-AC4725,1)/AC4725)</f>
        <v>0.15</v>
      </c>
    </row>
    <row r="4738" spans="1:30">
      <c r="A4738" s="99"/>
      <c r="B4738" s="91"/>
      <c r="C4738" s="21" t="s">
        <v>325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497.28000000000003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631.68000000000006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631.70000000000005</v>
      </c>
      <c r="AD4738" s="48">
        <f>(ROUND(AC4738-AC4725,1)/AC4725)</f>
        <v>0.25337301587301586</v>
      </c>
    </row>
    <row r="4739" spans="1:30">
      <c r="A4739" s="99"/>
      <c r="B4739" s="91"/>
      <c r="C4739" s="21" t="s">
        <v>326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436.80000000000007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571.20000000000005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571.20000000000005</v>
      </c>
      <c r="AD4739" s="48">
        <f>(ROUND(AC4739-AC4725,1)/AC4725)</f>
        <v>0.13333333333333333</v>
      </c>
    </row>
    <row r="4740" spans="1:30">
      <c r="A4740" s="106" t="s">
        <v>0</v>
      </c>
      <c r="B4740" s="92" t="s">
        <v>201</v>
      </c>
      <c r="C4740" s="50" t="s">
        <v>241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334.40000000000003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510.40000000000003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510.4</v>
      </c>
      <c r="AD4740" s="58"/>
    </row>
    <row r="4741" spans="1:30">
      <c r="A4741" s="99" t="s">
        <v>800</v>
      </c>
      <c r="B4741" s="93">
        <v>6</v>
      </c>
      <c r="C4741" s="21" t="s">
        <v>324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440.00000000000006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580.80000000000007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580.79999999999995</v>
      </c>
      <c r="AD4741" s="48">
        <f>(ROUND(AC4741-AC4740,1)/AC4740)</f>
        <v>0.13793103448275865</v>
      </c>
    </row>
    <row r="4742" spans="1:30">
      <c r="A4742" s="99" t="s">
        <v>801</v>
      </c>
      <c r="B4742" s="93">
        <v>20</v>
      </c>
      <c r="C4742" s="21" t="s">
        <v>834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300.95999999999998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476.96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477</v>
      </c>
      <c r="AD4742" s="48">
        <f>(ROUND(AC4742-AC4740,1)/AC4740)</f>
        <v>-6.5438871473354226E-2</v>
      </c>
    </row>
    <row r="4743" spans="1:30">
      <c r="A4743" s="99" t="s">
        <v>802</v>
      </c>
      <c r="B4743" s="93">
        <v>0</v>
      </c>
      <c r="C4743" s="21" t="s">
        <v>337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300.95999999999998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476.96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477</v>
      </c>
      <c r="AD4743" s="48">
        <f>(ROUND(AC4743-AC4740,1)/AC4740)</f>
        <v>-6.5438871473354226E-2</v>
      </c>
    </row>
    <row r="4744" spans="1:30">
      <c r="A4744" s="99" t="s">
        <v>803</v>
      </c>
      <c r="B4744" s="93">
        <v>0</v>
      </c>
      <c r="C4744" s="21" t="s">
        <v>338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300.95999999999998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476.96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477</v>
      </c>
      <c r="AD4744" s="48">
        <f>(ROUND(AC4744-AC4740,1)/AC4740)</f>
        <v>-6.5438871473354226E-2</v>
      </c>
    </row>
    <row r="4745" spans="1:30">
      <c r="A4745" s="99" t="s">
        <v>653</v>
      </c>
      <c r="B4745" s="93"/>
      <c r="C4745" s="21" t="s">
        <v>339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300.95999999999998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476.96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477</v>
      </c>
      <c r="AD4745" s="48">
        <f>(ROUND(AC4745-AC4740,1)/AC4740)</f>
        <v>-6.5438871473354226E-2</v>
      </c>
    </row>
    <row r="4746" spans="1:30">
      <c r="A4746" s="99" t="s">
        <v>594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108.68</v>
      </c>
      <c r="T4746" s="14">
        <f>(O4746/100)*(K4746*$K$9)</f>
        <v>285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165.88</v>
      </c>
      <c r="Y4746" s="14">
        <f t="shared" si="1498"/>
        <v>427.5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593.4</v>
      </c>
      <c r="AD4746" s="48">
        <f>(ROUND(AC4746-AC4740,1)/AC4740)</f>
        <v>0.16261755485893417</v>
      </c>
    </row>
    <row r="4747" spans="1:30">
      <c r="A4747" s="99" t="s">
        <v>829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142.5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108.68</v>
      </c>
      <c r="T4747" s="14">
        <f>(O4747/100)*(K4747*$J$10)</f>
        <v>0</v>
      </c>
      <c r="U4747" s="14">
        <f>(P4747/100)*(K4747*$K$10)+(P4747/100)*(L4747*$L$10)</f>
        <v>285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165.88</v>
      </c>
      <c r="Y4747" s="14">
        <f t="shared" si="1498"/>
        <v>0</v>
      </c>
      <c r="Z4747" s="14">
        <f t="shared" si="1499"/>
        <v>427.5</v>
      </c>
      <c r="AA4747" s="14">
        <f t="shared" si="1500"/>
        <v>0</v>
      </c>
      <c r="AB4747" s="14">
        <f t="shared" si="1502"/>
        <v>0</v>
      </c>
      <c r="AC4747" s="15">
        <f t="shared" si="1501"/>
        <v>593.4</v>
      </c>
      <c r="AD4747" s="48">
        <f>(ROUND(AC4747-AC4740,1)/AC4740)</f>
        <v>0.16261755485893417</v>
      </c>
    </row>
    <row r="4748" spans="1:30">
      <c r="A4748" s="99" t="s">
        <v>830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108.68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285</v>
      </c>
      <c r="W4748" s="14">
        <f>(R4748/100)*(K4748*$K$11)+(R4748/100)*(L4748*$L$11)</f>
        <v>0</v>
      </c>
      <c r="X4748" s="14">
        <f t="shared" si="1497"/>
        <v>165.88</v>
      </c>
      <c r="Y4748" s="14">
        <f t="shared" si="1498"/>
        <v>0</v>
      </c>
      <c r="Z4748" s="14">
        <f t="shared" si="1499"/>
        <v>0</v>
      </c>
      <c r="AA4748" s="14">
        <f t="shared" si="1500"/>
        <v>427.5</v>
      </c>
      <c r="AB4748" s="14">
        <f t="shared" si="1502"/>
        <v>0</v>
      </c>
      <c r="AC4748" s="15">
        <f t="shared" si="1501"/>
        <v>593.4</v>
      </c>
      <c r="AD4748" s="48">
        <f>(ROUND(AC4748-AC4740,1)/AC4740)</f>
        <v>0.16261755485893417</v>
      </c>
    </row>
    <row r="4749" spans="1:30">
      <c r="A4749" s="99" t="s">
        <v>831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108.68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285</v>
      </c>
      <c r="X4749" s="14">
        <f t="shared" si="1497"/>
        <v>165.88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427.5</v>
      </c>
      <c r="AC4749" s="15">
        <f t="shared" si="1501"/>
        <v>593.4</v>
      </c>
      <c r="AD4749" s="48">
        <f>(ROUND(AC4749-AC4740,1)/AC4740)</f>
        <v>0.16261755485893417</v>
      </c>
    </row>
    <row r="4750" spans="1:30">
      <c r="A4750" s="99" t="s">
        <v>832</v>
      </c>
      <c r="B4750" s="93"/>
      <c r="C4750" s="21" t="s">
        <v>327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454.08000000000004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586.08000000000004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586.1</v>
      </c>
      <c r="AD4750" s="48">
        <f>(ROUND(AC4750-AC4740,1)/AC4740)</f>
        <v>0.14831504702194359</v>
      </c>
    </row>
    <row r="4751" spans="1:30">
      <c r="A4751" s="99" t="s">
        <v>833</v>
      </c>
      <c r="B4751" s="93"/>
      <c r="C4751" s="21" t="s">
        <v>328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454.08000000000004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586.08000000000004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586.1</v>
      </c>
      <c r="AD4751" s="48">
        <f>(ROUND(AC4751-AC4740,1)/AC4740)</f>
        <v>0.14831504702194359</v>
      </c>
    </row>
    <row r="4752" spans="1:30">
      <c r="A4752" s="99"/>
      <c r="B4752" s="93"/>
      <c r="C4752" s="21" t="s">
        <v>329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454.08000000000004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586.08000000000004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586.1</v>
      </c>
      <c r="AD4752" s="48">
        <f>(ROUND(AC4752-AC4740,1)/AC4740)</f>
        <v>0.14831504702194359</v>
      </c>
    </row>
    <row r="4753" spans="1:30">
      <c r="A4753" s="99"/>
      <c r="B4753" s="93"/>
      <c r="C4753" s="21" t="s">
        <v>325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489.28000000000003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630.08000000000004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630.1</v>
      </c>
      <c r="AD4753" s="48">
        <f>(ROUND(AC4753-AC4740,1)/AC4740)</f>
        <v>0.23452194357366773</v>
      </c>
    </row>
    <row r="4754" spans="1:30">
      <c r="A4754" s="99"/>
      <c r="B4754" s="93"/>
      <c r="C4754" s="21" t="s">
        <v>326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408.32000000000005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549.12000000000012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549.1</v>
      </c>
      <c r="AD4754" s="48">
        <f>(ROUND(AC4754-AC4740,1)/AC4740)</f>
        <v>7.5822884012539199E-2</v>
      </c>
    </row>
    <row r="4755" spans="1:30">
      <c r="A4755" s="106" t="s">
        <v>0</v>
      </c>
      <c r="B4755" s="90" t="s">
        <v>870</v>
      </c>
      <c r="C4755" s="50" t="s">
        <v>241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324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504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504</v>
      </c>
      <c r="AD4755" s="58"/>
    </row>
    <row r="4756" spans="1:30">
      <c r="A4756" s="99" t="s">
        <v>800</v>
      </c>
      <c r="B4756" s="91">
        <v>18</v>
      </c>
      <c r="C4756" s="21" t="s">
        <v>324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432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576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576</v>
      </c>
      <c r="AD4756" s="48">
        <f>(ROUND(AC4756-AC4755,1)/AC4755)</f>
        <v>0.14285714285714285</v>
      </c>
    </row>
    <row r="4757" spans="1:30">
      <c r="A4757" s="99" t="s">
        <v>801</v>
      </c>
      <c r="B4757" s="91">
        <v>15</v>
      </c>
      <c r="C4757" s="21" t="s">
        <v>834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291.60000000000002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471.6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471.6</v>
      </c>
      <c r="AD4757" s="48">
        <f>(ROUND(AC4757-AC4755,1)/AC4755)</f>
        <v>-6.4285714285714279E-2</v>
      </c>
    </row>
    <row r="4758" spans="1:30">
      <c r="A4758" s="99" t="s">
        <v>802</v>
      </c>
      <c r="B4758" s="91">
        <v>0</v>
      </c>
      <c r="C4758" s="21" t="s">
        <v>337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291.60000000000002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471.6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471.6</v>
      </c>
      <c r="AD4758" s="48">
        <f>(ROUND(AC4758-AC4755,1)/AC4755)</f>
        <v>-6.4285714285714279E-2</v>
      </c>
    </row>
    <row r="4759" spans="1:30">
      <c r="A4759" s="99" t="s">
        <v>803</v>
      </c>
      <c r="B4759" s="91">
        <v>0</v>
      </c>
      <c r="C4759" s="21" t="s">
        <v>338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291.60000000000002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471.6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471.6</v>
      </c>
      <c r="AD4759" s="48">
        <f>(ROUND(AC4759-AC4755,1)/AC4755)</f>
        <v>-6.4285714285714279E-2</v>
      </c>
    </row>
    <row r="4760" spans="1:30">
      <c r="A4760" s="99" t="s">
        <v>653</v>
      </c>
      <c r="B4760" s="91"/>
      <c r="C4760" s="21" t="s">
        <v>339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291.60000000000002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471.6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471.6</v>
      </c>
      <c r="AD4760" s="48">
        <f>(ROUND(AC4760-AC4755,1)/AC4755)</f>
        <v>-6.4285714285714279E-2</v>
      </c>
    </row>
    <row r="4761" spans="1:30">
      <c r="A4761" s="99" t="s">
        <v>594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105.29999999999998</v>
      </c>
      <c r="T4761" s="14">
        <f>(O4761/100)*(K4761*$K$9)</f>
        <v>288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163.79999999999998</v>
      </c>
      <c r="Y4761" s="14">
        <f t="shared" si="1498"/>
        <v>438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601.79999999999995</v>
      </c>
      <c r="AD4761" s="48">
        <f>(ROUND(AC4761-AC4755,1)/AC4755)</f>
        <v>0.19404761904761905</v>
      </c>
    </row>
    <row r="4762" spans="1:30">
      <c r="A4762" s="99" t="s">
        <v>829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150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105.29999999999998</v>
      </c>
      <c r="T4762" s="14">
        <f>(O4762/100)*(K4762*$J$10)</f>
        <v>0</v>
      </c>
      <c r="U4762" s="14">
        <f>(P4762/100)*(K4762*$K$10)+(P4762/100)*(L4762*$L$10)</f>
        <v>288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163.79999999999998</v>
      </c>
      <c r="Y4762" s="14">
        <f t="shared" si="1498"/>
        <v>0</v>
      </c>
      <c r="Z4762" s="14">
        <f t="shared" si="1499"/>
        <v>438</v>
      </c>
      <c r="AA4762" s="14">
        <f t="shared" si="1500"/>
        <v>0</v>
      </c>
      <c r="AB4762" s="14">
        <f t="shared" si="1504"/>
        <v>0</v>
      </c>
      <c r="AC4762" s="15">
        <f t="shared" si="1503"/>
        <v>601.79999999999995</v>
      </c>
      <c r="AD4762" s="48">
        <f>(ROUND(AC4762-AC4755,1)/AC4755)</f>
        <v>0.19404761904761905</v>
      </c>
    </row>
    <row r="4763" spans="1:30">
      <c r="A4763" s="99" t="s">
        <v>830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105.29999999999998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288</v>
      </c>
      <c r="W4763" s="14">
        <f>(R4763/100)*(K4763*$K$11)+(R4763/100)*(L4763*$L$11)</f>
        <v>0</v>
      </c>
      <c r="X4763" s="14">
        <f t="shared" si="1497"/>
        <v>163.79999999999998</v>
      </c>
      <c r="Y4763" s="14">
        <f t="shared" si="1498"/>
        <v>0</v>
      </c>
      <c r="Z4763" s="14">
        <f t="shared" si="1499"/>
        <v>0</v>
      </c>
      <c r="AA4763" s="14">
        <f t="shared" si="1500"/>
        <v>438</v>
      </c>
      <c r="AB4763" s="14">
        <f t="shared" si="1504"/>
        <v>0</v>
      </c>
      <c r="AC4763" s="15">
        <f t="shared" si="1503"/>
        <v>601.79999999999995</v>
      </c>
      <c r="AD4763" s="48">
        <f>(ROUND(AC4763-AC4755,1)/AC4755)</f>
        <v>0.19404761904761905</v>
      </c>
    </row>
    <row r="4764" spans="1:30">
      <c r="A4764" s="99" t="s">
        <v>831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105.29999999999998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288</v>
      </c>
      <c r="X4764" s="14">
        <f t="shared" si="1497"/>
        <v>163.79999999999998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438</v>
      </c>
      <c r="AC4764" s="15">
        <f t="shared" si="1503"/>
        <v>601.79999999999995</v>
      </c>
      <c r="AD4764" s="48">
        <f>(ROUND(AC4764-AC4755,1)/AC4755)</f>
        <v>0.19404761904761905</v>
      </c>
    </row>
    <row r="4765" spans="1:30">
      <c r="A4765" s="99" t="s">
        <v>832</v>
      </c>
      <c r="B4765" s="91"/>
      <c r="C4765" s="21" t="s">
        <v>327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459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594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594</v>
      </c>
      <c r="AD4765" s="48">
        <f>(ROUND(AC4765-AC4755,1)/AC4755)</f>
        <v>0.17857142857142858</v>
      </c>
    </row>
    <row r="4766" spans="1:30">
      <c r="A4766" s="99" t="s">
        <v>833</v>
      </c>
      <c r="B4766" s="91"/>
      <c r="C4766" s="21" t="s">
        <v>328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459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594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594</v>
      </c>
      <c r="AD4766" s="48">
        <f>(ROUND(AC4766-AC4755,1)/AC4755)</f>
        <v>0.17857142857142858</v>
      </c>
    </row>
    <row r="4767" spans="1:30">
      <c r="A4767" s="99"/>
      <c r="B4767" s="91"/>
      <c r="C4767" s="21" t="s">
        <v>329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459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594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594</v>
      </c>
      <c r="AD4767" s="48">
        <f>(ROUND(AC4767-AC4755,1)/AC4755)</f>
        <v>0.17857142857142858</v>
      </c>
    </row>
    <row r="4768" spans="1:30">
      <c r="A4768" s="99"/>
      <c r="B4768" s="91"/>
      <c r="C4768" s="21" t="s">
        <v>325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413.99999999999994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558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558</v>
      </c>
      <c r="AD4768" s="48">
        <f>(ROUND(AC4768-AC4755,1)/AC4755)</f>
        <v>0.10714285714285714</v>
      </c>
    </row>
    <row r="4769" spans="1:30">
      <c r="A4769" s="99"/>
      <c r="B4769" s="91"/>
      <c r="C4769" s="21" t="s">
        <v>326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471.59999999999997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615.59999999999991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615.6</v>
      </c>
      <c r="AD4769" s="48">
        <f>(ROUND(AC4769-AC4755,1)/AC4755)</f>
        <v>0.22142857142857142</v>
      </c>
    </row>
    <row r="4770" spans="1:30">
      <c r="A4770" s="106" t="s">
        <v>0</v>
      </c>
      <c r="B4770" s="92" t="s">
        <v>877</v>
      </c>
      <c r="C4770" s="50" t="s">
        <v>241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344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516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516</v>
      </c>
      <c r="AD4770" s="58"/>
    </row>
    <row r="4771" spans="1:30">
      <c r="A4771" s="99" t="s">
        <v>800</v>
      </c>
      <c r="B4771" s="93">
        <v>20</v>
      </c>
      <c r="C4771" s="21" t="s">
        <v>324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464.4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602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602</v>
      </c>
      <c r="AD4771" s="48">
        <f>(ROUND(AC4771-AC4770,1)/AC4770)</f>
        <v>0.16666666666666666</v>
      </c>
    </row>
    <row r="4772" spans="1:30">
      <c r="A4772" s="99" t="s">
        <v>801</v>
      </c>
      <c r="B4772" s="93">
        <v>12</v>
      </c>
      <c r="C4772" s="21" t="s">
        <v>834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309.60000000000002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481.6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481.6</v>
      </c>
      <c r="AD4772" s="48">
        <f>(ROUND(AC4772-AC4770,1)/AC4770)</f>
        <v>-6.6666666666666666E-2</v>
      </c>
    </row>
    <row r="4773" spans="1:30">
      <c r="A4773" s="99" t="s">
        <v>802</v>
      </c>
      <c r="B4773" s="93">
        <v>0</v>
      </c>
      <c r="C4773" s="21" t="s">
        <v>337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309.60000000000002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481.6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481.6</v>
      </c>
      <c r="AD4773" s="48">
        <f>(ROUND(AC4773-AC4770,1)/AC4770)</f>
        <v>-6.6666666666666666E-2</v>
      </c>
    </row>
    <row r="4774" spans="1:30">
      <c r="A4774" s="99" t="s">
        <v>803</v>
      </c>
      <c r="B4774" s="93">
        <v>0</v>
      </c>
      <c r="C4774" s="21" t="s">
        <v>338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309.60000000000002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481.6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481.6</v>
      </c>
      <c r="AD4774" s="48">
        <f>(ROUND(AC4774-AC4770,1)/AC4770)</f>
        <v>-6.6666666666666666E-2</v>
      </c>
    </row>
    <row r="4775" spans="1:30">
      <c r="A4775" s="99" t="s">
        <v>653</v>
      </c>
      <c r="B4775" s="93"/>
      <c r="C4775" s="21" t="s">
        <v>339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309.60000000000002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481.6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481.6</v>
      </c>
      <c r="AD4775" s="48">
        <f>(ROUND(AC4775-AC4770,1)/AC4770)</f>
        <v>-6.6666666666666666E-2</v>
      </c>
    </row>
    <row r="4776" spans="1:30">
      <c r="A4776" s="99" t="s">
        <v>594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111.8</v>
      </c>
      <c r="T4776" s="14">
        <f>(O4776/100)*(K4776*$K$9)</f>
        <v>302.10000000000002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167.7</v>
      </c>
      <c r="Y4776" s="14">
        <f t="shared" si="1506"/>
        <v>444.6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612.29999999999995</v>
      </c>
      <c r="AD4776" s="48">
        <f>(ROUND(AC4776-AC4770,1)/AC4770)</f>
        <v>0.18662790697674417</v>
      </c>
    </row>
    <row r="4777" spans="1:30">
      <c r="A4777" s="99" t="s">
        <v>829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142.5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111.8</v>
      </c>
      <c r="T4777" s="14">
        <f>(O4777/100)*(K4777*$J$10)</f>
        <v>0</v>
      </c>
      <c r="U4777" s="14">
        <f>(P4777/100)*(K4777*$K$10)+(P4777/100)*(L4777*$L$10)</f>
        <v>302.10000000000002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167.7</v>
      </c>
      <c r="Y4777" s="14">
        <f t="shared" si="1506"/>
        <v>0</v>
      </c>
      <c r="Z4777" s="14">
        <f t="shared" si="1507"/>
        <v>444.6</v>
      </c>
      <c r="AA4777" s="14">
        <f t="shared" si="1508"/>
        <v>0</v>
      </c>
      <c r="AB4777" s="14">
        <f t="shared" si="1510"/>
        <v>0</v>
      </c>
      <c r="AC4777" s="15">
        <f t="shared" si="1509"/>
        <v>612.29999999999995</v>
      </c>
      <c r="AD4777" s="48">
        <f>(ROUND(AC4777-AC4770,1)/AC4770)</f>
        <v>0.18662790697674417</v>
      </c>
    </row>
    <row r="4778" spans="1:30">
      <c r="A4778" s="99" t="s">
        <v>830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111.8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302.10000000000002</v>
      </c>
      <c r="W4778" s="14">
        <f>(R4778/100)*(K4778*$K$11)+(R4778/100)*(L4778*$L$11)</f>
        <v>0</v>
      </c>
      <c r="X4778" s="14">
        <f t="shared" si="1505"/>
        <v>167.7</v>
      </c>
      <c r="Y4778" s="14">
        <f t="shared" si="1506"/>
        <v>0</v>
      </c>
      <c r="Z4778" s="14">
        <f t="shared" si="1507"/>
        <v>0</v>
      </c>
      <c r="AA4778" s="14">
        <f t="shared" si="1508"/>
        <v>444.6</v>
      </c>
      <c r="AB4778" s="14">
        <f t="shared" si="1510"/>
        <v>0</v>
      </c>
      <c r="AC4778" s="15">
        <f t="shared" si="1509"/>
        <v>612.29999999999995</v>
      </c>
      <c r="AD4778" s="48">
        <f>(ROUND(AC4778-AC4770,1)/AC4770)</f>
        <v>0.18662790697674417</v>
      </c>
    </row>
    <row r="4779" spans="1:30">
      <c r="A4779" s="99" t="s">
        <v>831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111.8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302.10000000000002</v>
      </c>
      <c r="X4779" s="14">
        <f t="shared" si="1505"/>
        <v>167.7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444.6</v>
      </c>
      <c r="AC4779" s="15">
        <f t="shared" si="1509"/>
        <v>612.29999999999995</v>
      </c>
      <c r="AD4779" s="48">
        <f>(ROUND(AC4779-AC4770,1)/AC4770)</f>
        <v>0.18662790697674417</v>
      </c>
    </row>
    <row r="4780" spans="1:30">
      <c r="A4780" s="99" t="s">
        <v>832</v>
      </c>
      <c r="B4780" s="93"/>
      <c r="C4780" s="21" t="s">
        <v>327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464.4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593.4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593.4</v>
      </c>
      <c r="AD4780" s="48">
        <f>(ROUND(AC4780-AC4770,1)/AC4770)</f>
        <v>0.15000000000000002</v>
      </c>
    </row>
    <row r="4781" spans="1:30">
      <c r="A4781" s="99" t="s">
        <v>833</v>
      </c>
      <c r="B4781" s="93"/>
      <c r="C4781" s="21" t="s">
        <v>328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464.4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593.4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593.4</v>
      </c>
      <c r="AD4781" s="48">
        <f>(ROUND(AC4781-AC4770,1)/AC4770)</f>
        <v>0.15000000000000002</v>
      </c>
    </row>
    <row r="4782" spans="1:30">
      <c r="A4782" s="99"/>
      <c r="B4782" s="93"/>
      <c r="C4782" s="21" t="s">
        <v>329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464.4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593.4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593.4</v>
      </c>
      <c r="AD4782" s="48">
        <f>(ROUND(AC4782-AC4770,1)/AC4770)</f>
        <v>0.15000000000000002</v>
      </c>
    </row>
    <row r="4783" spans="1:30">
      <c r="A4783" s="99"/>
      <c r="B4783" s="93"/>
      <c r="C4783" s="21" t="s">
        <v>325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399.03999999999996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536.64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536.6</v>
      </c>
      <c r="AD4783" s="48">
        <f>(ROUND(AC4783-AC4770,1)/AC4770)</f>
        <v>3.9922480620155042E-2</v>
      </c>
    </row>
    <row r="4784" spans="1:30">
      <c r="A4784" s="99"/>
      <c r="B4784" s="93"/>
      <c r="C4784" s="21" t="s">
        <v>326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509.11999999999995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646.71999999999991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646.70000000000005</v>
      </c>
      <c r="AD4784" s="48">
        <f>(ROUND(AC4784-AC4770,1)/AC4770)</f>
        <v>0.25329457364341085</v>
      </c>
    </row>
    <row r="4785" spans="1:30">
      <c r="A4785" s="107"/>
      <c r="B4785" s="149" t="s">
        <v>347</v>
      </c>
      <c r="C4785" s="149"/>
      <c r="D4785" s="149"/>
      <c r="E4785" s="149"/>
      <c r="F4785" s="149"/>
      <c r="G4785" s="149"/>
      <c r="H4785" s="149"/>
      <c r="I4785" s="149"/>
      <c r="J4785" s="149"/>
      <c r="K4785" s="149"/>
      <c r="L4785" s="149"/>
      <c r="M4785" s="149"/>
      <c r="N4785" s="149"/>
      <c r="O4785" s="149"/>
      <c r="P4785" s="149"/>
      <c r="Q4785" s="149"/>
      <c r="R4785" s="149"/>
      <c r="S4785" s="149"/>
      <c r="T4785" s="149"/>
      <c r="U4785" s="149"/>
      <c r="V4785" s="149"/>
      <c r="W4785" s="149"/>
      <c r="X4785" s="149"/>
      <c r="Y4785" s="149"/>
      <c r="Z4785" s="149"/>
      <c r="AA4785" s="149"/>
      <c r="AB4785" s="149"/>
      <c r="AC4785" s="18" t="s">
        <v>1025</v>
      </c>
      <c r="AD4785" s="18"/>
    </row>
    <row r="4786" spans="1:30">
      <c r="A4786" s="106" t="s">
        <v>0</v>
      </c>
      <c r="B4786" s="87" t="s">
        <v>202</v>
      </c>
      <c r="C4786" s="21" t="s">
        <v>243</v>
      </c>
      <c r="D4786" s="12">
        <v>128</v>
      </c>
      <c r="E4786" s="12">
        <v>0</v>
      </c>
      <c r="F4786" s="12">
        <v>0</v>
      </c>
      <c r="G4786" s="12">
        <v>0</v>
      </c>
      <c r="H4786" s="12">
        <v>0</v>
      </c>
      <c r="I4786" s="13">
        <v>35</v>
      </c>
      <c r="J4786" s="13">
        <v>35</v>
      </c>
      <c r="K4786" s="13">
        <v>0</v>
      </c>
      <c r="L4786" s="13">
        <v>0</v>
      </c>
      <c r="M4786" s="13">
        <v>0</v>
      </c>
      <c r="N4786" s="14">
        <f>D4786*$D$3</f>
        <v>256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358.40000000000003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614.40000000000009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614.4</v>
      </c>
      <c r="AD4786" s="48">
        <v>0</v>
      </c>
    </row>
    <row r="4787" spans="1:30">
      <c r="A4787" s="99" t="s">
        <v>800</v>
      </c>
      <c r="B4787" s="87">
        <v>10</v>
      </c>
      <c r="C4787" s="21" t="s">
        <v>324</v>
      </c>
      <c r="D4787" s="12">
        <v>128</v>
      </c>
      <c r="E4787" s="12">
        <v>0</v>
      </c>
      <c r="F4787" s="12">
        <v>0</v>
      </c>
      <c r="G4787" s="12">
        <v>0</v>
      </c>
      <c r="H4787" s="12">
        <v>0</v>
      </c>
      <c r="I4787" s="13">
        <v>55</v>
      </c>
      <c r="J4787" s="13">
        <v>55</v>
      </c>
      <c r="K4787" s="13">
        <v>0</v>
      </c>
      <c r="L4787" s="13">
        <v>0</v>
      </c>
      <c r="M4787" s="13">
        <v>0</v>
      </c>
      <c r="N4787" s="14">
        <f>D4787*$D$4</f>
        <v>204.8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563.20000000000005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768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768</v>
      </c>
      <c r="AD4787" s="48">
        <f>(ROUND(AC4787-AC4786,1)/AC4786)</f>
        <v>0.25</v>
      </c>
    </row>
    <row r="4788" spans="1:30">
      <c r="A4788" s="99" t="s">
        <v>801</v>
      </c>
      <c r="B4788" s="87">
        <v>10</v>
      </c>
      <c r="C4788" s="21" t="s">
        <v>834</v>
      </c>
      <c r="D4788" s="12">
        <v>128</v>
      </c>
      <c r="E4788" s="12">
        <v>0</v>
      </c>
      <c r="F4788" s="12">
        <v>0</v>
      </c>
      <c r="G4788" s="12">
        <v>0</v>
      </c>
      <c r="H4788" s="12">
        <v>0</v>
      </c>
      <c r="I4788" s="13">
        <v>35</v>
      </c>
      <c r="J4788" s="13">
        <v>35</v>
      </c>
      <c r="K4788" s="13">
        <v>0</v>
      </c>
      <c r="L4788" s="13">
        <v>0</v>
      </c>
      <c r="M4788" s="13">
        <v>0</v>
      </c>
      <c r="N4788" s="14">
        <f>D4788*$D$5</f>
        <v>256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322.56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578.55999999999995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578.6</v>
      </c>
      <c r="AD4788" s="48">
        <f>(ROUND(AC4788-AC4786,1)/AC4786)</f>
        <v>-5.8268229166666664E-2</v>
      </c>
    </row>
    <row r="4789" spans="1:30">
      <c r="A4789" s="99" t="s">
        <v>802</v>
      </c>
      <c r="B4789" s="87">
        <v>0</v>
      </c>
      <c r="C4789" s="21" t="s">
        <v>337</v>
      </c>
      <c r="D4789" s="12">
        <v>128</v>
      </c>
      <c r="E4789" s="12">
        <v>0</v>
      </c>
      <c r="F4789" s="12">
        <v>0</v>
      </c>
      <c r="G4789" s="12">
        <v>0</v>
      </c>
      <c r="H4789" s="12">
        <v>0</v>
      </c>
      <c r="I4789" s="13">
        <v>35</v>
      </c>
      <c r="J4789" s="13">
        <v>35</v>
      </c>
      <c r="K4789" s="13">
        <v>0</v>
      </c>
      <c r="L4789" s="13">
        <v>0</v>
      </c>
      <c r="M4789" s="13">
        <v>0</v>
      </c>
      <c r="N4789" s="14">
        <f>D4789*$D$6</f>
        <v>256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322.56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578.55999999999995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578.6</v>
      </c>
      <c r="AD4789" s="48">
        <f>(ROUND(AC4789-AC4786,1)/AC4786)</f>
        <v>-5.8268229166666664E-2</v>
      </c>
    </row>
    <row r="4790" spans="1:30">
      <c r="A4790" s="99" t="s">
        <v>803</v>
      </c>
      <c r="B4790" s="87">
        <v>0</v>
      </c>
      <c r="C4790" s="21" t="s">
        <v>338</v>
      </c>
      <c r="D4790" s="12">
        <v>128</v>
      </c>
      <c r="E4790" s="12">
        <v>0</v>
      </c>
      <c r="F4790" s="12">
        <v>0</v>
      </c>
      <c r="G4790" s="12">
        <v>0</v>
      </c>
      <c r="H4790" s="12">
        <v>0</v>
      </c>
      <c r="I4790" s="13">
        <v>35</v>
      </c>
      <c r="J4790" s="13">
        <v>35</v>
      </c>
      <c r="K4790" s="13">
        <v>0</v>
      </c>
      <c r="L4790" s="13">
        <v>0</v>
      </c>
      <c r="M4790" s="13">
        <v>0</v>
      </c>
      <c r="N4790" s="14">
        <f>D4790*$D$7</f>
        <v>256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322.56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578.55999999999995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578.6</v>
      </c>
      <c r="AD4790" s="48">
        <f>(ROUND(AC4790-AC4786,1)/AC4786)</f>
        <v>-5.8268229166666664E-2</v>
      </c>
    </row>
    <row r="4791" spans="1:30">
      <c r="A4791" s="99" t="s">
        <v>653</v>
      </c>
      <c r="B4791" s="87"/>
      <c r="C4791" s="21" t="s">
        <v>339</v>
      </c>
      <c r="D4791" s="12">
        <v>128</v>
      </c>
      <c r="E4791" s="12">
        <v>0</v>
      </c>
      <c r="F4791" s="12">
        <v>0</v>
      </c>
      <c r="G4791" s="12">
        <v>0</v>
      </c>
      <c r="H4791" s="12">
        <v>0</v>
      </c>
      <c r="I4791" s="13">
        <v>35</v>
      </c>
      <c r="J4791" s="13">
        <v>35</v>
      </c>
      <c r="K4791" s="13">
        <v>0</v>
      </c>
      <c r="L4791" s="13">
        <v>0</v>
      </c>
      <c r="M4791" s="13">
        <v>0</v>
      </c>
      <c r="N4791" s="14">
        <f>D4791*$D$8</f>
        <v>256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322.56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578.55999999999995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578.6</v>
      </c>
      <c r="AD4791" s="48">
        <f>(ROUND(AC4791-AC4786,1)/AC4786)</f>
        <v>-5.8268229166666664E-2</v>
      </c>
    </row>
    <row r="4792" spans="1:30">
      <c r="A4792" s="99" t="s">
        <v>594</v>
      </c>
      <c r="B4792" s="87"/>
      <c r="C4792" s="21" t="s">
        <v>1</v>
      </c>
      <c r="D4792" s="12">
        <v>64</v>
      </c>
      <c r="E4792" s="12">
        <v>140</v>
      </c>
      <c r="F4792" s="12">
        <v>0</v>
      </c>
      <c r="G4792" s="12">
        <v>0</v>
      </c>
      <c r="H4792" s="12">
        <v>0</v>
      </c>
      <c r="I4792" s="13">
        <v>35</v>
      </c>
      <c r="J4792" s="13">
        <v>35</v>
      </c>
      <c r="K4792" s="13">
        <v>75</v>
      </c>
      <c r="L4792" s="13">
        <v>0</v>
      </c>
      <c r="M4792" s="13">
        <v>0</v>
      </c>
      <c r="N4792" s="14">
        <f>D4792*$D$9</f>
        <v>83.2</v>
      </c>
      <c r="O4792" s="14">
        <f>E4792*$E$9</f>
        <v>210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116.48</v>
      </c>
      <c r="T4792" s="14">
        <f>(O4792/100)*(K4792*$K$9)</f>
        <v>315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199.68</v>
      </c>
      <c r="Y4792" s="14">
        <f t="shared" si="1512"/>
        <v>525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724.7</v>
      </c>
      <c r="AD4792" s="48">
        <f>(ROUND(AC4792-AC4786,1)/AC4786)</f>
        <v>0.17952473958333334</v>
      </c>
    </row>
    <row r="4793" spans="1:30">
      <c r="A4793" s="99" t="s">
        <v>829</v>
      </c>
      <c r="B4793" s="87"/>
      <c r="C4793" s="21" t="s">
        <v>2</v>
      </c>
      <c r="D4793" s="12">
        <v>64</v>
      </c>
      <c r="E4793" s="12">
        <v>0</v>
      </c>
      <c r="F4793" s="12">
        <v>140</v>
      </c>
      <c r="G4793" s="12">
        <v>0</v>
      </c>
      <c r="H4793" s="12">
        <v>0</v>
      </c>
      <c r="I4793" s="13">
        <v>35</v>
      </c>
      <c r="J4793" s="13">
        <v>35</v>
      </c>
      <c r="K4793" s="13">
        <v>37.5</v>
      </c>
      <c r="L4793" s="13">
        <v>37.5</v>
      </c>
      <c r="M4793" s="13">
        <v>0</v>
      </c>
      <c r="N4793" s="14">
        <f>D4793*$D$10</f>
        <v>83.2</v>
      </c>
      <c r="O4793" s="14">
        <f>E4793*$E$10</f>
        <v>0</v>
      </c>
      <c r="P4793" s="14">
        <f>F4793*$F$10</f>
        <v>210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116.48</v>
      </c>
      <c r="T4793" s="14">
        <f>(O4793/100)*(K4793*$J$10)</f>
        <v>0</v>
      </c>
      <c r="U4793" s="14">
        <f>(P4793/100)*(K4793*$K$10)+(P4793/100)*(L4793*$L$10)</f>
        <v>315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199.68</v>
      </c>
      <c r="Y4793" s="14">
        <f t="shared" si="1512"/>
        <v>0</v>
      </c>
      <c r="Z4793" s="14">
        <f t="shared" si="1513"/>
        <v>525</v>
      </c>
      <c r="AA4793" s="14">
        <f t="shared" si="1514"/>
        <v>0</v>
      </c>
      <c r="AB4793" s="14">
        <f t="shared" si="1516"/>
        <v>0</v>
      </c>
      <c r="AC4793" s="15">
        <f t="shared" si="1515"/>
        <v>724.7</v>
      </c>
      <c r="AD4793" s="48">
        <f>(ROUND(AC4793-AC4786,1)/AC4786)</f>
        <v>0.17952473958333334</v>
      </c>
    </row>
    <row r="4794" spans="1:30">
      <c r="A4794" s="99" t="s">
        <v>830</v>
      </c>
      <c r="B4794" s="87"/>
      <c r="C4794" s="21" t="s">
        <v>3</v>
      </c>
      <c r="D4794" s="12">
        <v>64</v>
      </c>
      <c r="E4794" s="12">
        <v>0</v>
      </c>
      <c r="F4794" s="12">
        <v>0</v>
      </c>
      <c r="G4794" s="12">
        <v>140</v>
      </c>
      <c r="H4794" s="12">
        <v>0</v>
      </c>
      <c r="I4794" s="13">
        <v>35</v>
      </c>
      <c r="J4794" s="13">
        <v>35</v>
      </c>
      <c r="K4794" s="13">
        <v>0</v>
      </c>
      <c r="L4794" s="13">
        <v>75</v>
      </c>
      <c r="M4794" s="13">
        <v>0</v>
      </c>
      <c r="N4794" s="14">
        <f>D4794*$D$11</f>
        <v>83.2</v>
      </c>
      <c r="O4794" s="14">
        <f>E4794*$E$11</f>
        <v>0</v>
      </c>
      <c r="P4794" s="14">
        <f>F4794*$F$11</f>
        <v>0</v>
      </c>
      <c r="Q4794" s="14">
        <f>G4794*$G$11</f>
        <v>210</v>
      </c>
      <c r="R4794" s="14">
        <f>H4794*$H$11</f>
        <v>0</v>
      </c>
      <c r="S4794" s="14">
        <f>(N4794/100)*(I4794*$I$11)+(N4794/100)*(J4794*$J$11)</f>
        <v>116.48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315</v>
      </c>
      <c r="W4794" s="14">
        <f>(R4794/100)*(K4794*$K$11)+(R4794/100)*(L4794*$L$11)</f>
        <v>0</v>
      </c>
      <c r="X4794" s="14">
        <f t="shared" si="1511"/>
        <v>199.68</v>
      </c>
      <c r="Y4794" s="14">
        <f t="shared" si="1512"/>
        <v>0</v>
      </c>
      <c r="Z4794" s="14">
        <f t="shared" si="1513"/>
        <v>0</v>
      </c>
      <c r="AA4794" s="14">
        <f t="shared" si="1514"/>
        <v>525</v>
      </c>
      <c r="AB4794" s="14">
        <f t="shared" si="1516"/>
        <v>0</v>
      </c>
      <c r="AC4794" s="15">
        <f t="shared" si="1515"/>
        <v>724.7</v>
      </c>
      <c r="AD4794" s="48">
        <f>(ROUND(AC4794-AC4786,1)/AC4786)</f>
        <v>0.17952473958333334</v>
      </c>
    </row>
    <row r="4795" spans="1:30">
      <c r="A4795" s="99" t="s">
        <v>831</v>
      </c>
      <c r="B4795" s="87"/>
      <c r="C4795" s="21" t="s">
        <v>4</v>
      </c>
      <c r="D4795" s="12">
        <v>64</v>
      </c>
      <c r="E4795" s="12">
        <v>0</v>
      </c>
      <c r="F4795" s="12">
        <v>0</v>
      </c>
      <c r="G4795" s="12">
        <v>0</v>
      </c>
      <c r="H4795" s="12">
        <v>140</v>
      </c>
      <c r="I4795" s="13">
        <v>35</v>
      </c>
      <c r="J4795" s="13">
        <v>35</v>
      </c>
      <c r="K4795" s="13">
        <v>37.5</v>
      </c>
      <c r="L4795" s="13">
        <v>37.5</v>
      </c>
      <c r="M4795" s="13">
        <v>0</v>
      </c>
      <c r="N4795" s="14">
        <f>D4795*$D$12</f>
        <v>83.2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210</v>
      </c>
      <c r="S4795" s="14">
        <f>(N4795/100)*(I4795*$I$12)+(N4795/100)*(J4795*$J$12)</f>
        <v>116.48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315</v>
      </c>
      <c r="X4795" s="14">
        <f t="shared" si="1511"/>
        <v>199.68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525</v>
      </c>
      <c r="AC4795" s="15">
        <f t="shared" si="1515"/>
        <v>724.7</v>
      </c>
      <c r="AD4795" s="48">
        <f>(ROUND(AC4795-AC4786,1)/AC4786)</f>
        <v>0.17952473958333334</v>
      </c>
    </row>
    <row r="4796" spans="1:30">
      <c r="A4796" s="99" t="s">
        <v>832</v>
      </c>
      <c r="B4796" s="87"/>
      <c r="C4796" s="21" t="s">
        <v>327</v>
      </c>
      <c r="D4796" s="12">
        <v>128</v>
      </c>
      <c r="E4796" s="12">
        <v>0</v>
      </c>
      <c r="F4796" s="12">
        <v>0</v>
      </c>
      <c r="G4796" s="12">
        <v>0</v>
      </c>
      <c r="H4796" s="12">
        <v>0</v>
      </c>
      <c r="I4796" s="13">
        <v>35</v>
      </c>
      <c r="J4796" s="13">
        <v>35</v>
      </c>
      <c r="K4796" s="13">
        <v>0</v>
      </c>
      <c r="L4796" s="13">
        <v>0</v>
      </c>
      <c r="M4796" s="13">
        <v>65</v>
      </c>
      <c r="N4796" s="14">
        <f>D4796*$D$13</f>
        <v>192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518.4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710.4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710.4</v>
      </c>
      <c r="AD4796" s="48">
        <f>(ROUND(AC4796-AC4786,1)/AC4786)</f>
        <v>0.15625</v>
      </c>
    </row>
    <row r="4797" spans="1:30">
      <c r="A4797" s="99" t="s">
        <v>833</v>
      </c>
      <c r="B4797" s="87"/>
      <c r="C4797" s="21" t="s">
        <v>328</v>
      </c>
      <c r="D4797" s="12">
        <v>128</v>
      </c>
      <c r="E4797" s="12">
        <v>0</v>
      </c>
      <c r="F4797" s="12">
        <v>0</v>
      </c>
      <c r="G4797" s="12">
        <v>0</v>
      </c>
      <c r="H4797" s="12">
        <v>0</v>
      </c>
      <c r="I4797" s="13">
        <v>35</v>
      </c>
      <c r="J4797" s="13">
        <v>35</v>
      </c>
      <c r="K4797" s="13">
        <v>65</v>
      </c>
      <c r="L4797" s="13">
        <v>0</v>
      </c>
      <c r="M4797" s="13">
        <v>0</v>
      </c>
      <c r="N4797" s="14">
        <f>D4797*$D$14</f>
        <v>192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518.4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710.4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710.4</v>
      </c>
      <c r="AD4797" s="48">
        <f>(ROUND(AC4797-AC4786,1)/AC4786)</f>
        <v>0.15625</v>
      </c>
    </row>
    <row r="4798" spans="1:30">
      <c r="A4798" s="99"/>
      <c r="B4798" s="87">
        <v>600</v>
      </c>
      <c r="C4798" s="21" t="s">
        <v>329</v>
      </c>
      <c r="D4798" s="12">
        <v>128</v>
      </c>
      <c r="E4798" s="12">
        <v>0</v>
      </c>
      <c r="F4798" s="12">
        <v>0</v>
      </c>
      <c r="G4798" s="12">
        <v>0</v>
      </c>
      <c r="H4798" s="12">
        <v>0</v>
      </c>
      <c r="I4798" s="13">
        <v>35</v>
      </c>
      <c r="J4798" s="13">
        <v>35</v>
      </c>
      <c r="K4798" s="13">
        <v>0</v>
      </c>
      <c r="L4798" s="13">
        <v>65</v>
      </c>
      <c r="M4798" s="13">
        <v>0</v>
      </c>
      <c r="N4798" s="14">
        <f>D4798*$D$15</f>
        <v>192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518.4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710.4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710.4</v>
      </c>
      <c r="AD4798" s="48">
        <f>(ROUND(AC4798-AC4786,1)/AC4786)</f>
        <v>0.15625</v>
      </c>
    </row>
    <row r="4799" spans="1:30">
      <c r="A4799" s="99"/>
      <c r="B4799" s="87"/>
      <c r="C4799" s="21" t="s">
        <v>325</v>
      </c>
      <c r="D4799" s="12">
        <v>128</v>
      </c>
      <c r="E4799" s="12">
        <v>0</v>
      </c>
      <c r="F4799" s="12">
        <v>0</v>
      </c>
      <c r="G4799" s="12">
        <v>0</v>
      </c>
      <c r="H4799" s="12">
        <v>0</v>
      </c>
      <c r="I4799" s="13">
        <v>35</v>
      </c>
      <c r="J4799" s="13">
        <v>60</v>
      </c>
      <c r="K4799" s="13">
        <v>0</v>
      </c>
      <c r="L4799" s="13">
        <v>0</v>
      </c>
      <c r="M4799" s="13">
        <v>0</v>
      </c>
      <c r="N4799" s="14">
        <f>D4799*$D$16</f>
        <v>204.8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501.76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706.56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706.6</v>
      </c>
      <c r="AD4799" s="48">
        <f>(ROUND(AC4799-AC4786,1)/AC4786)</f>
        <v>0.15006510416666669</v>
      </c>
    </row>
    <row r="4800" spans="1:30">
      <c r="A4800" s="99"/>
      <c r="B4800" s="87"/>
      <c r="C4800" s="21" t="s">
        <v>326</v>
      </c>
      <c r="D4800" s="12">
        <v>128</v>
      </c>
      <c r="E4800" s="12">
        <v>0</v>
      </c>
      <c r="F4800" s="12">
        <v>0</v>
      </c>
      <c r="G4800" s="12">
        <v>0</v>
      </c>
      <c r="H4800" s="12">
        <v>0</v>
      </c>
      <c r="I4800" s="13">
        <v>60</v>
      </c>
      <c r="J4800" s="13">
        <v>35</v>
      </c>
      <c r="K4800" s="13">
        <v>0</v>
      </c>
      <c r="L4800" s="13">
        <v>0</v>
      </c>
      <c r="M4800" s="13">
        <v>0</v>
      </c>
      <c r="N4800" s="14">
        <f>D4800*$D$17</f>
        <v>204.8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501.76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706.56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706.6</v>
      </c>
      <c r="AD4800" s="48">
        <f>(ROUND(AC4800-AC4786,1)/AC4786)</f>
        <v>0.15006510416666669</v>
      </c>
    </row>
    <row r="4801" spans="1:30">
      <c r="A4801" s="106" t="s">
        <v>0</v>
      </c>
      <c r="B4801" s="88" t="s">
        <v>203</v>
      </c>
      <c r="C4801" s="50" t="s">
        <v>243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371.2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603.20000000000005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603.20000000000005</v>
      </c>
      <c r="AD4801" s="58">
        <v>0</v>
      </c>
    </row>
    <row r="4802" spans="1:30">
      <c r="A4802" s="99" t="s">
        <v>800</v>
      </c>
      <c r="B4802" s="89">
        <v>8</v>
      </c>
      <c r="C4802" s="21" t="s">
        <v>324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510.40000000000009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696.00000000000011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696</v>
      </c>
      <c r="AD4802" s="48">
        <f>(ROUND(AC4802-AC4801,1)/AC4801)</f>
        <v>0.15384615384615383</v>
      </c>
    </row>
    <row r="4803" spans="1:30">
      <c r="A4803" s="99" t="s">
        <v>801</v>
      </c>
      <c r="B4803" s="89">
        <v>12</v>
      </c>
      <c r="C4803" s="21" t="s">
        <v>834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334.08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566.07999999999993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566.1</v>
      </c>
      <c r="AD4803" s="48">
        <f>(ROUND(AC4803-AC4801,1)/AC4801)</f>
        <v>-6.1505305039787794E-2</v>
      </c>
    </row>
    <row r="4804" spans="1:30">
      <c r="A4804" s="99" t="s">
        <v>802</v>
      </c>
      <c r="B4804" s="89">
        <v>0</v>
      </c>
      <c r="C4804" s="21" t="s">
        <v>337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334.08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566.07999999999993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566.1</v>
      </c>
      <c r="AD4804" s="48">
        <f>(ROUND(AC4804-AC4801,1)/AC4801)</f>
        <v>-6.1505305039787794E-2</v>
      </c>
    </row>
    <row r="4805" spans="1:30">
      <c r="A4805" s="99" t="s">
        <v>803</v>
      </c>
      <c r="B4805" s="89">
        <v>0</v>
      </c>
      <c r="C4805" s="21" t="s">
        <v>338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334.08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566.07999999999993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566.1</v>
      </c>
      <c r="AD4805" s="48">
        <f>(ROUND(AC4805-AC4801,1)/AC4801)</f>
        <v>-6.1505305039787794E-2</v>
      </c>
    </row>
    <row r="4806" spans="1:30">
      <c r="A4806" s="99" t="s">
        <v>653</v>
      </c>
      <c r="B4806" s="89"/>
      <c r="C4806" s="21" t="s">
        <v>339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334.08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566.07999999999993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566.1</v>
      </c>
      <c r="AD4806" s="48">
        <f>(ROUND(AC4806-AC4801,1)/AC4801)</f>
        <v>-6.1505305039787794E-2</v>
      </c>
    </row>
    <row r="4807" spans="1:30">
      <c r="A4807" s="99" t="s">
        <v>594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120.64</v>
      </c>
      <c r="T4807" s="14">
        <f>(O4807/100)*(K4807*$K$9)</f>
        <v>318.75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196.04000000000002</v>
      </c>
      <c r="Y4807" s="14">
        <f t="shared" si="1518"/>
        <v>506.25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702.3</v>
      </c>
      <c r="AD4807" s="48">
        <f>(ROUND(AC4807-AC4801,1)/AC4801)</f>
        <v>0.16429045092838193</v>
      </c>
    </row>
    <row r="4808" spans="1:30">
      <c r="A4808" s="99" t="s">
        <v>829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187.5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120.64</v>
      </c>
      <c r="T4808" s="14">
        <f>(O4808/100)*(K4808*$J$10)</f>
        <v>0</v>
      </c>
      <c r="U4808" s="14">
        <f>(P4808/100)*(K4808*$K$10)+(P4808/100)*(L4808*$L$10)</f>
        <v>318.75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196.04000000000002</v>
      </c>
      <c r="Y4808" s="14">
        <f t="shared" si="1518"/>
        <v>0</v>
      </c>
      <c r="Z4808" s="14">
        <f t="shared" si="1519"/>
        <v>506.25</v>
      </c>
      <c r="AA4808" s="14">
        <f t="shared" si="1520"/>
        <v>0</v>
      </c>
      <c r="AB4808" s="14">
        <f t="shared" si="1521"/>
        <v>0</v>
      </c>
      <c r="AC4808" s="15">
        <f t="shared" si="1522"/>
        <v>702.3</v>
      </c>
      <c r="AD4808" s="48">
        <f>(ROUND(AC4808-AC4801,1)/AC4801)</f>
        <v>0.16429045092838193</v>
      </c>
    </row>
    <row r="4809" spans="1:30">
      <c r="A4809" s="99" t="s">
        <v>830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120.64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318.75</v>
      </c>
      <c r="W4809" s="14">
        <f>(R4809/100)*(K4809*$K$11)+(R4809/100)*(L4809*$L$11)</f>
        <v>0</v>
      </c>
      <c r="X4809" s="14">
        <f t="shared" si="1517"/>
        <v>196.04000000000002</v>
      </c>
      <c r="Y4809" s="14">
        <f t="shared" si="1518"/>
        <v>0</v>
      </c>
      <c r="Z4809" s="14">
        <f t="shared" si="1519"/>
        <v>0</v>
      </c>
      <c r="AA4809" s="14">
        <f t="shared" si="1520"/>
        <v>506.25</v>
      </c>
      <c r="AB4809" s="14">
        <f t="shared" si="1521"/>
        <v>0</v>
      </c>
      <c r="AC4809" s="15">
        <f t="shared" si="1522"/>
        <v>702.3</v>
      </c>
      <c r="AD4809" s="48">
        <f>(ROUND(AC4809-AC4801,1)/AC4801)</f>
        <v>0.16429045092838193</v>
      </c>
    </row>
    <row r="4810" spans="1:30">
      <c r="A4810" s="99" t="s">
        <v>831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120.64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318.75</v>
      </c>
      <c r="X4810" s="14">
        <f t="shared" si="1517"/>
        <v>196.04000000000002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506.25</v>
      </c>
      <c r="AC4810" s="15">
        <f t="shared" si="1522"/>
        <v>702.3</v>
      </c>
      <c r="AD4810" s="48">
        <f>(ROUND(AC4810-AC4801,1)/AC4801)</f>
        <v>0.16429045092838193</v>
      </c>
    </row>
    <row r="4811" spans="1:30">
      <c r="A4811" s="99" t="s">
        <v>832</v>
      </c>
      <c r="B4811" s="89"/>
      <c r="C4811" s="21" t="s">
        <v>327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522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696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696</v>
      </c>
      <c r="AD4811" s="48">
        <f>(ROUND(AC4811-AC4801,1)/AC4801)</f>
        <v>0.15384615384615383</v>
      </c>
    </row>
    <row r="4812" spans="1:30">
      <c r="A4812" s="99" t="s">
        <v>833</v>
      </c>
      <c r="B4812" s="89"/>
      <c r="C4812" s="21" t="s">
        <v>328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522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696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696</v>
      </c>
      <c r="AD4812" s="48">
        <f>(ROUND(AC4812-AC4801,1)/AC4801)</f>
        <v>0.15384615384615383</v>
      </c>
    </row>
    <row r="4813" spans="1:30">
      <c r="A4813" s="99"/>
      <c r="B4813" s="89">
        <v>600</v>
      </c>
      <c r="C4813" s="21" t="s">
        <v>329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522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696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696</v>
      </c>
      <c r="AD4813" s="48">
        <f>(ROUND(AC4813-AC4801,1)/AC4801)</f>
        <v>0.15384615384615383</v>
      </c>
    </row>
    <row r="4814" spans="1:30">
      <c r="A4814" s="99"/>
      <c r="B4814" s="89"/>
      <c r="C4814" s="21" t="s">
        <v>325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556.80000000000007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742.40000000000009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742.4</v>
      </c>
      <c r="AD4814" s="48">
        <f>(ROUND(AC4814-AC4801,1)/AC4801)</f>
        <v>0.23076923076923073</v>
      </c>
    </row>
    <row r="4815" spans="1:30">
      <c r="A4815" s="99"/>
      <c r="B4815" s="89"/>
      <c r="C4815" s="21" t="s">
        <v>326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468.6400000000001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654.24000000000012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654.20000000000005</v>
      </c>
      <c r="AD4815" s="48">
        <f>(ROUND(AC4815-AC4801,1)/AC4801)</f>
        <v>8.4549071618037125E-2</v>
      </c>
    </row>
    <row r="4816" spans="1:30">
      <c r="A4816" s="106" t="s">
        <v>0</v>
      </c>
      <c r="B4816" s="90" t="s">
        <v>204</v>
      </c>
      <c r="C4816" s="50" t="s">
        <v>241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384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704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704</v>
      </c>
      <c r="AD4816" s="58"/>
    </row>
    <row r="4817" spans="1:30">
      <c r="A4817" s="99" t="s">
        <v>800</v>
      </c>
      <c r="B4817" s="91">
        <v>40</v>
      </c>
      <c r="C4817" s="21" t="s">
        <v>324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544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800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800</v>
      </c>
      <c r="AD4817" s="48">
        <f>(ROUND(AC4817-AC4816,1)/AC4816)</f>
        <v>0.13636363636363635</v>
      </c>
    </row>
    <row r="4818" spans="1:30">
      <c r="A4818" s="99" t="s">
        <v>801</v>
      </c>
      <c r="B4818" s="91">
        <v>0</v>
      </c>
      <c r="C4818" s="21" t="s">
        <v>834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345.6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665.6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665.6</v>
      </c>
      <c r="AD4818" s="48">
        <f>(ROUND(AC4818-AC4816,1)/AC4816)</f>
        <v>-5.4545454545454543E-2</v>
      </c>
    </row>
    <row r="4819" spans="1:30">
      <c r="A4819" s="99" t="s">
        <v>802</v>
      </c>
      <c r="B4819" s="91">
        <v>0</v>
      </c>
      <c r="C4819" s="21" t="s">
        <v>337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345.6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665.6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665.6</v>
      </c>
      <c r="AD4819" s="48">
        <f>(ROUND(AC4819-AC4816,1)/AC4816)</f>
        <v>-5.4545454545454543E-2</v>
      </c>
    </row>
    <row r="4820" spans="1:30">
      <c r="A4820" s="99" t="s">
        <v>803</v>
      </c>
      <c r="B4820" s="91">
        <v>0</v>
      </c>
      <c r="C4820" s="21" t="s">
        <v>338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345.6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665.6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665.6</v>
      </c>
      <c r="AD4820" s="48">
        <f>(ROUND(AC4820-AC4816,1)/AC4816)</f>
        <v>-5.4545454545454543E-2</v>
      </c>
    </row>
    <row r="4821" spans="1:30">
      <c r="A4821" s="99" t="s">
        <v>653</v>
      </c>
      <c r="B4821" s="91"/>
      <c r="C4821" s="21" t="s">
        <v>339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345.6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665.6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665.6</v>
      </c>
      <c r="AD4821" s="48">
        <f>(ROUND(AC4821-AC4816,1)/AC4816)</f>
        <v>-5.4545454545454543E-2</v>
      </c>
    </row>
    <row r="4822" spans="1:30">
      <c r="A4822" s="99" t="s">
        <v>594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124.80000000000001</v>
      </c>
      <c r="T4822" s="14">
        <f>(O4822/100)*(K4822*$K$9)</f>
        <v>372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228.8</v>
      </c>
      <c r="Y4822" s="14">
        <f t="shared" si="1518"/>
        <v>604.5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833.3</v>
      </c>
      <c r="AD4822" s="48">
        <f>(ROUND(AC4822-AC4816,1)/AC4816)</f>
        <v>0.18366477272727275</v>
      </c>
    </row>
    <row r="4823" spans="1:30">
      <c r="A4823" s="99" t="s">
        <v>829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232.5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124.80000000000001</v>
      </c>
      <c r="T4823" s="14">
        <f>(O4823/100)*(K4823*$J$10)</f>
        <v>0</v>
      </c>
      <c r="U4823" s="14">
        <f>(P4823/100)*(K4823*$K$10)+(P4823/100)*(L4823*$L$10)</f>
        <v>372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228.8</v>
      </c>
      <c r="Y4823" s="14">
        <f t="shared" si="1518"/>
        <v>0</v>
      </c>
      <c r="Z4823" s="14">
        <f t="shared" si="1519"/>
        <v>604.5</v>
      </c>
      <c r="AA4823" s="14">
        <f t="shared" si="1520"/>
        <v>0</v>
      </c>
      <c r="AB4823" s="14">
        <f t="shared" si="1524"/>
        <v>0</v>
      </c>
      <c r="AC4823" s="15">
        <f t="shared" si="1523"/>
        <v>833.3</v>
      </c>
      <c r="AD4823" s="48">
        <f>(ROUND(AC4823-AC4816,1)/AC4816)</f>
        <v>0.18366477272727275</v>
      </c>
    </row>
    <row r="4824" spans="1:30">
      <c r="A4824" s="99" t="s">
        <v>830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124.80000000000001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372</v>
      </c>
      <c r="W4824" s="14">
        <f>(R4824/100)*(K4824*$K$11)+(R4824/100)*(L4824*$L$11)</f>
        <v>0</v>
      </c>
      <c r="X4824" s="14">
        <f t="shared" si="1517"/>
        <v>228.8</v>
      </c>
      <c r="Y4824" s="14">
        <f t="shared" si="1518"/>
        <v>0</v>
      </c>
      <c r="Z4824" s="14">
        <f t="shared" si="1519"/>
        <v>0</v>
      </c>
      <c r="AA4824" s="14">
        <f t="shared" si="1520"/>
        <v>604.5</v>
      </c>
      <c r="AB4824" s="14">
        <f t="shared" si="1524"/>
        <v>0</v>
      </c>
      <c r="AC4824" s="15">
        <f t="shared" si="1523"/>
        <v>833.3</v>
      </c>
      <c r="AD4824" s="48">
        <f>(ROUND(AC4824-AC4816,1)/AC4816)</f>
        <v>0.18366477272727275</v>
      </c>
    </row>
    <row r="4825" spans="1:30">
      <c r="A4825" s="99" t="s">
        <v>831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124.80000000000001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372</v>
      </c>
      <c r="X4825" s="14">
        <f t="shared" si="1517"/>
        <v>228.8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604.5</v>
      </c>
      <c r="AC4825" s="15">
        <f t="shared" si="1523"/>
        <v>833.3</v>
      </c>
      <c r="AD4825" s="48">
        <f>(ROUND(AC4825-AC4816,1)/AC4816)</f>
        <v>0.18366477272727275</v>
      </c>
    </row>
    <row r="4826" spans="1:30">
      <c r="A4826" s="99" t="s">
        <v>832</v>
      </c>
      <c r="B4826" s="91"/>
      <c r="C4826" s="21" t="s">
        <v>327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576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816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816</v>
      </c>
      <c r="AD4826" s="48">
        <f>(ROUND(AC4826-AC4816,1)/AC4816)</f>
        <v>0.15909090909090909</v>
      </c>
    </row>
    <row r="4827" spans="1:30">
      <c r="A4827" s="99" t="s">
        <v>833</v>
      </c>
      <c r="B4827" s="91"/>
      <c r="C4827" s="21" t="s">
        <v>328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576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816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816</v>
      </c>
      <c r="AD4827" s="48">
        <f>(ROUND(AC4827-AC4816,1)/AC4816)</f>
        <v>0.15909090909090909</v>
      </c>
    </row>
    <row r="4828" spans="1:30">
      <c r="A4828" s="99"/>
      <c r="B4828" s="91">
        <v>700</v>
      </c>
      <c r="C4828" s="21" t="s">
        <v>329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576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816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816</v>
      </c>
      <c r="AD4828" s="48">
        <f>(ROUND(AC4828-AC4816,1)/AC4816)</f>
        <v>0.15909090909090909</v>
      </c>
    </row>
    <row r="4829" spans="1:30">
      <c r="A4829" s="99"/>
      <c r="B4829" s="91"/>
      <c r="C4829" s="21" t="s">
        <v>325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512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768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768</v>
      </c>
      <c r="AD4829" s="48">
        <f>(ROUND(AC4829-AC4816,1)/AC4816)</f>
        <v>9.0909090909090912E-2</v>
      </c>
    </row>
    <row r="4830" spans="1:30">
      <c r="A4830" s="99"/>
      <c r="B4830" s="91"/>
      <c r="C4830" s="21" t="s">
        <v>326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627.20000000000005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883.2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883.2</v>
      </c>
      <c r="AD4830" s="48">
        <f>(ROUND(AC4830-AC4816,1)/AC4816)</f>
        <v>0.25454545454545452</v>
      </c>
    </row>
    <row r="4831" spans="1:30">
      <c r="A4831" s="106" t="s">
        <v>0</v>
      </c>
      <c r="B4831" s="92" t="s">
        <v>228</v>
      </c>
      <c r="C4831" s="50" t="s">
        <v>241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180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50</v>
      </c>
      <c r="X4831" s="52">
        <f t="shared" si="1517"/>
        <v>360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150</v>
      </c>
      <c r="AC4831" s="53">
        <f>ROUND(X4831+Y4831+Z4831+AA4831+AB4831,1)</f>
        <v>510</v>
      </c>
      <c r="AD4831" s="58"/>
    </row>
    <row r="4832" spans="1:30">
      <c r="A4832" s="99" t="s">
        <v>800</v>
      </c>
      <c r="B4832" s="93">
        <v>10</v>
      </c>
      <c r="C4832" s="21" t="s">
        <v>324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40</v>
      </c>
      <c r="X4832" s="14">
        <f t="shared" ref="X4832:X4845" si="1525">N4832+S4832</f>
        <v>450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120</v>
      </c>
      <c r="AC4832" s="15">
        <f>ROUND(X4832+Y4832+Z4832+AA4832+AB4832,1)</f>
        <v>570</v>
      </c>
      <c r="AD4832" s="48">
        <f>(ROUND(AC4832-AC4831,1)/AC4831)</f>
        <v>0.11764705882352941</v>
      </c>
    </row>
    <row r="4833" spans="1:30">
      <c r="A4833" s="99" t="s">
        <v>801</v>
      </c>
      <c r="B4833" s="93">
        <v>12</v>
      </c>
      <c r="C4833" s="21" t="s">
        <v>834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162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45</v>
      </c>
      <c r="X4833" s="14">
        <f t="shared" si="1525"/>
        <v>342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145</v>
      </c>
      <c r="AC4833" s="15">
        <f t="shared" ref="AC4833:AC4845" si="1529">ROUND(X4833+Y4833+Z4833+AA4833+AB4833,1)</f>
        <v>487</v>
      </c>
      <c r="AD4833" s="48">
        <f>(ROUND(AC4833-AC4831,1)/AC4831)</f>
        <v>-4.5098039215686274E-2</v>
      </c>
    </row>
    <row r="4834" spans="1:30">
      <c r="A4834" s="99" t="s">
        <v>802</v>
      </c>
      <c r="B4834" s="93">
        <v>0</v>
      </c>
      <c r="C4834" s="21" t="s">
        <v>337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162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45</v>
      </c>
      <c r="X4834" s="14">
        <f t="shared" si="1525"/>
        <v>342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145</v>
      </c>
      <c r="AC4834" s="15">
        <f t="shared" si="1529"/>
        <v>487</v>
      </c>
      <c r="AD4834" s="48">
        <f>(ROUND(AC4834-AC4831,1)/AC4831)</f>
        <v>-4.5098039215686274E-2</v>
      </c>
    </row>
    <row r="4835" spans="1:30">
      <c r="A4835" s="99" t="s">
        <v>803</v>
      </c>
      <c r="B4835" s="93">
        <v>0</v>
      </c>
      <c r="C4835" s="21" t="s">
        <v>338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162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45</v>
      </c>
      <c r="X4835" s="14">
        <f t="shared" si="1525"/>
        <v>342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145</v>
      </c>
      <c r="AC4835" s="15">
        <f t="shared" si="1529"/>
        <v>487</v>
      </c>
      <c r="AD4835" s="48">
        <f>(ROUND(AC4835-AC4831,1)/AC4831)</f>
        <v>-4.5098039215686274E-2</v>
      </c>
    </row>
    <row r="4836" spans="1:30">
      <c r="A4836" s="99" t="s">
        <v>653</v>
      </c>
      <c r="B4836" s="93"/>
      <c r="C4836" s="21" t="s">
        <v>339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162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45</v>
      </c>
      <c r="X4836" s="14">
        <f t="shared" si="1525"/>
        <v>342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145</v>
      </c>
      <c r="AC4836" s="15">
        <f t="shared" si="1529"/>
        <v>487</v>
      </c>
      <c r="AD4836" s="48">
        <f>(ROUND(AC4836-AC4831,1)/AC4831)</f>
        <v>-4.5098039215686274E-2</v>
      </c>
    </row>
    <row r="4837" spans="1:30">
      <c r="A4837" s="99" t="s">
        <v>594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58.499999999999993</v>
      </c>
      <c r="T4837" s="14">
        <f>(O4837/100)*(K4837*$K$9)</f>
        <v>300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117</v>
      </c>
      <c r="Y4837" s="14">
        <f t="shared" si="1526"/>
        <v>487.5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604.5</v>
      </c>
      <c r="AD4837" s="48">
        <f>(ROUND(AC4837-AC4831,1)/AC4831)</f>
        <v>0.18529411764705883</v>
      </c>
    </row>
    <row r="4838" spans="1:30">
      <c r="A4838" s="99" t="s">
        <v>829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187.5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58.499999999999993</v>
      </c>
      <c r="T4838" s="14">
        <f>(O4838/100)*(K4838*$J$10)</f>
        <v>0</v>
      </c>
      <c r="U4838" s="14">
        <f>(P4838/100)*(K4838*$K$10)+(P4838/100)*(L4838*$L$10)</f>
        <v>300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117</v>
      </c>
      <c r="Y4838" s="14">
        <f t="shared" si="1526"/>
        <v>0</v>
      </c>
      <c r="Z4838" s="14">
        <f t="shared" si="1527"/>
        <v>487.5</v>
      </c>
      <c r="AA4838" s="14">
        <f t="shared" si="1528"/>
        <v>0</v>
      </c>
      <c r="AB4838" s="14">
        <f t="shared" si="1530"/>
        <v>0</v>
      </c>
      <c r="AC4838" s="15">
        <f t="shared" si="1529"/>
        <v>604.5</v>
      </c>
      <c r="AD4838" s="48">
        <f>(ROUND(AC4838-AC4831,1)/AC4831)</f>
        <v>0.18529411764705883</v>
      </c>
    </row>
    <row r="4839" spans="1:30">
      <c r="A4839" s="99" t="s">
        <v>830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58.499999999999993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300</v>
      </c>
      <c r="W4839" s="14">
        <f>(R4839/100)*(K4839*$K$11)+(R4839/100)*(L4839*$L$11)</f>
        <v>0</v>
      </c>
      <c r="X4839" s="14">
        <f t="shared" si="1525"/>
        <v>117</v>
      </c>
      <c r="Y4839" s="14">
        <f t="shared" si="1526"/>
        <v>0</v>
      </c>
      <c r="Z4839" s="14">
        <f t="shared" si="1527"/>
        <v>0</v>
      </c>
      <c r="AA4839" s="14">
        <f t="shared" si="1528"/>
        <v>487.5</v>
      </c>
      <c r="AB4839" s="14">
        <f t="shared" si="1530"/>
        <v>0</v>
      </c>
      <c r="AC4839" s="15">
        <f t="shared" si="1529"/>
        <v>604.5</v>
      </c>
      <c r="AD4839" s="48">
        <f>(ROUND(AC4839-AC4831,1)/AC4831)</f>
        <v>0.18529411764705883</v>
      </c>
    </row>
    <row r="4840" spans="1:30">
      <c r="A4840" s="99" t="s">
        <v>831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58.499999999999993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337.5</v>
      </c>
      <c r="X4840" s="14">
        <f t="shared" si="1525"/>
        <v>117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525</v>
      </c>
      <c r="AC4840" s="15">
        <f t="shared" si="1529"/>
        <v>642</v>
      </c>
      <c r="AD4840" s="48">
        <f>(ROUND(AC4840-AC4831,1)/AC4831)</f>
        <v>0.25882352941176473</v>
      </c>
    </row>
    <row r="4841" spans="1:30">
      <c r="A4841" s="99" t="s">
        <v>832</v>
      </c>
      <c r="B4841" s="93"/>
      <c r="C4841" s="21" t="s">
        <v>327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270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112.5</v>
      </c>
      <c r="X4841" s="14">
        <f>N4841+S4841</f>
        <v>405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187.5</v>
      </c>
      <c r="AC4841" s="15">
        <f t="shared" si="1529"/>
        <v>592.5</v>
      </c>
      <c r="AD4841" s="48">
        <f>(ROUND(AC4841-AC4831,1)/AC4831)</f>
        <v>0.16176470588235295</v>
      </c>
    </row>
    <row r="4842" spans="1:30">
      <c r="A4842" s="99" t="s">
        <v>833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594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594</v>
      </c>
      <c r="AD4842" s="48">
        <f>(ROUND(AC4842-AC4831,1)/AC4831)</f>
        <v>0.16470588235294117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594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594</v>
      </c>
      <c r="AD4843" s="48">
        <f>(ROUND(AC4843-AC4831,1)/AC4831)</f>
        <v>0.16470588235294117</v>
      </c>
    </row>
    <row r="4844" spans="1:30">
      <c r="A4844" s="99"/>
      <c r="B4844" s="93"/>
      <c r="C4844" s="21" t="s">
        <v>325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356.4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40</v>
      </c>
      <c r="X4844" s="14">
        <f t="shared" si="1525"/>
        <v>500.4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120</v>
      </c>
      <c r="AC4844" s="15">
        <f t="shared" si="1529"/>
        <v>620.4</v>
      </c>
      <c r="AD4844" s="48">
        <f>(ROUND(AC4844-AC4831,1)/AC4831)</f>
        <v>0.21647058823529414</v>
      </c>
    </row>
    <row r="4845" spans="1:30">
      <c r="A4845" s="99"/>
      <c r="B4845" s="93"/>
      <c r="C4845" s="21" t="s">
        <v>326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295.2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40</v>
      </c>
      <c r="X4845" s="14">
        <f t="shared" si="1525"/>
        <v>439.2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120</v>
      </c>
      <c r="AC4845" s="15">
        <f t="shared" si="1529"/>
        <v>559.20000000000005</v>
      </c>
      <c r="AD4845" s="48">
        <f>(ROUND(AC4845-AC4831,1)/AC4831)</f>
        <v>9.6470588235294127E-2</v>
      </c>
    </row>
    <row r="4846" spans="1:30">
      <c r="A4846" s="106" t="s">
        <v>0</v>
      </c>
      <c r="B4846" s="90" t="s">
        <v>205</v>
      </c>
      <c r="C4846" s="50" t="s">
        <v>242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450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700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700</v>
      </c>
      <c r="AD4846" s="58" t="s">
        <v>327</v>
      </c>
    </row>
    <row r="4847" spans="1:30">
      <c r="A4847" s="99" t="s">
        <v>800</v>
      </c>
      <c r="B4847" s="91">
        <v>20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650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850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850</v>
      </c>
      <c r="AD4847" s="48">
        <f>(ROUND(AC4847-AC4846,1)/AC4846)</f>
        <v>0.21428571428571427</v>
      </c>
    </row>
    <row r="4848" spans="1:30">
      <c r="A4848" s="99" t="s">
        <v>801</v>
      </c>
      <c r="B4848" s="91">
        <v>20</v>
      </c>
      <c r="C4848" s="21" t="s">
        <v>834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405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655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655</v>
      </c>
      <c r="AD4848" s="48">
        <f>(ROUND(AC4848-AC4846,1)/AC4846)</f>
        <v>-6.4285714285714279E-2</v>
      </c>
    </row>
    <row r="4849" spans="1:30">
      <c r="A4849" s="99" t="s">
        <v>802</v>
      </c>
      <c r="B4849" s="91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405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655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655</v>
      </c>
      <c r="AD4849" s="48">
        <f>(ROUND(AC4849-AC4846,1)/AC4846)</f>
        <v>-6.4285714285714279E-2</v>
      </c>
    </row>
    <row r="4850" spans="1:30">
      <c r="A4850" s="99" t="s">
        <v>803</v>
      </c>
      <c r="B4850" s="91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405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655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655</v>
      </c>
      <c r="AD4850" s="48">
        <f>(ROUND(AC4850-AC4846,1)/AC4846)</f>
        <v>-6.4285714285714279E-2</v>
      </c>
    </row>
    <row r="4851" spans="1:30">
      <c r="A4851" s="99" t="s">
        <v>653</v>
      </c>
      <c r="B4851" s="91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405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655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655</v>
      </c>
      <c r="AD4851" s="48">
        <f>(ROUND(AC4851-AC4846,1)/AC4846)</f>
        <v>-6.4285714285714279E-2</v>
      </c>
    </row>
    <row r="4852" spans="1:30">
      <c r="A4852" s="99" t="s">
        <v>594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145.08000000000001</v>
      </c>
      <c r="T4852" s="14">
        <f>(O4852/100)*(K4852*$K$9)+(N4852/100)*(M4852*$M$9)</f>
        <v>418.1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225.68</v>
      </c>
      <c r="Y4852" s="14">
        <f t="shared" si="1526"/>
        <v>605.6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831.3</v>
      </c>
      <c r="AD4852" s="48">
        <f>(ROUND(AC4852-AC4846,1)/AC4846)</f>
        <v>0.18757142857142858</v>
      </c>
    </row>
    <row r="4853" spans="1:30">
      <c r="A4853" s="99" t="s">
        <v>829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187.5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145.08000000000001</v>
      </c>
      <c r="T4853" s="14">
        <f>(O4853/100)*(K4853*$J$10)</f>
        <v>0</v>
      </c>
      <c r="U4853" s="14">
        <f>(P4853/100)*(K4853*$K$10)+(P4853/100)*(L4853*$L$10)+(N4853/100)*(M4853*$M$10)</f>
        <v>418.1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225.68</v>
      </c>
      <c r="Y4853" s="14">
        <f t="shared" si="1526"/>
        <v>0</v>
      </c>
      <c r="Z4853" s="14">
        <f t="shared" si="1527"/>
        <v>605.6</v>
      </c>
      <c r="AA4853" s="14">
        <f t="shared" si="1528"/>
        <v>0</v>
      </c>
      <c r="AB4853" s="14">
        <f t="shared" si="1533"/>
        <v>0</v>
      </c>
      <c r="AC4853" s="15">
        <f t="shared" si="1531"/>
        <v>831.3</v>
      </c>
      <c r="AD4853" s="48">
        <f>(ROUND(AC4853-AC4846,1)/AC4846)</f>
        <v>0.18757142857142858</v>
      </c>
    </row>
    <row r="4854" spans="1:30">
      <c r="A4854" s="99" t="s">
        <v>830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145.08000000000001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418.1</v>
      </c>
      <c r="W4854" s="14">
        <f>(R4854/100)*(K4854*$K$11)+(R4854/100)*(L4854*$L$11)</f>
        <v>0</v>
      </c>
      <c r="X4854" s="14">
        <f t="shared" si="1532"/>
        <v>225.68</v>
      </c>
      <c r="Y4854" s="14">
        <f t="shared" si="1526"/>
        <v>0</v>
      </c>
      <c r="Z4854" s="14">
        <f t="shared" si="1527"/>
        <v>0</v>
      </c>
      <c r="AA4854" s="14">
        <f t="shared" si="1528"/>
        <v>605.6</v>
      </c>
      <c r="AB4854" s="14">
        <f t="shared" si="1533"/>
        <v>0</v>
      </c>
      <c r="AC4854" s="15">
        <f t="shared" si="1531"/>
        <v>831.3</v>
      </c>
      <c r="AD4854" s="48">
        <f>(ROUND(AC4854-AC4846,1)/AC4846)</f>
        <v>0.18757142857142858</v>
      </c>
    </row>
    <row r="4855" spans="1:30">
      <c r="A4855" s="99" t="s">
        <v>831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145.08000000000001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418.1</v>
      </c>
      <c r="X4855" s="14">
        <f t="shared" si="1532"/>
        <v>225.68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605.6</v>
      </c>
      <c r="AC4855" s="15">
        <f t="shared" si="1531"/>
        <v>831.3</v>
      </c>
      <c r="AD4855" s="48">
        <f>(ROUND(AC4855-AC4846,1)/AC4846)</f>
        <v>0.18757142857142858</v>
      </c>
    </row>
    <row r="4856" spans="1:30">
      <c r="A4856" s="99" t="s">
        <v>832</v>
      </c>
      <c r="B4856" s="91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675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862.5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862.5</v>
      </c>
      <c r="AD4856" s="48">
        <f>(ROUND(AC4856-AC4846,1)/AC4846)</f>
        <v>0.23214285714285715</v>
      </c>
    </row>
    <row r="4857" spans="1:30">
      <c r="A4857" s="99" t="s">
        <v>833</v>
      </c>
      <c r="B4857" s="91"/>
      <c r="C4857" s="21" t="s">
        <v>328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637.5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825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825</v>
      </c>
      <c r="AD4857" s="48">
        <f>(ROUND(AC4857-AC4846,1)/AC4846)</f>
        <v>0.17857142857142858</v>
      </c>
    </row>
    <row r="4858" spans="1:30">
      <c r="A4858" s="99"/>
      <c r="B4858" s="91">
        <v>700</v>
      </c>
      <c r="C4858" s="21" t="s">
        <v>329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637.5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825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825</v>
      </c>
      <c r="AD4858" s="48">
        <f>(ROUND(AC4858-AC4846,1)/AC4846)</f>
        <v>0.17857142857142858</v>
      </c>
    </row>
    <row r="4859" spans="1:30">
      <c r="A4859" s="99"/>
      <c r="B4859" s="91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590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790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790</v>
      </c>
      <c r="AD4859" s="48">
        <f>(ROUND(AC4859-AC4846,1)/AC4846)</f>
        <v>0.12857142857142856</v>
      </c>
    </row>
    <row r="4860" spans="1:30">
      <c r="A4860" s="99"/>
      <c r="B4860" s="91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590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790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790</v>
      </c>
      <c r="AD4860" s="48">
        <f>(ROUND(AC4860-AC4846,1)/AC4846)</f>
        <v>0.12857142857142856</v>
      </c>
    </row>
    <row r="4861" spans="1:30">
      <c r="A4861" s="106" t="s">
        <v>0</v>
      </c>
      <c r="B4861" s="92" t="s">
        <v>206</v>
      </c>
      <c r="C4861" s="50" t="s">
        <v>241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302.39999999999998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518.4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618.4</v>
      </c>
      <c r="AD4861" s="58"/>
    </row>
    <row r="4862" spans="1:30">
      <c r="A4862" s="99" t="s">
        <v>800</v>
      </c>
      <c r="B4862" s="93">
        <v>10</v>
      </c>
      <c r="C4862" s="21" t="s">
        <v>324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453.6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626.40000000000009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706.4</v>
      </c>
      <c r="AD4862" s="48">
        <f>(ROUND(AC4862-AC4861,1)/AC4861)</f>
        <v>0.14230271668822769</v>
      </c>
    </row>
    <row r="4863" spans="1:30">
      <c r="A4863" s="99" t="s">
        <v>801</v>
      </c>
      <c r="B4863" s="93">
        <v>30</v>
      </c>
      <c r="C4863" s="21" t="s">
        <v>834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272.16000000000003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488.16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588.20000000000005</v>
      </c>
      <c r="AD4863" s="48">
        <f>(ROUND(AC4863-AC4861,1)/AC4861)</f>
        <v>-4.8835705045278135E-2</v>
      </c>
    </row>
    <row r="4864" spans="1:30">
      <c r="A4864" s="99" t="s">
        <v>802</v>
      </c>
      <c r="B4864" s="93">
        <v>0</v>
      </c>
      <c r="C4864" s="21" t="s">
        <v>337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272.16000000000003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488.16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588.20000000000005</v>
      </c>
      <c r="AD4864" s="48">
        <f>(ROUND(AC4864-AC4861,1)/AC4861)</f>
        <v>-4.8835705045278135E-2</v>
      </c>
    </row>
    <row r="4865" spans="1:30">
      <c r="A4865" s="99" t="s">
        <v>803</v>
      </c>
      <c r="B4865" s="93">
        <v>0</v>
      </c>
      <c r="C4865" s="21" t="s">
        <v>338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272.16000000000003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488.16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588.20000000000005</v>
      </c>
      <c r="AD4865" s="48">
        <f>(ROUND(AC4865-AC4861,1)/AC4861)</f>
        <v>-4.8835705045278135E-2</v>
      </c>
    </row>
    <row r="4866" spans="1:30">
      <c r="A4866" s="99" t="s">
        <v>653</v>
      </c>
      <c r="B4866" s="93"/>
      <c r="C4866" s="21" t="s">
        <v>339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272.16000000000003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488.16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588.20000000000005</v>
      </c>
      <c r="AD4866" s="48">
        <f>(ROUND(AC4866-AC4861,1)/AC4861)</f>
        <v>-4.8835705045278135E-2</v>
      </c>
    </row>
    <row r="4867" spans="1:30">
      <c r="A4867" s="99" t="s">
        <v>594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98.28</v>
      </c>
      <c r="T4867" s="14">
        <f>(O4867/100)*(K4867*$K$9)</f>
        <v>364.5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168.48000000000002</v>
      </c>
      <c r="Y4867" s="14">
        <f t="shared" si="1518"/>
        <v>567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735.5</v>
      </c>
      <c r="AD4867" s="48">
        <f>(ROUND(AC4867-AC4861,1)/AC4861)</f>
        <v>0.18935963777490297</v>
      </c>
    </row>
    <row r="4868" spans="1:30">
      <c r="A4868" s="99" t="s">
        <v>829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202.5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98.28</v>
      </c>
      <c r="T4868" s="14">
        <f>(O4868/100)*(K4868*$J$10)</f>
        <v>0</v>
      </c>
      <c r="U4868" s="14">
        <f>(P4868/100)*(K4868*$K$10)+(P4868/100)*(L4868*$L$10)</f>
        <v>364.5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168.48000000000002</v>
      </c>
      <c r="Y4868" s="14">
        <f t="shared" si="1518"/>
        <v>0</v>
      </c>
      <c r="Z4868" s="14">
        <f t="shared" si="1519"/>
        <v>567</v>
      </c>
      <c r="AA4868" s="14">
        <f t="shared" si="1520"/>
        <v>0</v>
      </c>
      <c r="AB4868" s="14">
        <f t="shared" si="1536"/>
        <v>0</v>
      </c>
      <c r="AC4868" s="15">
        <f t="shared" si="1535"/>
        <v>735.5</v>
      </c>
      <c r="AD4868" s="48">
        <f>(ROUND(AC4868-AC4861,1)/AC4861)</f>
        <v>0.18935963777490297</v>
      </c>
    </row>
    <row r="4869" spans="1:30">
      <c r="A4869" s="99" t="s">
        <v>830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98.28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405</v>
      </c>
      <c r="W4869" s="14">
        <f>(R4869/100)*(K4869*$K$11)+(R4869/100)*(L4869*$L$11)</f>
        <v>0</v>
      </c>
      <c r="X4869" s="14">
        <f t="shared" si="1517"/>
        <v>168.48000000000002</v>
      </c>
      <c r="Y4869" s="14">
        <f t="shared" si="1518"/>
        <v>0</v>
      </c>
      <c r="Z4869" s="14">
        <f t="shared" si="1519"/>
        <v>0</v>
      </c>
      <c r="AA4869" s="14">
        <f t="shared" si="1520"/>
        <v>607.5</v>
      </c>
      <c r="AB4869" s="14">
        <f t="shared" si="1536"/>
        <v>0</v>
      </c>
      <c r="AC4869" s="15">
        <f t="shared" si="1535"/>
        <v>776</v>
      </c>
      <c r="AD4869" s="48">
        <f>(ROUND(AC4869-AC4861,1)/AC4861)</f>
        <v>0.25485122897800777</v>
      </c>
    </row>
    <row r="4870" spans="1:30">
      <c r="A4870" s="99" t="s">
        <v>831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98.28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364.5</v>
      </c>
      <c r="X4870" s="14">
        <f t="shared" si="1517"/>
        <v>168.48000000000002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567</v>
      </c>
      <c r="AC4870" s="15">
        <f t="shared" si="1535"/>
        <v>735.5</v>
      </c>
      <c r="AD4870" s="48">
        <f>(ROUND(AC4870-AC4861,1)/AC4861)</f>
        <v>0.18935963777490297</v>
      </c>
    </row>
    <row r="4871" spans="1:30">
      <c r="A4871" s="99" t="s">
        <v>832</v>
      </c>
      <c r="B4871" s="93"/>
      <c r="C4871" s="21" t="s">
        <v>327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388.8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75</v>
      </c>
      <c r="W4871" s="14">
        <f>(R4871/100)*(K4871*$K$13)+(R4871/100)*(L4871*$L$13)+(R4871/100)*(M4871*$M$13)</f>
        <v>0</v>
      </c>
      <c r="X4871" s="14">
        <f>N4871+S4871</f>
        <v>550.79999999999995</v>
      </c>
      <c r="Y4871" s="14">
        <f t="shared" si="1518"/>
        <v>0</v>
      </c>
      <c r="Z4871" s="14">
        <f t="shared" si="1519"/>
        <v>0</v>
      </c>
      <c r="AA4871" s="14">
        <f t="shared" si="1520"/>
        <v>150</v>
      </c>
      <c r="AB4871" s="14">
        <f t="shared" si="1536"/>
        <v>0</v>
      </c>
      <c r="AC4871" s="15">
        <f t="shared" si="1535"/>
        <v>700.8</v>
      </c>
      <c r="AD4871" s="48">
        <f>(ROUND(AC4871-AC4861,1)/AC4861)</f>
        <v>0.13324708926261322</v>
      </c>
    </row>
    <row r="4872" spans="1:30">
      <c r="A4872" s="99" t="s">
        <v>833</v>
      </c>
      <c r="B4872" s="93"/>
      <c r="C4872" s="21" t="s">
        <v>328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540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720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720</v>
      </c>
      <c r="AD4872" s="48">
        <f>(ROUND(AC4872-AC4861,1)/AC4861)</f>
        <v>0.16429495472186287</v>
      </c>
    </row>
    <row r="4873" spans="1:30">
      <c r="A4873" s="99"/>
      <c r="B4873" s="93">
        <v>600</v>
      </c>
      <c r="C4873" s="21" t="s">
        <v>329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540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720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720</v>
      </c>
      <c r="AD4873" s="48">
        <f>(ROUND(AC4873-AC4861,1)/AC4861)</f>
        <v>0.16429495472186287</v>
      </c>
    </row>
    <row r="4874" spans="1:30">
      <c r="A4874" s="99"/>
      <c r="B4874" s="93"/>
      <c r="C4874" s="21" t="s">
        <v>325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518.40000000000009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691.2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771.2</v>
      </c>
      <c r="AD4874" s="48">
        <f>(ROUND(AC4874-AC4861,1)/AC4861)</f>
        <v>0.24708926261319536</v>
      </c>
    </row>
    <row r="4875" spans="1:30">
      <c r="A4875" s="99"/>
      <c r="B4875" s="93"/>
      <c r="C4875" s="21" t="s">
        <v>326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419.04000000000008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591.84000000000015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671.8</v>
      </c>
      <c r="AD4875" s="48">
        <f>(ROUND(AC4875-AC4861,1)/AC4861)</f>
        <v>8.6351875808538162E-2</v>
      </c>
    </row>
    <row r="4876" spans="1:30">
      <c r="A4876" s="106" t="s">
        <v>0</v>
      </c>
      <c r="B4876" s="90" t="s">
        <v>207</v>
      </c>
      <c r="C4876" s="50" t="s">
        <v>241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288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80</v>
      </c>
      <c r="X4876" s="52">
        <f t="shared" si="1517"/>
        <v>528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180</v>
      </c>
      <c r="AC4876" s="53">
        <f>ROUND(X4876+Y4876+Z4876+AA4876+AB4876,1)</f>
        <v>708</v>
      </c>
      <c r="AD4876" s="58"/>
    </row>
    <row r="4877" spans="1:30">
      <c r="A4877" s="99" t="s">
        <v>800</v>
      </c>
      <c r="B4877" s="91">
        <v>10</v>
      </c>
      <c r="C4877" s="21" t="s">
        <v>324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537.6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64</v>
      </c>
      <c r="X4877" s="14">
        <f t="shared" ref="X4877:X4890" si="1537">N4877+S4877</f>
        <v>729.6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144</v>
      </c>
      <c r="AC4877" s="15">
        <f>ROUND(X4877+Y4877+Z4877+AA4877+AB4877,1)</f>
        <v>873.6</v>
      </c>
      <c r="AD4877" s="48">
        <f>(ROUND(AC4877-AC4876,1)/AC4876)</f>
        <v>0.23389830508474577</v>
      </c>
    </row>
    <row r="4878" spans="1:30">
      <c r="A4878" s="99" t="s">
        <v>801</v>
      </c>
      <c r="B4878" s="91">
        <v>10</v>
      </c>
      <c r="C4878" s="21" t="s">
        <v>834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259.2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72</v>
      </c>
      <c r="X4878" s="14">
        <f t="shared" si="1537"/>
        <v>499.2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172</v>
      </c>
      <c r="AC4878" s="15">
        <f t="shared" ref="AC4878:AC4890" si="1541">ROUND(X4878+Y4878+Z4878+AA4878+AB4878,1)</f>
        <v>671.2</v>
      </c>
      <c r="AD4878" s="48">
        <f>(ROUND(AC4878-AC4876,1)/AC4876)</f>
        <v>-5.19774011299435E-2</v>
      </c>
    </row>
    <row r="4879" spans="1:30">
      <c r="A4879" s="99" t="s">
        <v>802</v>
      </c>
      <c r="B4879" s="91">
        <v>0</v>
      </c>
      <c r="C4879" s="21" t="s">
        <v>337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259.2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72</v>
      </c>
      <c r="X4879" s="14">
        <f t="shared" si="1537"/>
        <v>499.2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172</v>
      </c>
      <c r="AC4879" s="15">
        <f t="shared" si="1541"/>
        <v>671.2</v>
      </c>
      <c r="AD4879" s="48">
        <f>(ROUND(AC4879-AC4876,1)/AC4876)</f>
        <v>-5.19774011299435E-2</v>
      </c>
    </row>
    <row r="4880" spans="1:30">
      <c r="A4880" s="99" t="s">
        <v>803</v>
      </c>
      <c r="B4880" s="91">
        <v>20</v>
      </c>
      <c r="C4880" s="21" t="s">
        <v>338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259.2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72</v>
      </c>
      <c r="X4880" s="14">
        <f t="shared" si="1537"/>
        <v>499.2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172</v>
      </c>
      <c r="AC4880" s="15">
        <f t="shared" si="1541"/>
        <v>671.2</v>
      </c>
      <c r="AD4880" s="48">
        <f>(ROUND(AC4880-AC4876,1)/AC4876)</f>
        <v>-5.19774011299435E-2</v>
      </c>
    </row>
    <row r="4881" spans="1:30">
      <c r="A4881" s="99" t="s">
        <v>653</v>
      </c>
      <c r="B4881" s="91"/>
      <c r="C4881" s="21" t="s">
        <v>339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259.2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72</v>
      </c>
      <c r="X4881" s="14">
        <f t="shared" si="1537"/>
        <v>499.2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172</v>
      </c>
      <c r="AC4881" s="15">
        <f t="shared" si="1541"/>
        <v>671.2</v>
      </c>
      <c r="AD4881" s="48">
        <f>(ROUND(AC4881-AC4876,1)/AC4876)</f>
        <v>-5.19774011299435E-2</v>
      </c>
    </row>
    <row r="4882" spans="1:30">
      <c r="A4882" s="99" t="s">
        <v>594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93.600000000000009</v>
      </c>
      <c r="T4882" s="14">
        <f>(O4882/100)*(K4882*$K$9)</f>
        <v>434.99999999999994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171.60000000000002</v>
      </c>
      <c r="Y4882" s="14">
        <f t="shared" si="1538"/>
        <v>652.5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824.1</v>
      </c>
      <c r="AD4882" s="48">
        <f>(ROUND(AC4882-AC4876,1)/AC4876)</f>
        <v>0.16398305084745762</v>
      </c>
    </row>
    <row r="4883" spans="1:30">
      <c r="A4883" s="99" t="s">
        <v>829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217.5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93.600000000000009</v>
      </c>
      <c r="T4883" s="14">
        <f>(O4883/100)*(K4883*$J$10)</f>
        <v>0</v>
      </c>
      <c r="U4883" s="14">
        <f>(P4883/100)*(K4883*$K$10)+(P4883/100)*(L4883*$L$10)</f>
        <v>434.99999999999994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171.60000000000002</v>
      </c>
      <c r="Y4883" s="14">
        <f t="shared" si="1538"/>
        <v>0</v>
      </c>
      <c r="Z4883" s="14">
        <f t="shared" si="1539"/>
        <v>652.5</v>
      </c>
      <c r="AA4883" s="14">
        <f t="shared" si="1540"/>
        <v>0</v>
      </c>
      <c r="AB4883" s="14">
        <f t="shared" si="1542"/>
        <v>0</v>
      </c>
      <c r="AC4883" s="15">
        <f t="shared" si="1541"/>
        <v>824.1</v>
      </c>
      <c r="AD4883" s="48">
        <f>(ROUND(AC4883-AC4876,1)/AC4876)</f>
        <v>0.16398305084745762</v>
      </c>
    </row>
    <row r="4884" spans="1:30">
      <c r="A4884" s="99" t="s">
        <v>830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93.600000000000009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434.99999999999994</v>
      </c>
      <c r="W4884" s="14">
        <f>(R4884/100)*(K4884*$K$11)+(R4884/100)*(L4884*$L$11)</f>
        <v>0</v>
      </c>
      <c r="X4884" s="14">
        <f t="shared" si="1537"/>
        <v>171.60000000000002</v>
      </c>
      <c r="Y4884" s="14">
        <f t="shared" si="1538"/>
        <v>0</v>
      </c>
      <c r="Z4884" s="14">
        <f t="shared" si="1539"/>
        <v>0</v>
      </c>
      <c r="AA4884" s="14">
        <f t="shared" si="1540"/>
        <v>652.5</v>
      </c>
      <c r="AB4884" s="14">
        <f t="shared" si="1542"/>
        <v>0</v>
      </c>
      <c r="AC4884" s="15">
        <f t="shared" si="1541"/>
        <v>824.1</v>
      </c>
      <c r="AD4884" s="48">
        <f>(ROUND(AC4884-AC4876,1)/AC4876)</f>
        <v>0.16398305084745762</v>
      </c>
    </row>
    <row r="4885" spans="1:30">
      <c r="A4885" s="99" t="s">
        <v>831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93.600000000000009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478.49999999999994</v>
      </c>
      <c r="X4885" s="14">
        <f t="shared" si="1537"/>
        <v>171.60000000000002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696</v>
      </c>
      <c r="AC4885" s="15">
        <f t="shared" si="1541"/>
        <v>867.6</v>
      </c>
      <c r="AD4885" s="48">
        <f>(ROUND(AC4885-AC4876,1)/AC4876)</f>
        <v>0.22542372881355932</v>
      </c>
    </row>
    <row r="4886" spans="1:30">
      <c r="A4886" s="99" t="s">
        <v>832</v>
      </c>
      <c r="B4886" s="91"/>
      <c r="C4886" s="21" t="s">
        <v>327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432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150</v>
      </c>
      <c r="X4886" s="14">
        <f>N4886+S4886</f>
        <v>612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225</v>
      </c>
      <c r="AC4886" s="15">
        <f t="shared" si="1541"/>
        <v>837</v>
      </c>
      <c r="AD4886" s="48">
        <f>(ROUND(AC4886-AC4876,1)/AC4876)</f>
        <v>0.18220338983050846</v>
      </c>
    </row>
    <row r="4887" spans="1:30">
      <c r="A4887" s="99" t="s">
        <v>833</v>
      </c>
      <c r="B4887" s="91"/>
      <c r="C4887" s="21" t="s">
        <v>328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609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826.5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826.5</v>
      </c>
      <c r="AD4887" s="48">
        <f>(ROUND(AC4887-AC4876,1)/AC4876)</f>
        <v>0.1673728813559322</v>
      </c>
    </row>
    <row r="4888" spans="1:30">
      <c r="A4888" s="99"/>
      <c r="B4888" s="91">
        <v>700</v>
      </c>
      <c r="C4888" s="21" t="s">
        <v>329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609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826.5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826.5</v>
      </c>
      <c r="AD4888" s="48">
        <f>(ROUND(AC4888-AC4876,1)/AC4876)</f>
        <v>0.1673728813559322</v>
      </c>
    </row>
    <row r="4889" spans="1:30">
      <c r="A4889" s="99"/>
      <c r="B4889" s="91"/>
      <c r="C4889" s="21" t="s">
        <v>325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460.79999999999995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64</v>
      </c>
      <c r="X4889" s="14">
        <f t="shared" si="1537"/>
        <v>652.79999999999995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144</v>
      </c>
      <c r="AC4889" s="15">
        <f t="shared" si="1541"/>
        <v>796.8</v>
      </c>
      <c r="AD4889" s="48">
        <f>(ROUND(AC4889-AC4876,1)/AC4876)</f>
        <v>0.12542372881355932</v>
      </c>
    </row>
    <row r="4890" spans="1:30">
      <c r="A4890" s="99"/>
      <c r="B4890" s="91"/>
      <c r="C4890" s="21" t="s">
        <v>326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460.79999999999995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64</v>
      </c>
      <c r="X4890" s="14">
        <f t="shared" si="1537"/>
        <v>652.79999999999995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144</v>
      </c>
      <c r="AC4890" s="15">
        <f t="shared" si="1541"/>
        <v>796.8</v>
      </c>
      <c r="AD4890" s="48">
        <f>(ROUND(AC4890-AC4876,1)/AC4876)</f>
        <v>0.12542372881355932</v>
      </c>
    </row>
    <row r="4891" spans="1:30">
      <c r="A4891" s="106" t="s">
        <v>0</v>
      </c>
      <c r="B4891" s="92" t="s">
        <v>208</v>
      </c>
      <c r="C4891" s="50" t="s">
        <v>241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170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60</v>
      </c>
      <c r="X4891" s="52">
        <f t="shared" si="1517"/>
        <v>340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160</v>
      </c>
      <c r="AC4891" s="53">
        <f>ROUND(X4891+Y4891+Z4891+AA4891+AB4891,1)</f>
        <v>500</v>
      </c>
      <c r="AD4891" s="58"/>
    </row>
    <row r="4892" spans="1:30">
      <c r="A4892" s="99" t="s">
        <v>800</v>
      </c>
      <c r="B4892" s="93">
        <v>12</v>
      </c>
      <c r="C4892" s="21" t="s">
        <v>324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306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48</v>
      </c>
      <c r="X4892" s="14">
        <f t="shared" si="1517"/>
        <v>442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128</v>
      </c>
      <c r="AC4892" s="15">
        <f>ROUND(X4892+Y4892+Z4892+AA4892+AB4892,1)</f>
        <v>570</v>
      </c>
      <c r="AD4892" s="48">
        <f>(ROUND(AC4892-AC4891,1)/AC4891)</f>
        <v>0.14000000000000001</v>
      </c>
    </row>
    <row r="4893" spans="1:30">
      <c r="A4893" s="99" t="s">
        <v>801</v>
      </c>
      <c r="B4893" s="93">
        <v>16</v>
      </c>
      <c r="C4893" s="21" t="s">
        <v>834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153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54</v>
      </c>
      <c r="X4893" s="14">
        <f t="shared" si="1517"/>
        <v>323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154</v>
      </c>
      <c r="AC4893" s="15">
        <f t="shared" ref="AC4893:AC4905" si="1543">ROUND(X4893+Y4893+Z4893+AA4893+AB4893,1)</f>
        <v>477</v>
      </c>
      <c r="AD4893" s="48">
        <f>(ROUND(AC4893-AC4891,1)/AC4891)</f>
        <v>-4.5999999999999999E-2</v>
      </c>
    </row>
    <row r="4894" spans="1:30">
      <c r="A4894" s="99" t="s">
        <v>802</v>
      </c>
      <c r="B4894" s="93">
        <v>0</v>
      </c>
      <c r="C4894" s="21" t="s">
        <v>337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153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54</v>
      </c>
      <c r="X4894" s="14">
        <f t="shared" si="1517"/>
        <v>323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154</v>
      </c>
      <c r="AC4894" s="15">
        <f t="shared" si="1543"/>
        <v>477</v>
      </c>
      <c r="AD4894" s="48">
        <f>(ROUND(AC4894-AC4891,1)/AC4891)</f>
        <v>-4.5999999999999999E-2</v>
      </c>
    </row>
    <row r="4895" spans="1:30">
      <c r="A4895" s="99" t="s">
        <v>803</v>
      </c>
      <c r="B4895" s="93">
        <v>0</v>
      </c>
      <c r="C4895" s="21" t="s">
        <v>338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153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54</v>
      </c>
      <c r="X4895" s="14">
        <f t="shared" si="1517"/>
        <v>323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154</v>
      </c>
      <c r="AC4895" s="15">
        <f t="shared" si="1543"/>
        <v>477</v>
      </c>
      <c r="AD4895" s="48">
        <f>(ROUND(AC4895-AC4891,1)/AC4891)</f>
        <v>-4.5999999999999999E-2</v>
      </c>
    </row>
    <row r="4896" spans="1:30">
      <c r="A4896" s="99" t="s">
        <v>653</v>
      </c>
      <c r="B4896" s="93"/>
      <c r="C4896" s="21" t="s">
        <v>339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153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54</v>
      </c>
      <c r="X4896" s="14">
        <f t="shared" si="1517"/>
        <v>323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154</v>
      </c>
      <c r="AC4896" s="15">
        <f t="shared" si="1543"/>
        <v>477</v>
      </c>
      <c r="AD4896" s="48">
        <f>(ROUND(AC4896-AC4891,1)/AC4891)</f>
        <v>-4.5999999999999999E-2</v>
      </c>
    </row>
    <row r="4897" spans="1:30">
      <c r="A4897" s="99" t="s">
        <v>594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54.600000000000009</v>
      </c>
      <c r="T4897" s="14">
        <f>(O4897/100)*(K4897*$K$9)</f>
        <v>288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109.20000000000002</v>
      </c>
      <c r="Y4897" s="14">
        <f t="shared" si="1518"/>
        <v>468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577.20000000000005</v>
      </c>
      <c r="AD4897" s="48">
        <f>(ROUND(AC4897-AC4891,1)/AC4891)</f>
        <v>0.15440000000000001</v>
      </c>
    </row>
    <row r="4898" spans="1:30">
      <c r="A4898" s="99" t="s">
        <v>829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180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54.600000000000009</v>
      </c>
      <c r="T4898" s="14">
        <f>(O4898/100)*(K4898*$J$10)</f>
        <v>0</v>
      </c>
      <c r="U4898" s="14">
        <f>(P4898/100)*(K4898*$K$10)+(P4898/100)*(L4898*$L$10)</f>
        <v>288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109.20000000000002</v>
      </c>
      <c r="Y4898" s="14">
        <f t="shared" si="1518"/>
        <v>0</v>
      </c>
      <c r="Z4898" s="14">
        <f t="shared" si="1519"/>
        <v>468</v>
      </c>
      <c r="AA4898" s="14">
        <f t="shared" si="1520"/>
        <v>0</v>
      </c>
      <c r="AB4898" s="14">
        <f t="shared" si="1544"/>
        <v>0</v>
      </c>
      <c r="AC4898" s="15">
        <f t="shared" si="1543"/>
        <v>577.20000000000005</v>
      </c>
      <c r="AD4898" s="48">
        <f>(ROUND(AC4898-AC4891,1)/AC4891)</f>
        <v>0.15440000000000001</v>
      </c>
    </row>
    <row r="4899" spans="1:30">
      <c r="A4899" s="99" t="s">
        <v>830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54.600000000000009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288</v>
      </c>
      <c r="W4899" s="14">
        <f>(R4899/100)*(K4899*$K$11)+(R4899/100)*(L4899*$L$11)</f>
        <v>0</v>
      </c>
      <c r="X4899" s="14">
        <f t="shared" si="1517"/>
        <v>109.20000000000002</v>
      </c>
      <c r="Y4899" s="14">
        <f t="shared" si="1518"/>
        <v>0</v>
      </c>
      <c r="Z4899" s="14">
        <f t="shared" si="1519"/>
        <v>0</v>
      </c>
      <c r="AA4899" s="14">
        <f t="shared" si="1520"/>
        <v>468</v>
      </c>
      <c r="AB4899" s="14">
        <f t="shared" si="1544"/>
        <v>0</v>
      </c>
      <c r="AC4899" s="15">
        <f t="shared" si="1543"/>
        <v>577.20000000000005</v>
      </c>
      <c r="AD4899" s="48">
        <f>(ROUND(AC4899-AC4891,1)/AC4891)</f>
        <v>0.15440000000000001</v>
      </c>
    </row>
    <row r="4900" spans="1:30">
      <c r="A4900" s="99" t="s">
        <v>831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54.600000000000009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324</v>
      </c>
      <c r="X4900" s="14">
        <f t="shared" si="1517"/>
        <v>109.20000000000002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504</v>
      </c>
      <c r="AC4900" s="15">
        <f t="shared" si="1543"/>
        <v>613.20000000000005</v>
      </c>
      <c r="AD4900" s="48">
        <f>(ROUND(AC4900-AC4891,1)/AC4891)</f>
        <v>0.22640000000000002</v>
      </c>
    </row>
    <row r="4901" spans="1:30">
      <c r="A4901" s="99" t="s">
        <v>832</v>
      </c>
      <c r="B4901" s="93"/>
      <c r="C4901" s="21" t="s">
        <v>327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255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120</v>
      </c>
      <c r="X4901" s="14">
        <f>N4901+S4901</f>
        <v>382.5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195</v>
      </c>
      <c r="AC4901" s="15">
        <f t="shared" si="1543"/>
        <v>577.5</v>
      </c>
      <c r="AD4901" s="48">
        <f>(ROUND(AC4901-AC4891,1)/AC4891)</f>
        <v>0.155</v>
      </c>
    </row>
    <row r="4902" spans="1:30">
      <c r="A4902" s="99" t="s">
        <v>833</v>
      </c>
      <c r="B4902" s="93"/>
      <c r="C4902" s="21" t="s">
        <v>328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429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594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594</v>
      </c>
      <c r="AD4902" s="48">
        <f>(ROUND(AC4902-AC4891,1)/AC4891)</f>
        <v>0.188</v>
      </c>
    </row>
    <row r="4903" spans="1:30">
      <c r="A4903" s="99"/>
      <c r="B4903" s="93">
        <v>500</v>
      </c>
      <c r="C4903" s="21" t="s">
        <v>329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429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594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594</v>
      </c>
      <c r="AD4903" s="48">
        <f>(ROUND(AC4903-AC4891,1)/AC4891)</f>
        <v>0.188</v>
      </c>
    </row>
    <row r="4904" spans="1:30">
      <c r="A4904" s="99"/>
      <c r="B4904" s="93"/>
      <c r="C4904" s="21" t="s">
        <v>325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360.40000000000003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48</v>
      </c>
      <c r="X4904" s="14">
        <f t="shared" si="1517"/>
        <v>496.40000000000003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128</v>
      </c>
      <c r="AC4904" s="15">
        <f t="shared" si="1543"/>
        <v>624.4</v>
      </c>
      <c r="AD4904" s="48">
        <f>(ROUND(AC4904-AC4891,1)/AC4891)</f>
        <v>0.24880000000000002</v>
      </c>
    </row>
    <row r="4905" spans="1:30">
      <c r="A4905" s="99"/>
      <c r="B4905" s="93"/>
      <c r="C4905" s="21" t="s">
        <v>326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278.8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48</v>
      </c>
      <c r="X4905" s="14">
        <f t="shared" si="1517"/>
        <v>414.8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128</v>
      </c>
      <c r="AC4905" s="15">
        <f t="shared" si="1543"/>
        <v>542.79999999999995</v>
      </c>
      <c r="AD4905" s="48">
        <f>(ROUND(AC4905-AC4891,1)/AC4891)</f>
        <v>8.5599999999999996E-2</v>
      </c>
    </row>
    <row r="4906" spans="1:30">
      <c r="A4906" s="106" t="s">
        <v>0</v>
      </c>
      <c r="B4906" s="90" t="s">
        <v>209</v>
      </c>
      <c r="C4906" s="50" t="s">
        <v>241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220</v>
      </c>
      <c r="T4906" s="52">
        <f>(O4906/100)*(K4906*$K$3)</f>
        <v>0</v>
      </c>
      <c r="U4906" s="52">
        <f>(P4906/100)*(K4906*$K$3)+(P4906/100)*(L4906*$L$3)</f>
        <v>72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420</v>
      </c>
      <c r="Y4906" s="52">
        <f t="shared" si="1518"/>
        <v>0</v>
      </c>
      <c r="Z4906" s="52">
        <f t="shared" si="1519"/>
        <v>192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612</v>
      </c>
      <c r="AD4906" s="58"/>
    </row>
    <row r="4907" spans="1:30">
      <c r="A4907" s="99" t="s">
        <v>800</v>
      </c>
      <c r="B4907" s="91">
        <v>10</v>
      </c>
      <c r="C4907" s="21" t="s">
        <v>324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400</v>
      </c>
      <c r="T4907" s="14">
        <f>(O4907/100)*(K4907*$K$4)</f>
        <v>0</v>
      </c>
      <c r="U4907" s="14">
        <f>(P4907/100)*(K4907*$K$4)+(P4907/100)*(L4907*$L$4)</f>
        <v>57.599999999999994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560</v>
      </c>
      <c r="Y4907" s="14">
        <f t="shared" ref="Y4907:Y4935" si="1546">O4907+T4907</f>
        <v>0</v>
      </c>
      <c r="Z4907" s="14">
        <f t="shared" ref="Z4907:Z4935" si="1547">P4907+U4907</f>
        <v>153.6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713.6</v>
      </c>
      <c r="AD4907" s="48">
        <f>(ROUND(AC4907-AC4906,1)/AC4906)</f>
        <v>0.16601307189542483</v>
      </c>
    </row>
    <row r="4908" spans="1:30">
      <c r="A4908" s="99" t="s">
        <v>801</v>
      </c>
      <c r="B4908" s="91">
        <v>10</v>
      </c>
      <c r="C4908" s="21" t="s">
        <v>834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198</v>
      </c>
      <c r="T4908" s="14">
        <f>(O4908/100)*(K4908*$K$5)</f>
        <v>0</v>
      </c>
      <c r="U4908" s="14">
        <f>(P4908/100)*(K4908*$K$5)+(P4908/100)*(L4908*$L$5)</f>
        <v>64.8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398</v>
      </c>
      <c r="Y4908" s="14">
        <f t="shared" si="1546"/>
        <v>0</v>
      </c>
      <c r="Z4908" s="14">
        <f t="shared" si="1547"/>
        <v>184.8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582.79999999999995</v>
      </c>
      <c r="AD4908" s="48">
        <f>(ROUND(AC4908-AC4906,1)/AC4906)</f>
        <v>-4.7712418300653592E-2</v>
      </c>
    </row>
    <row r="4909" spans="1:30">
      <c r="A4909" s="99" t="s">
        <v>802</v>
      </c>
      <c r="B4909" s="91">
        <v>20</v>
      </c>
      <c r="C4909" s="21" t="s">
        <v>337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198</v>
      </c>
      <c r="T4909" s="14">
        <f>(O4909/100)*(K4909*$K$6)</f>
        <v>0</v>
      </c>
      <c r="U4909" s="14">
        <f>(P4909/100)*(K4909*$K$6)+(P4909/100)*(L4909*$L$6)</f>
        <v>64.8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398</v>
      </c>
      <c r="Y4909" s="14">
        <f t="shared" si="1546"/>
        <v>0</v>
      </c>
      <c r="Z4909" s="14">
        <f t="shared" si="1547"/>
        <v>184.8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582.79999999999995</v>
      </c>
      <c r="AD4909" s="48">
        <f>(ROUND(AC4909-AC4906,1)/AC4906)</f>
        <v>-4.7712418300653592E-2</v>
      </c>
    </row>
    <row r="4910" spans="1:30">
      <c r="A4910" s="99" t="s">
        <v>803</v>
      </c>
      <c r="B4910" s="91">
        <v>20</v>
      </c>
      <c r="C4910" s="21" t="s">
        <v>338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198</v>
      </c>
      <c r="T4910" s="14">
        <f>(O4910/100)*(K4910*$K$7)</f>
        <v>0</v>
      </c>
      <c r="U4910" s="14">
        <f>(P4910/100)*(K4910*$K$7)+(P4910/100)*(L4910*$L$7)</f>
        <v>64.8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398</v>
      </c>
      <c r="Y4910" s="14">
        <f t="shared" si="1546"/>
        <v>0</v>
      </c>
      <c r="Z4910" s="14">
        <f t="shared" si="1547"/>
        <v>184.8</v>
      </c>
      <c r="AA4910" s="14">
        <f t="shared" si="1548"/>
        <v>0</v>
      </c>
      <c r="AB4910" s="14">
        <f t="shared" si="1550"/>
        <v>0</v>
      </c>
      <c r="AC4910" s="15">
        <f t="shared" si="1549"/>
        <v>582.79999999999995</v>
      </c>
      <c r="AD4910" s="48">
        <f>(ROUND(AC4910-AC4906,1)/AC4906)</f>
        <v>-4.7712418300653592E-2</v>
      </c>
    </row>
    <row r="4911" spans="1:30">
      <c r="A4911" s="99" t="s">
        <v>653</v>
      </c>
      <c r="B4911" s="91"/>
      <c r="C4911" s="21" t="s">
        <v>339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198</v>
      </c>
      <c r="T4911" s="14">
        <f>(O4911/100)*(K4911*$K$8)</f>
        <v>0</v>
      </c>
      <c r="U4911" s="14">
        <f>(P4911/100)*(K4911*$K$8)+(P4911/100)*(L4911*$L$8)</f>
        <v>64.8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398</v>
      </c>
      <c r="Y4911" s="14">
        <f t="shared" si="1546"/>
        <v>0</v>
      </c>
      <c r="Z4911" s="14">
        <f t="shared" si="1547"/>
        <v>184.8</v>
      </c>
      <c r="AA4911" s="14">
        <f t="shared" si="1548"/>
        <v>0</v>
      </c>
      <c r="AB4911" s="14">
        <f t="shared" si="1550"/>
        <v>0</v>
      </c>
      <c r="AC4911" s="15">
        <f t="shared" si="1549"/>
        <v>582.79999999999995</v>
      </c>
      <c r="AD4911" s="48">
        <f>(ROUND(AC4911-AC4906,1)/AC4906)</f>
        <v>-4.7712418300653592E-2</v>
      </c>
    </row>
    <row r="4912" spans="1:30">
      <c r="A4912" s="99" t="s">
        <v>594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71.5</v>
      </c>
      <c r="T4912" s="14">
        <f>(O4912/100)*(K4912*$K$9)</f>
        <v>378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136.5</v>
      </c>
      <c r="Y4912" s="14">
        <f t="shared" si="1546"/>
        <v>588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724.5</v>
      </c>
      <c r="AD4912" s="48">
        <f>(ROUND(AC4912-AC4906,1)/AC4906)</f>
        <v>0.18382352941176472</v>
      </c>
    </row>
    <row r="4913" spans="1:30">
      <c r="A4913" s="99" t="s">
        <v>829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210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71.5</v>
      </c>
      <c r="T4913" s="14">
        <f>(O4913/100)*(K4913*$J$10)</f>
        <v>0</v>
      </c>
      <c r="U4913" s="14">
        <f>(P4913/100)*(K4913*$K$10)+(P4913/100)*(L4913*$L$10)</f>
        <v>420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136.5</v>
      </c>
      <c r="Y4913" s="14">
        <f t="shared" si="1546"/>
        <v>0</v>
      </c>
      <c r="Z4913" s="14">
        <f t="shared" si="1547"/>
        <v>630</v>
      </c>
      <c r="AA4913" s="14">
        <f t="shared" si="1548"/>
        <v>0</v>
      </c>
      <c r="AB4913" s="14">
        <f t="shared" si="1550"/>
        <v>0</v>
      </c>
      <c r="AC4913" s="15">
        <f t="shared" si="1549"/>
        <v>766.5</v>
      </c>
      <c r="AD4913" s="48">
        <f>(ROUND(AC4913-AC4906,1)/AC4906)</f>
        <v>0.25245098039215685</v>
      </c>
    </row>
    <row r="4914" spans="1:30">
      <c r="A4914" s="99" t="s">
        <v>830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71.5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378</v>
      </c>
      <c r="W4914" s="14">
        <f>(R4914/100)*(K4914*$K$11)+(R4914/100)*(L4914*$L$11)</f>
        <v>0</v>
      </c>
      <c r="X4914" s="14">
        <f t="shared" si="1545"/>
        <v>136.5</v>
      </c>
      <c r="Y4914" s="14">
        <f t="shared" si="1546"/>
        <v>0</v>
      </c>
      <c r="Z4914" s="14">
        <f t="shared" si="1547"/>
        <v>0</v>
      </c>
      <c r="AA4914" s="14">
        <f t="shared" si="1548"/>
        <v>588</v>
      </c>
      <c r="AB4914" s="14">
        <f t="shared" si="1550"/>
        <v>0</v>
      </c>
      <c r="AC4914" s="15">
        <f t="shared" si="1549"/>
        <v>724.5</v>
      </c>
      <c r="AD4914" s="48">
        <f>(ROUND(AC4914-AC4906,1)/AC4906)</f>
        <v>0.18382352941176472</v>
      </c>
    </row>
    <row r="4915" spans="1:30">
      <c r="A4915" s="99" t="s">
        <v>831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71.5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378</v>
      </c>
      <c r="X4915" s="14">
        <f t="shared" si="1545"/>
        <v>136.5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588</v>
      </c>
      <c r="AC4915" s="15">
        <f t="shared" si="1549"/>
        <v>724.5</v>
      </c>
      <c r="AD4915" s="48">
        <f>(ROUND(AC4915-AC4906,1)/AC4906)</f>
        <v>0.18382352941176472</v>
      </c>
    </row>
    <row r="4916" spans="1:30">
      <c r="A4916" s="99" t="s">
        <v>832</v>
      </c>
      <c r="B4916" s="91"/>
      <c r="C4916" s="21" t="s">
        <v>327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315</v>
      </c>
      <c r="T4916" s="14">
        <f>(O4916/100)*(K4916*$K$13)+(O4916/100)*(M4916*$M$13)</f>
        <v>0</v>
      </c>
      <c r="U4916" s="14">
        <f>(P4916/100)*(K4916*$K$13)+(P4916/100)*(L4916*$L$13)+(P4916/100)*(M4916*$M$13)</f>
        <v>144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465</v>
      </c>
      <c r="Y4916" s="14">
        <f t="shared" si="1546"/>
        <v>0</v>
      </c>
      <c r="Z4916" s="14">
        <f t="shared" si="1547"/>
        <v>234</v>
      </c>
      <c r="AA4916" s="14">
        <f t="shared" si="1548"/>
        <v>0</v>
      </c>
      <c r="AB4916" s="14">
        <f t="shared" si="1550"/>
        <v>0</v>
      </c>
      <c r="AC4916" s="15">
        <f t="shared" si="1549"/>
        <v>699</v>
      </c>
      <c r="AD4916" s="48">
        <f>(ROUND(AC4916-AC4906,1)/AC4906)</f>
        <v>0.14215686274509803</v>
      </c>
    </row>
    <row r="4917" spans="1:30">
      <c r="A4917" s="99" t="s">
        <v>833</v>
      </c>
      <c r="B4917" s="91"/>
      <c r="C4917" s="21" t="s">
        <v>328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526.5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721.5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721.5</v>
      </c>
      <c r="AD4917" s="48">
        <f>(ROUND(AC4917-AC4906,1)/AC4906)</f>
        <v>0.17892156862745098</v>
      </c>
    </row>
    <row r="4918" spans="1:30">
      <c r="A4918" s="99"/>
      <c r="B4918" s="91">
        <v>600</v>
      </c>
      <c r="C4918" s="21" t="s">
        <v>329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526.5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721.5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721.5</v>
      </c>
      <c r="AD4918" s="48">
        <f>(ROUND(AC4918-AC4906,1)/AC4906)</f>
        <v>0.17892156862745098</v>
      </c>
    </row>
    <row r="4919" spans="1:30">
      <c r="A4919" s="99"/>
      <c r="B4919" s="91"/>
      <c r="C4919" s="21" t="s">
        <v>325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444</v>
      </c>
      <c r="T4919" s="14">
        <f>(O4919/100)*(K4919*$K$16)</f>
        <v>0</v>
      </c>
      <c r="U4919" s="14">
        <f>(P4919/100)*(K4919*$K$16)+(P4919/100)*(L4919*$L$16)</f>
        <v>57.599999999999994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604</v>
      </c>
      <c r="Y4919" s="14">
        <f t="shared" si="1546"/>
        <v>0</v>
      </c>
      <c r="Z4919" s="14">
        <f t="shared" si="1547"/>
        <v>153.6</v>
      </c>
      <c r="AA4919" s="14">
        <f t="shared" si="1548"/>
        <v>0</v>
      </c>
      <c r="AB4919" s="14">
        <f t="shared" si="1550"/>
        <v>0</v>
      </c>
      <c r="AC4919" s="15">
        <f t="shared" si="1549"/>
        <v>757.6</v>
      </c>
      <c r="AD4919" s="48">
        <f>(ROUND(AC4919-AC4906,1)/AC4906)</f>
        <v>0.23790849673202613</v>
      </c>
    </row>
    <row r="4920" spans="1:30">
      <c r="A4920" s="99"/>
      <c r="B4920" s="91"/>
      <c r="C4920" s="21" t="s">
        <v>326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344</v>
      </c>
      <c r="T4920" s="14">
        <f>(O4920/100)*(K4920*$K$17)</f>
        <v>0</v>
      </c>
      <c r="U4920" s="14">
        <f>(P4920/100)*(K4920*$K$17)+(P4920/100)*(L4920*$L$17)</f>
        <v>57.599999999999994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504</v>
      </c>
      <c r="Y4920" s="14">
        <f t="shared" si="1546"/>
        <v>0</v>
      </c>
      <c r="Z4920" s="14">
        <f t="shared" si="1547"/>
        <v>153.6</v>
      </c>
      <c r="AA4920" s="14">
        <f t="shared" si="1548"/>
        <v>0</v>
      </c>
      <c r="AB4920" s="14">
        <f t="shared" si="1550"/>
        <v>0</v>
      </c>
      <c r="AC4920" s="15">
        <f t="shared" si="1549"/>
        <v>657.6</v>
      </c>
      <c r="AD4920" s="48">
        <f>(ROUND(AC4920-AC4906,1)/AC4906)</f>
        <v>7.4509803921568626E-2</v>
      </c>
    </row>
    <row r="4921" spans="1:30">
      <c r="A4921" s="106" t="s">
        <v>0</v>
      </c>
      <c r="B4921" s="92" t="s">
        <v>1016</v>
      </c>
      <c r="C4921" s="50" t="s">
        <v>241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40</v>
      </c>
      <c r="T4921" s="52">
        <f>(O4921/100)*(K4921*$K$3)</f>
        <v>20</v>
      </c>
      <c r="U4921" s="52">
        <f>(P4921/100)*(K4921*$K$3)+(P4921/100)*(L4921*$L$3)</f>
        <v>40</v>
      </c>
      <c r="V4921" s="52">
        <f>(Q4921/100)*(L4921*$L$3)</f>
        <v>20</v>
      </c>
      <c r="W4921" s="52">
        <f>(R4921/100)*(K4921*$K$3)+(R4921/100)*(L4921*$L$3)</f>
        <v>40</v>
      </c>
      <c r="X4921" s="52">
        <f t="shared" si="1545"/>
        <v>140</v>
      </c>
      <c r="Y4921" s="52">
        <f t="shared" si="1546"/>
        <v>120</v>
      </c>
      <c r="Z4921" s="52">
        <f t="shared" si="1547"/>
        <v>140</v>
      </c>
      <c r="AA4921" s="52">
        <f t="shared" si="1548"/>
        <v>120</v>
      </c>
      <c r="AB4921" s="52">
        <f>R4921+W4921</f>
        <v>140</v>
      </c>
      <c r="AC4921" s="53">
        <f>ROUND(X4921+Y4921+Z4921+AA4921+AB4921,1)</f>
        <v>660</v>
      </c>
      <c r="AD4921" s="58"/>
    </row>
    <row r="4922" spans="1:30">
      <c r="A4922" s="99" t="s">
        <v>800</v>
      </c>
      <c r="B4922" s="93">
        <v>20</v>
      </c>
      <c r="C4922" s="21" t="s">
        <v>324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300</v>
      </c>
      <c r="T4922" s="14">
        <f>(O4922/100)*(K4922*$K$4)</f>
        <v>16</v>
      </c>
      <c r="U4922" s="14">
        <f>(P4922/100)*(K4922*$K$4)+(P4922/100)*(L4922*$L$4)</f>
        <v>32</v>
      </c>
      <c r="V4922" s="14">
        <f>(Q4922/100)*(L4922*$L$4)</f>
        <v>16</v>
      </c>
      <c r="W4922" s="14">
        <f>(R4922/100)*(K4922*$K$4)+(R4922/100)*(L4922*$L$4)</f>
        <v>32</v>
      </c>
      <c r="X4922" s="14">
        <f t="shared" si="1545"/>
        <v>380</v>
      </c>
      <c r="Y4922" s="14">
        <f t="shared" si="1546"/>
        <v>96</v>
      </c>
      <c r="Z4922" s="14">
        <f t="shared" si="1547"/>
        <v>112</v>
      </c>
      <c r="AA4922" s="14">
        <f t="shared" si="1548"/>
        <v>96</v>
      </c>
      <c r="AB4922" s="14">
        <f>R4922+W4922</f>
        <v>112</v>
      </c>
      <c r="AC4922" s="15">
        <f>ROUND(X4922+Y4922+Z4922+AA4922+AB4922,1)</f>
        <v>796</v>
      </c>
      <c r="AD4922" s="48">
        <f>(ROUND(AC4922-AC4921,1)/AC4921)</f>
        <v>0.20606060606060606</v>
      </c>
    </row>
    <row r="4923" spans="1:30">
      <c r="A4923" s="99" t="s">
        <v>801</v>
      </c>
      <c r="B4923" s="93">
        <v>20</v>
      </c>
      <c r="C4923" s="21" t="s">
        <v>834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36</v>
      </c>
      <c r="T4923" s="14">
        <f>(O4923/100)*(K4923*$K$5)</f>
        <v>18</v>
      </c>
      <c r="U4923" s="14">
        <f>(P4923/100)*(K4923*$K$5)+(P4923/100)*(L4923*$L$5)</f>
        <v>36</v>
      </c>
      <c r="V4923" s="14">
        <f>(Q4923/100)*(L4923*$L$5)</f>
        <v>18</v>
      </c>
      <c r="W4923" s="14">
        <f>(R4923/100)*(K4923*$K$5)+(R4923/100)*(L4923*$L$5)</f>
        <v>36</v>
      </c>
      <c r="X4923" s="14">
        <f t="shared" si="1545"/>
        <v>136</v>
      </c>
      <c r="Y4923" s="14">
        <f t="shared" si="1546"/>
        <v>118</v>
      </c>
      <c r="Z4923" s="14">
        <f t="shared" si="1547"/>
        <v>136</v>
      </c>
      <c r="AA4923" s="14">
        <f t="shared" si="1548"/>
        <v>118</v>
      </c>
      <c r="AB4923" s="14">
        <f>R4923+W4923</f>
        <v>136</v>
      </c>
      <c r="AC4923" s="15">
        <f t="shared" ref="AC4923:AC4935" si="1551">ROUND(X4923+Y4923+Z4923+AA4923+AB4923,1)</f>
        <v>644</v>
      </c>
      <c r="AD4923" s="48">
        <f>(ROUND(AC4923-AC4921,1)/AC4921)</f>
        <v>-2.4242424242424242E-2</v>
      </c>
    </row>
    <row r="4924" spans="1:30">
      <c r="A4924" s="99" t="s">
        <v>802</v>
      </c>
      <c r="B4924" s="93">
        <v>20</v>
      </c>
      <c r="C4924" s="21" t="s">
        <v>337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36</v>
      </c>
      <c r="T4924" s="14">
        <f>(O4924/100)*(K4924*$K$6)</f>
        <v>18</v>
      </c>
      <c r="U4924" s="14">
        <f>(P4924/100)*(K4924*$K$6)+(P4924/100)*(L4924*$L$6)</f>
        <v>36</v>
      </c>
      <c r="V4924" s="14">
        <f>(Q4924/100)*(L4924*$L$6)</f>
        <v>18</v>
      </c>
      <c r="W4924" s="14">
        <f>(R4924/100)*(K4924*$K$6)+(R4924/100)*(L4924*$L$6)</f>
        <v>36</v>
      </c>
      <c r="X4924" s="14">
        <f t="shared" si="1545"/>
        <v>136</v>
      </c>
      <c r="Y4924" s="14">
        <f t="shared" si="1546"/>
        <v>118</v>
      </c>
      <c r="Z4924" s="14">
        <f t="shared" si="1547"/>
        <v>136</v>
      </c>
      <c r="AA4924" s="14">
        <f t="shared" si="1548"/>
        <v>118</v>
      </c>
      <c r="AB4924" s="14">
        <f t="shared" ref="AB4924:AB4935" si="1552">R4924+W4924</f>
        <v>136</v>
      </c>
      <c r="AC4924" s="15">
        <f t="shared" si="1551"/>
        <v>644</v>
      </c>
      <c r="AD4924" s="48">
        <f>(ROUND(AC4924-AC4921,1)/AC4921)</f>
        <v>-2.4242424242424242E-2</v>
      </c>
    </row>
    <row r="4925" spans="1:30">
      <c r="A4925" s="99" t="s">
        <v>803</v>
      </c>
      <c r="B4925" s="93">
        <v>20</v>
      </c>
      <c r="C4925" s="21" t="s">
        <v>338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36</v>
      </c>
      <c r="T4925" s="14">
        <f>(O4925/100)*(K4925*$K$7)</f>
        <v>18</v>
      </c>
      <c r="U4925" s="14">
        <f>(P4925/100)*(K4925*$K$7)+(P4925/100)*(L4925*$L$7)</f>
        <v>36</v>
      </c>
      <c r="V4925" s="14">
        <f>(Q4925/100)*(L4925*$L$7)</f>
        <v>18</v>
      </c>
      <c r="W4925" s="14">
        <f>(R4925/100)*(K4925*$K$7)+(R4925/100)*(L4925*$L$7)</f>
        <v>36</v>
      </c>
      <c r="X4925" s="14">
        <f t="shared" si="1545"/>
        <v>136</v>
      </c>
      <c r="Y4925" s="14">
        <f t="shared" si="1546"/>
        <v>118</v>
      </c>
      <c r="Z4925" s="14">
        <f t="shared" si="1547"/>
        <v>136</v>
      </c>
      <c r="AA4925" s="14">
        <f t="shared" si="1548"/>
        <v>118</v>
      </c>
      <c r="AB4925" s="14">
        <f t="shared" si="1552"/>
        <v>136</v>
      </c>
      <c r="AC4925" s="15">
        <f t="shared" si="1551"/>
        <v>644</v>
      </c>
      <c r="AD4925" s="48">
        <f>(ROUND(AC4925-AC4921,1)/AC4921)</f>
        <v>-2.4242424242424242E-2</v>
      </c>
    </row>
    <row r="4926" spans="1:30">
      <c r="A4926" s="99" t="s">
        <v>653</v>
      </c>
      <c r="B4926" s="93"/>
      <c r="C4926" s="21" t="s">
        <v>339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36</v>
      </c>
      <c r="T4926" s="14">
        <f>(O4926/100)*(K4926*$K$8)</f>
        <v>18</v>
      </c>
      <c r="U4926" s="14">
        <f>(P4926/100)*(K4926*$K$8)+(P4926/100)*(L4926*$L$8)</f>
        <v>36</v>
      </c>
      <c r="V4926" s="14">
        <f>(Q4926/100)*(L4926*$L$8)</f>
        <v>18</v>
      </c>
      <c r="W4926" s="14">
        <f>(R4926/100)*(K4926*$K$8)+(R4926/100)*(L4926*$L$8)</f>
        <v>36</v>
      </c>
      <c r="X4926" s="14">
        <f t="shared" si="1545"/>
        <v>136</v>
      </c>
      <c r="Y4926" s="14">
        <f t="shared" si="1546"/>
        <v>118</v>
      </c>
      <c r="Z4926" s="14">
        <f t="shared" si="1547"/>
        <v>136</v>
      </c>
      <c r="AA4926" s="14">
        <f t="shared" si="1548"/>
        <v>118</v>
      </c>
      <c r="AB4926" s="14">
        <f t="shared" si="1552"/>
        <v>136</v>
      </c>
      <c r="AC4926" s="15">
        <f t="shared" si="1551"/>
        <v>644</v>
      </c>
      <c r="AD4926" s="48">
        <f>(ROUND(AC4926-AC4921,1)/AC4921)</f>
        <v>-2.4242424242424242E-2</v>
      </c>
    </row>
    <row r="4927" spans="1:30">
      <c r="A4927" s="99" t="s">
        <v>594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13</v>
      </c>
      <c r="T4927" s="14">
        <f>(O4927/100)*(K4927*$K$9)</f>
        <v>420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45.5</v>
      </c>
      <c r="Y4927" s="14">
        <f t="shared" si="1546"/>
        <v>720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765.5</v>
      </c>
      <c r="AD4927" s="48">
        <f>(ROUND(AC4927-AC4921,1)/AC4921)</f>
        <v>0.15984848484848485</v>
      </c>
    </row>
    <row r="4928" spans="1:30">
      <c r="A4928" s="99" t="s">
        <v>829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300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13</v>
      </c>
      <c r="T4928" s="14">
        <f>(O4928/100)*(K4928*$J$10)</f>
        <v>0</v>
      </c>
      <c r="U4928" s="14">
        <f>(P4928/100)*(K4928*$K$10)+(P4928/100)*(L4928*$L$10)</f>
        <v>420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45.5</v>
      </c>
      <c r="Y4928" s="14">
        <f t="shared" si="1546"/>
        <v>0</v>
      </c>
      <c r="Z4928" s="14">
        <f t="shared" si="1547"/>
        <v>720</v>
      </c>
      <c r="AA4928" s="14">
        <f t="shared" si="1548"/>
        <v>0</v>
      </c>
      <c r="AB4928" s="14">
        <f t="shared" si="1552"/>
        <v>0</v>
      </c>
      <c r="AC4928" s="15">
        <f t="shared" si="1551"/>
        <v>765.5</v>
      </c>
      <c r="AD4928" s="48">
        <f>(ROUND(AC4928-AC4921,1)/AC4921)</f>
        <v>0.15984848484848485</v>
      </c>
    </row>
    <row r="4929" spans="1:30">
      <c r="A4929" s="99" t="s">
        <v>830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13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420</v>
      </c>
      <c r="W4929" s="14">
        <f>(R4929/100)*(K4929*$K$11)+(R4929/100)*(L4929*$L$11)</f>
        <v>0</v>
      </c>
      <c r="X4929" s="14">
        <f t="shared" si="1545"/>
        <v>45.5</v>
      </c>
      <c r="Y4929" s="14">
        <f t="shared" si="1546"/>
        <v>0</v>
      </c>
      <c r="Z4929" s="14">
        <f t="shared" si="1547"/>
        <v>0</v>
      </c>
      <c r="AA4929" s="14">
        <f t="shared" si="1548"/>
        <v>720</v>
      </c>
      <c r="AB4929" s="14">
        <f t="shared" si="1552"/>
        <v>0</v>
      </c>
      <c r="AC4929" s="15">
        <f t="shared" si="1551"/>
        <v>765.5</v>
      </c>
      <c r="AD4929" s="48">
        <f>(ROUND(AC4929-AC4921,1)/AC4921)</f>
        <v>0.15984848484848485</v>
      </c>
    </row>
    <row r="4930" spans="1:30">
      <c r="A4930" s="99" t="s">
        <v>831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13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420</v>
      </c>
      <c r="X4930" s="14">
        <f t="shared" si="1545"/>
        <v>45.5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720</v>
      </c>
      <c r="AC4930" s="15">
        <f t="shared" si="1551"/>
        <v>765.5</v>
      </c>
      <c r="AD4930" s="48">
        <f>(ROUND(AC4930-AC4921,1)/AC4921)</f>
        <v>0.15984848484848485</v>
      </c>
    </row>
    <row r="4931" spans="1:30">
      <c r="A4931" s="99" t="s">
        <v>832</v>
      </c>
      <c r="B4931" s="93"/>
      <c r="C4931" s="21" t="s">
        <v>327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84</v>
      </c>
      <c r="T4931" s="14">
        <f>(O4931/100)*(K4931*$K$13)+(O4931/100)*(M4931*$M$13)</f>
        <v>69</v>
      </c>
      <c r="U4931" s="14">
        <f>(P4931/100)*(K4931*$K$13)+(P4931/100)*(L4931*$L$13)+(P4931/100)*(M4931*$M$13)</f>
        <v>84</v>
      </c>
      <c r="V4931" s="14">
        <f>(Q4931/100)*(L4931*$L$13)+(Q4931/100)*(M4931*$M$13)</f>
        <v>69</v>
      </c>
      <c r="W4931" s="14">
        <f>(R4931/100)*(K4931*$K$13)+(R4931/100)*(L4931*$L$13)+(R4931/100)*(M4931*$M$13)</f>
        <v>84</v>
      </c>
      <c r="X4931" s="14">
        <f>N4931+S4931</f>
        <v>159</v>
      </c>
      <c r="Y4931" s="14">
        <f t="shared" si="1546"/>
        <v>144</v>
      </c>
      <c r="Z4931" s="14">
        <f t="shared" si="1547"/>
        <v>159</v>
      </c>
      <c r="AA4931" s="14">
        <f t="shared" si="1548"/>
        <v>144</v>
      </c>
      <c r="AB4931" s="14">
        <f t="shared" si="1552"/>
        <v>159</v>
      </c>
      <c r="AC4931" s="15">
        <f t="shared" si="1551"/>
        <v>765</v>
      </c>
      <c r="AD4931" s="48">
        <f>(ROUND(AC4931-AC4921,1)/AC4921)</f>
        <v>0.15909090909090909</v>
      </c>
    </row>
    <row r="4932" spans="1:30">
      <c r="A4932" s="99" t="s">
        <v>833</v>
      </c>
      <c r="B4932" s="93"/>
      <c r="C4932" s="21" t="s">
        <v>328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480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780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780</v>
      </c>
      <c r="AD4932" s="48">
        <f>(ROUND(AC4932-AC4921,1)/AC4921)</f>
        <v>0.18181818181818182</v>
      </c>
    </row>
    <row r="4933" spans="1:30">
      <c r="A4933" s="99"/>
      <c r="B4933" s="93"/>
      <c r="C4933" s="21" t="s">
        <v>329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480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780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780</v>
      </c>
      <c r="AD4933" s="48">
        <f>(ROUND(AC4933-AC4921,1)/AC4921)</f>
        <v>0.18181818181818182</v>
      </c>
    </row>
    <row r="4934" spans="1:30">
      <c r="A4934" s="99"/>
      <c r="B4934" s="93"/>
      <c r="C4934" s="21" t="s">
        <v>325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232</v>
      </c>
      <c r="T4934" s="14">
        <f>(O4934/100)*(K4934*$K$16)</f>
        <v>16</v>
      </c>
      <c r="U4934" s="14">
        <f>(P4934/100)*(K4934*$K$16)+(P4934/100)*(L4934*$L$16)</f>
        <v>32</v>
      </c>
      <c r="V4934" s="14">
        <f>(Q4934/100)*(L4934*$L$16)</f>
        <v>16</v>
      </c>
      <c r="W4934" s="14">
        <f>(R4934/100)*(K4934*$K$16)+(R4934/100)*(L4934*$L$16)</f>
        <v>32</v>
      </c>
      <c r="X4934" s="14">
        <f t="shared" si="1553"/>
        <v>312</v>
      </c>
      <c r="Y4934" s="14">
        <f t="shared" si="1546"/>
        <v>96</v>
      </c>
      <c r="Z4934" s="14">
        <f t="shared" si="1547"/>
        <v>112</v>
      </c>
      <c r="AA4934" s="14">
        <f t="shared" si="1548"/>
        <v>96</v>
      </c>
      <c r="AB4934" s="14">
        <f t="shared" si="1552"/>
        <v>112</v>
      </c>
      <c r="AC4934" s="15">
        <f t="shared" si="1551"/>
        <v>728</v>
      </c>
      <c r="AD4934" s="48">
        <f>(ROUND(AC4934-AC4921,1)/AC4921)</f>
        <v>0.10303030303030303</v>
      </c>
    </row>
    <row r="4935" spans="1:30">
      <c r="A4935" s="99"/>
      <c r="B4935" s="93"/>
      <c r="C4935" s="21" t="s">
        <v>326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232</v>
      </c>
      <c r="T4935" s="14">
        <f>(O4935/100)*(K4935*$K$17)</f>
        <v>16</v>
      </c>
      <c r="U4935" s="14">
        <f>(P4935/100)*(K4935*$K$17)+(P4935/100)*(L4935*$L$17)</f>
        <v>32</v>
      </c>
      <c r="V4935" s="14">
        <f>(Q4935/100)*(L4935*$L$17)</f>
        <v>16</v>
      </c>
      <c r="W4935" s="14">
        <f>(R4935/100)*(K4935*$K$17)+(R4935/100)*(L4935*$L$17)</f>
        <v>32</v>
      </c>
      <c r="X4935" s="14">
        <f t="shared" si="1553"/>
        <v>312</v>
      </c>
      <c r="Y4935" s="14">
        <f t="shared" si="1546"/>
        <v>96</v>
      </c>
      <c r="Z4935" s="14">
        <f t="shared" si="1547"/>
        <v>112</v>
      </c>
      <c r="AA4935" s="14">
        <f t="shared" si="1548"/>
        <v>96</v>
      </c>
      <c r="AB4935" s="14">
        <f t="shared" si="1552"/>
        <v>112</v>
      </c>
      <c r="AC4935" s="15">
        <f t="shared" si="1551"/>
        <v>728</v>
      </c>
      <c r="AD4935" s="48">
        <f>(ROUND(AC4935-AC4921,1)/AC4921)</f>
        <v>0.10303030303030303</v>
      </c>
    </row>
    <row r="4936" spans="1:30">
      <c r="A4936" s="107"/>
      <c r="B4936" s="150" t="s">
        <v>527</v>
      </c>
      <c r="C4936" s="150"/>
      <c r="D4936" s="150"/>
      <c r="E4936" s="150"/>
      <c r="F4936" s="150"/>
      <c r="G4936" s="150"/>
      <c r="H4936" s="150"/>
      <c r="I4936" s="150"/>
      <c r="J4936" s="150"/>
      <c r="K4936" s="150"/>
      <c r="L4936" s="150"/>
      <c r="M4936" s="150"/>
      <c r="N4936" s="150"/>
      <c r="O4936" s="150"/>
      <c r="P4936" s="150"/>
      <c r="Q4936" s="150"/>
      <c r="R4936" s="150"/>
      <c r="S4936" s="150"/>
      <c r="T4936" s="150"/>
      <c r="U4936" s="150"/>
      <c r="V4936" s="150"/>
      <c r="W4936" s="150"/>
      <c r="X4936" s="150"/>
      <c r="Y4936" s="150"/>
      <c r="Z4936" s="150"/>
      <c r="AA4936" s="150"/>
      <c r="AB4936" s="150"/>
      <c r="AC4936" s="110">
        <v>700</v>
      </c>
      <c r="AD4936" s="110"/>
    </row>
    <row r="4937" spans="1:30">
      <c r="A4937" s="106" t="s">
        <v>0</v>
      </c>
      <c r="B4937" s="87" t="s">
        <v>234</v>
      </c>
      <c r="C4937" s="21" t="s">
        <v>243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480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720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720</v>
      </c>
      <c r="AD4937" s="48">
        <v>0</v>
      </c>
    </row>
    <row r="4938" spans="1:30">
      <c r="A4938" s="99" t="s">
        <v>800</v>
      </c>
      <c r="B4938" s="87">
        <v>50</v>
      </c>
      <c r="C4938" s="21" t="s">
        <v>324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638.4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830.4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830.4</v>
      </c>
      <c r="AD4938" s="48">
        <f>(ROUND(AC4938-AC4937,1)/AC4937)</f>
        <v>0.15333333333333335</v>
      </c>
    </row>
    <row r="4939" spans="1:30">
      <c r="A4939" s="99" t="s">
        <v>801</v>
      </c>
      <c r="B4939" s="87">
        <v>0</v>
      </c>
      <c r="C4939" s="21" t="s">
        <v>834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432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672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672</v>
      </c>
      <c r="AD4939" s="48">
        <f>(ROUND(AC4939-AC4937,1)/AC4937)</f>
        <v>-6.6666666666666666E-2</v>
      </c>
    </row>
    <row r="4940" spans="1:30">
      <c r="A4940" s="99" t="s">
        <v>802</v>
      </c>
      <c r="B4940" s="87">
        <v>0</v>
      </c>
      <c r="C4940" s="21" t="s">
        <v>337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432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672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672</v>
      </c>
      <c r="AD4940" s="48">
        <f>(ROUND(AC4940-AC4937,1)/AC4937)</f>
        <v>-6.6666666666666666E-2</v>
      </c>
    </row>
    <row r="4941" spans="1:30">
      <c r="A4941" s="99" t="s">
        <v>803</v>
      </c>
      <c r="B4941" s="87">
        <v>0</v>
      </c>
      <c r="C4941" s="21" t="s">
        <v>338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432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672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672</v>
      </c>
      <c r="AD4941" s="48">
        <f>(ROUND(AC4941-AC4937,1)/AC4937)</f>
        <v>-6.6666666666666666E-2</v>
      </c>
    </row>
    <row r="4942" spans="1:30">
      <c r="A4942" s="99" t="s">
        <v>653</v>
      </c>
      <c r="B4942" s="87"/>
      <c r="C4942" s="21" t="s">
        <v>339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432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672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672</v>
      </c>
      <c r="AD4942" s="48">
        <f>(ROUND(AC4942-AC4937,1)/AC4937)</f>
        <v>-6.6666666666666666E-2</v>
      </c>
    </row>
    <row r="4943" spans="1:30">
      <c r="A4943" s="99" t="s">
        <v>594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156</v>
      </c>
      <c r="T4943" s="14">
        <f>(O4943/100)*(K4943*$K$9)</f>
        <v>378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234</v>
      </c>
      <c r="Y4943" s="14">
        <f t="shared" si="1555"/>
        <v>558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792</v>
      </c>
      <c r="AD4943" s="48">
        <f>(ROUND(AC4943-AC4937,1)/AC4937)</f>
        <v>0.1</v>
      </c>
    </row>
    <row r="4944" spans="1:30">
      <c r="A4944" s="99" t="s">
        <v>829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180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156</v>
      </c>
      <c r="T4944" s="14">
        <f>(O4944/100)*(K4944*$J$10)</f>
        <v>0</v>
      </c>
      <c r="U4944" s="14">
        <f>(P4944/100)*(K4944*$K$10)+(P4944/100)*(L4944*$L$10)</f>
        <v>378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234</v>
      </c>
      <c r="Y4944" s="14">
        <f t="shared" si="1555"/>
        <v>0</v>
      </c>
      <c r="Z4944" s="14">
        <f t="shared" si="1556"/>
        <v>558</v>
      </c>
      <c r="AA4944" s="14">
        <f t="shared" si="1557"/>
        <v>0</v>
      </c>
      <c r="AB4944" s="14">
        <f t="shared" si="1559"/>
        <v>0</v>
      </c>
      <c r="AC4944" s="15">
        <f t="shared" si="1558"/>
        <v>792</v>
      </c>
      <c r="AD4944" s="48">
        <f>(ROUND(AC4944-AC4937,1)/AC4937)</f>
        <v>0.1</v>
      </c>
    </row>
    <row r="4945" spans="1:30">
      <c r="A4945" s="99" t="s">
        <v>830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156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378</v>
      </c>
      <c r="W4945" s="14">
        <f>(R4945/100)*(K4945*$K$11)+(R4945/100)*(L4945*$L$11)</f>
        <v>0</v>
      </c>
      <c r="X4945" s="14">
        <f t="shared" si="1554"/>
        <v>234</v>
      </c>
      <c r="Y4945" s="14">
        <f t="shared" si="1555"/>
        <v>0</v>
      </c>
      <c r="Z4945" s="14">
        <f t="shared" si="1556"/>
        <v>0</v>
      </c>
      <c r="AA4945" s="14">
        <f t="shared" si="1557"/>
        <v>558</v>
      </c>
      <c r="AB4945" s="14">
        <f t="shared" si="1559"/>
        <v>0</v>
      </c>
      <c r="AC4945" s="15">
        <f t="shared" si="1558"/>
        <v>792</v>
      </c>
      <c r="AD4945" s="48">
        <f>(ROUND(AC4945-AC4937,1)/AC4937)</f>
        <v>0.1</v>
      </c>
    </row>
    <row r="4946" spans="1:30">
      <c r="A4946" s="99" t="s">
        <v>831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156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378</v>
      </c>
      <c r="X4946" s="14">
        <f t="shared" si="1554"/>
        <v>234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558</v>
      </c>
      <c r="AC4946" s="15">
        <f t="shared" si="1558"/>
        <v>792</v>
      </c>
      <c r="AD4946" s="48">
        <f>(ROUND(AC4946-AC4937,1)/AC4937)</f>
        <v>0.1</v>
      </c>
    </row>
    <row r="4947" spans="1:30">
      <c r="A4947" s="99" t="s">
        <v>832</v>
      </c>
      <c r="B4947" s="87"/>
      <c r="C4947" s="21" t="s">
        <v>327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648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828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828</v>
      </c>
      <c r="AD4947" s="48">
        <f>(ROUND(AC4947-AC4937,1)/AC4937)</f>
        <v>0.15</v>
      </c>
    </row>
    <row r="4948" spans="1:30">
      <c r="A4948" s="99" t="s">
        <v>833</v>
      </c>
      <c r="B4948" s="87"/>
      <c r="C4948" s="21" t="s">
        <v>328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648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828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828</v>
      </c>
      <c r="AD4948" s="48">
        <f>(ROUND(AC4948-AC4937,1)/AC4937)</f>
        <v>0.15</v>
      </c>
    </row>
    <row r="4949" spans="1:30">
      <c r="A4949" s="99"/>
      <c r="B4949" s="87"/>
      <c r="C4949" s="21" t="s">
        <v>329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648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828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828</v>
      </c>
      <c r="AD4949" s="48">
        <f>(ROUND(AC4949-AC4937,1)/AC4937)</f>
        <v>0.15</v>
      </c>
    </row>
    <row r="4950" spans="1:30">
      <c r="A4950" s="99"/>
      <c r="B4950" s="87"/>
      <c r="C4950" s="21" t="s">
        <v>325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554.88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746.88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746.9</v>
      </c>
      <c r="AD4950" s="48">
        <f>(ROUND(AC4950-AC4937,1)/AC4937)</f>
        <v>3.7361111111111109E-2</v>
      </c>
    </row>
    <row r="4951" spans="1:30">
      <c r="A4951" s="99"/>
      <c r="B4951" s="87"/>
      <c r="C4951" s="21" t="s">
        <v>326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739.19999999999993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931.19999999999993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931.2</v>
      </c>
      <c r="AD4951" s="48">
        <f>(ROUND(AC4951-AC4937,1)/AC4937)</f>
        <v>0.29333333333333333</v>
      </c>
    </row>
    <row r="4952" spans="1:30">
      <c r="A4952" s="106" t="s">
        <v>0</v>
      </c>
      <c r="B4952" s="116" t="s">
        <v>1034</v>
      </c>
      <c r="C4952" s="50" t="s">
        <v>241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480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720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720</v>
      </c>
      <c r="AD4952" s="117">
        <v>0</v>
      </c>
    </row>
    <row r="4953" spans="1:30">
      <c r="A4953" s="99" t="s">
        <v>800</v>
      </c>
      <c r="B4953" s="87">
        <v>30</v>
      </c>
      <c r="C4953" s="21" t="s">
        <v>324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672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864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864</v>
      </c>
      <c r="AD4953" s="48">
        <f>(ROUND(AC4953-AC4952,1)/AC4952)</f>
        <v>0.2</v>
      </c>
    </row>
    <row r="4954" spans="1:30">
      <c r="A4954" s="99" t="s">
        <v>801</v>
      </c>
      <c r="B4954" s="87">
        <v>30</v>
      </c>
      <c r="C4954" s="21" t="s">
        <v>834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432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672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672</v>
      </c>
      <c r="AD4954" s="48">
        <f>(ROUND(AC4954-AC4952,1)/AC4952)</f>
        <v>-6.6666666666666666E-2</v>
      </c>
    </row>
    <row r="4955" spans="1:30">
      <c r="A4955" s="99" t="s">
        <v>802</v>
      </c>
      <c r="B4955" s="87">
        <v>0</v>
      </c>
      <c r="C4955" s="21" t="s">
        <v>337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432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672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672</v>
      </c>
      <c r="AD4955" s="48">
        <f>(ROUND(AC4955-AC4952,1)/AC4952)</f>
        <v>-6.6666666666666666E-2</v>
      </c>
    </row>
    <row r="4956" spans="1:30">
      <c r="A4956" s="99" t="s">
        <v>803</v>
      </c>
      <c r="B4956" s="87">
        <v>0</v>
      </c>
      <c r="C4956" s="21" t="s">
        <v>338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432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672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672</v>
      </c>
      <c r="AD4956" s="48">
        <f>(ROUND(AC4956-AC4952,1)/AC4952)</f>
        <v>-6.6666666666666666E-2</v>
      </c>
    </row>
    <row r="4957" spans="1:30">
      <c r="A4957" s="99" t="s">
        <v>653</v>
      </c>
      <c r="B4957" s="87"/>
      <c r="C4957" s="21" t="s">
        <v>339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432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672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672</v>
      </c>
      <c r="AD4957" s="48">
        <f>(ROUND(AC4957-AC4952,1)/AC4952)</f>
        <v>-6.6666666666666666E-2</v>
      </c>
    </row>
    <row r="4958" spans="1:30">
      <c r="A4958" s="99" t="s">
        <v>594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156</v>
      </c>
      <c r="T4958" s="14">
        <f>(O4958/100)*(K4958*$K$9)</f>
        <v>405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234</v>
      </c>
      <c r="Y4958" s="14">
        <f t="shared" si="1561"/>
        <v>607.5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841.5</v>
      </c>
      <c r="AD4958" s="48">
        <f>(ROUND(AC4958-AC4952,1)/AC4952)</f>
        <v>0.16875000000000001</v>
      </c>
    </row>
    <row r="4959" spans="1:30">
      <c r="A4959" s="99" t="s">
        <v>829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202.5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156</v>
      </c>
      <c r="T4959" s="14">
        <f>(O4959/100)*(K4959*$J$10)</f>
        <v>0</v>
      </c>
      <c r="U4959" s="14">
        <f>(P4959/100)*(K4959*$K$10)+(P4959/100)*(L4959*$L$10)</f>
        <v>405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234</v>
      </c>
      <c r="Y4959" s="14">
        <f t="shared" si="1561"/>
        <v>0</v>
      </c>
      <c r="Z4959" s="14">
        <f t="shared" si="1562"/>
        <v>607.5</v>
      </c>
      <c r="AA4959" s="14">
        <f t="shared" si="1563"/>
        <v>0</v>
      </c>
      <c r="AB4959" s="14">
        <f t="shared" si="1565"/>
        <v>0</v>
      </c>
      <c r="AC4959" s="15">
        <f t="shared" si="1564"/>
        <v>841.5</v>
      </c>
      <c r="AD4959" s="48">
        <f>(ROUND(AC4959-AC4952,1)/AC4952)</f>
        <v>0.16875000000000001</v>
      </c>
    </row>
    <row r="4960" spans="1:30">
      <c r="A4960" s="99" t="s">
        <v>830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156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405</v>
      </c>
      <c r="W4960" s="14">
        <f>(R4960/100)*(K4960*$K$11)+(R4960/100)*(L4960*$L$11)</f>
        <v>0</v>
      </c>
      <c r="X4960" s="14">
        <f t="shared" si="1560"/>
        <v>234</v>
      </c>
      <c r="Y4960" s="14">
        <f t="shared" si="1561"/>
        <v>0</v>
      </c>
      <c r="Z4960" s="14">
        <f t="shared" si="1562"/>
        <v>0</v>
      </c>
      <c r="AA4960" s="14">
        <f t="shared" si="1563"/>
        <v>607.5</v>
      </c>
      <c r="AB4960" s="14">
        <f t="shared" si="1565"/>
        <v>0</v>
      </c>
      <c r="AC4960" s="15">
        <f t="shared" si="1564"/>
        <v>841.5</v>
      </c>
      <c r="AD4960" s="48">
        <f>(ROUND(AC4960-AC4952,1)/AC4952)</f>
        <v>0.16875000000000001</v>
      </c>
    </row>
    <row r="4961" spans="1:30">
      <c r="A4961" s="99" t="s">
        <v>831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156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405</v>
      </c>
      <c r="X4961" s="14">
        <f t="shared" si="1560"/>
        <v>234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607.5</v>
      </c>
      <c r="AC4961" s="15">
        <f t="shared" si="1564"/>
        <v>841.5</v>
      </c>
      <c r="AD4961" s="48">
        <f>(ROUND(AC4961-AC4952,1)/AC4952)</f>
        <v>0.16875000000000001</v>
      </c>
    </row>
    <row r="4962" spans="1:30">
      <c r="A4962" s="99" t="s">
        <v>832</v>
      </c>
      <c r="B4962" s="87"/>
      <c r="C4962" s="21" t="s">
        <v>327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648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828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828</v>
      </c>
      <c r="AD4962" s="48">
        <f>(ROUND(AC4962-AC4952,1)/AC4952)</f>
        <v>0.15</v>
      </c>
    </row>
    <row r="4963" spans="1:30">
      <c r="A4963" s="99" t="s">
        <v>833</v>
      </c>
      <c r="B4963" s="87"/>
      <c r="C4963" s="21" t="s">
        <v>328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648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828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828</v>
      </c>
      <c r="AD4963" s="48">
        <f>(ROUND(AC4963-AC4952,1)/AC4952)</f>
        <v>0.15</v>
      </c>
    </row>
    <row r="4964" spans="1:30">
      <c r="A4964" s="99"/>
      <c r="B4964" s="87"/>
      <c r="C4964" s="21" t="s">
        <v>329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648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828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828</v>
      </c>
      <c r="AD4964" s="48">
        <f>(ROUND(AC4964-AC4952,1)/AC4952)</f>
        <v>0.15</v>
      </c>
    </row>
    <row r="4965" spans="1:30">
      <c r="A4965" s="99"/>
      <c r="B4965" s="87"/>
      <c r="C4965" s="21" t="s">
        <v>325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633.6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825.6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825.6</v>
      </c>
      <c r="AD4965" s="48">
        <f>(ROUND(AC4965-AC4952,1)/AC4952)</f>
        <v>0.14666666666666667</v>
      </c>
    </row>
    <row r="4966" spans="1:30">
      <c r="A4966" s="99"/>
      <c r="B4966" s="87"/>
      <c r="C4966" s="21" t="s">
        <v>326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633.6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825.6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825.6</v>
      </c>
      <c r="AD4966" s="48">
        <f>(ROUND(AC4966-AC4952,1)/AC4952)</f>
        <v>0.14666666666666667</v>
      </c>
    </row>
    <row r="4967" spans="1:30">
      <c r="A4967" s="107"/>
      <c r="B4967" s="149" t="s">
        <v>835</v>
      </c>
      <c r="C4967" s="150"/>
      <c r="D4967" s="150"/>
      <c r="E4967" s="150"/>
      <c r="F4967" s="150"/>
      <c r="G4967" s="150"/>
      <c r="H4967" s="150"/>
      <c r="I4967" s="150"/>
      <c r="J4967" s="150"/>
      <c r="K4967" s="150"/>
      <c r="L4967" s="150"/>
      <c r="M4967" s="150"/>
      <c r="N4967" s="150"/>
      <c r="O4967" s="150"/>
      <c r="P4967" s="150"/>
      <c r="Q4967" s="150"/>
      <c r="R4967" s="150"/>
      <c r="S4967" s="150"/>
      <c r="T4967" s="150"/>
      <c r="U4967" s="150"/>
      <c r="V4967" s="150"/>
      <c r="W4967" s="150"/>
      <c r="X4967" s="150"/>
      <c r="Y4967" s="150"/>
      <c r="Z4967" s="150"/>
      <c r="AA4967" s="150"/>
      <c r="AB4967" s="150"/>
      <c r="AC4967" s="110">
        <v>500</v>
      </c>
      <c r="AD4967" s="110"/>
    </row>
    <row r="4968" spans="1:30">
      <c r="A4968" s="106" t="s">
        <v>0</v>
      </c>
      <c r="B4968" s="87" t="s">
        <v>836</v>
      </c>
      <c r="C4968" s="21" t="s">
        <v>243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182</v>
      </c>
      <c r="T4968" s="14">
        <f>(O4968/100)*(K4968*$K$3)</f>
        <v>0</v>
      </c>
      <c r="U4968" s="14">
        <f>(P4968/100)*(K4968*$K$3)+(P4968/100)*(L4968*$L$3)</f>
        <v>80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322</v>
      </c>
      <c r="Y4968" s="14">
        <f t="shared" ref="Y4968:Y4982" si="1568">O4968+T4968</f>
        <v>0</v>
      </c>
      <c r="Z4968" s="14">
        <f t="shared" ref="Z4968:Z4982" si="1569">P4968+U4968</f>
        <v>180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502</v>
      </c>
      <c r="AD4968" s="48">
        <v>0</v>
      </c>
    </row>
    <row r="4969" spans="1:30">
      <c r="A4969" s="99" t="s">
        <v>800</v>
      </c>
      <c r="B4969" s="87">
        <v>0</v>
      </c>
      <c r="C4969" s="21" t="s">
        <v>324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322</v>
      </c>
      <c r="T4969" s="14">
        <f>(O4969/100)*(K4969*$K$4)</f>
        <v>0</v>
      </c>
      <c r="U4969" s="14">
        <f>(P4969/100)*(K4969*$K$4)+(P4969/100)*(L4969*$L$4)</f>
        <v>64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434</v>
      </c>
      <c r="Y4969" s="14">
        <f t="shared" si="1568"/>
        <v>0</v>
      </c>
      <c r="Z4969" s="14">
        <f t="shared" si="1569"/>
        <v>144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578</v>
      </c>
      <c r="AD4969" s="48">
        <f>(ROUND(AC4969-AC4968,1)/AC4968)</f>
        <v>0.15139442231075698</v>
      </c>
    </row>
    <row r="4970" spans="1:30">
      <c r="A4970" s="99" t="s">
        <v>801</v>
      </c>
      <c r="B4970" s="87">
        <v>0</v>
      </c>
      <c r="C4970" s="21" t="s">
        <v>834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163.79999999999998</v>
      </c>
      <c r="T4970" s="14">
        <f>(O4970/100)*(K4970*$K$5)</f>
        <v>0</v>
      </c>
      <c r="U4970" s="14">
        <f>(P4970/100)*(K4970*$K$5)+(P4970/100)*(L4970*$L$5)</f>
        <v>72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303.79999999999995</v>
      </c>
      <c r="Y4970" s="14">
        <f t="shared" si="1568"/>
        <v>0</v>
      </c>
      <c r="Z4970" s="14">
        <f t="shared" si="1569"/>
        <v>172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475.8</v>
      </c>
      <c r="AD4970" s="48">
        <f>(ROUND(AC4970-AC4968,1)/AC4968)</f>
        <v>-5.2191235059760956E-2</v>
      </c>
    </row>
    <row r="4971" spans="1:30">
      <c r="A4971" s="99" t="s">
        <v>802</v>
      </c>
      <c r="B4971" s="87">
        <v>0</v>
      </c>
      <c r="C4971" s="21" t="s">
        <v>337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163.79999999999998</v>
      </c>
      <c r="T4971" s="14">
        <f>(O4971/100)*(K4971*$K$6)</f>
        <v>0</v>
      </c>
      <c r="U4971" s="14">
        <f>(P4971/100)*(K4971*$K$6)+(P4971/100)*(L4971*$L$6)</f>
        <v>72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303.79999999999995</v>
      </c>
      <c r="Y4971" s="14">
        <f t="shared" si="1568"/>
        <v>0</v>
      </c>
      <c r="Z4971" s="14">
        <f t="shared" si="1569"/>
        <v>172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475.8</v>
      </c>
      <c r="AD4971" s="48">
        <f>(ROUND(AC4971-AC4968,1)/AC4968)</f>
        <v>-5.2191235059760956E-2</v>
      </c>
    </row>
    <row r="4972" spans="1:30">
      <c r="A4972" s="99" t="s">
        <v>803</v>
      </c>
      <c r="B4972" s="87">
        <v>0</v>
      </c>
      <c r="C4972" s="21" t="s">
        <v>338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163.79999999999998</v>
      </c>
      <c r="T4972" s="14">
        <f>(O4972/100)*(K4972*$K$7)</f>
        <v>0</v>
      </c>
      <c r="U4972" s="14">
        <f>(P4972/100)*(K4972*$K$7)+(P4972/100)*(L4972*$L$7)</f>
        <v>72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303.79999999999995</v>
      </c>
      <c r="Y4972" s="14">
        <f t="shared" si="1568"/>
        <v>0</v>
      </c>
      <c r="Z4972" s="14">
        <f t="shared" si="1569"/>
        <v>172</v>
      </c>
      <c r="AA4972" s="14">
        <f t="shared" si="1570"/>
        <v>0</v>
      </c>
      <c r="AB4972" s="14">
        <f t="shared" si="1572"/>
        <v>0</v>
      </c>
      <c r="AC4972" s="15">
        <f t="shared" si="1571"/>
        <v>475.8</v>
      </c>
      <c r="AD4972" s="48">
        <f>(ROUND(AC4972-AC4968,1)/AC4968)</f>
        <v>-5.2191235059760956E-2</v>
      </c>
    </row>
    <row r="4973" spans="1:30">
      <c r="A4973" s="99" t="s">
        <v>653</v>
      </c>
      <c r="B4973" s="87"/>
      <c r="C4973" s="21" t="s">
        <v>339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163.79999999999998</v>
      </c>
      <c r="T4973" s="14">
        <f>(O4973/100)*(K4973*$K$8)</f>
        <v>0</v>
      </c>
      <c r="U4973" s="14">
        <f>(P4973/100)*(K4973*$K$8)+(P4973/100)*(L4973*$L$8)</f>
        <v>72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303.79999999999995</v>
      </c>
      <c r="Y4973" s="14">
        <f t="shared" si="1568"/>
        <v>0</v>
      </c>
      <c r="Z4973" s="14">
        <f t="shared" si="1569"/>
        <v>172</v>
      </c>
      <c r="AA4973" s="14">
        <f t="shared" si="1570"/>
        <v>0</v>
      </c>
      <c r="AB4973" s="14">
        <f t="shared" si="1572"/>
        <v>0</v>
      </c>
      <c r="AC4973" s="15">
        <f t="shared" si="1571"/>
        <v>475.8</v>
      </c>
      <c r="AD4973" s="48">
        <f>(ROUND(AC4973-AC4968,1)/AC4968)</f>
        <v>-5.2191235059760956E-2</v>
      </c>
    </row>
    <row r="4974" spans="1:30">
      <c r="A4974" s="99" t="s">
        <v>594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59.150000000000006</v>
      </c>
      <c r="T4974" s="14">
        <f>(O4974/100)*(K4974*$K$9)</f>
        <v>300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104.65</v>
      </c>
      <c r="Y4974" s="14">
        <f t="shared" si="1568"/>
        <v>487.5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592.20000000000005</v>
      </c>
      <c r="AD4974" s="48">
        <f>(ROUND(AC4974-AC4968,1)/AC4968)</f>
        <v>0.17968127490039842</v>
      </c>
    </row>
    <row r="4975" spans="1:30">
      <c r="A4975" s="99" t="s">
        <v>829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187.5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59.150000000000006</v>
      </c>
      <c r="T4975" s="14">
        <f>(O4975/100)*(K4975*$J$10)</f>
        <v>0</v>
      </c>
      <c r="U4975" s="14">
        <f>(P4975/100)*(K4975*$K$10)+(P4975/100)*(L4975*$L$10)</f>
        <v>337.5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104.65</v>
      </c>
      <c r="Y4975" s="14">
        <f t="shared" si="1568"/>
        <v>0</v>
      </c>
      <c r="Z4975" s="14">
        <f t="shared" si="1569"/>
        <v>525</v>
      </c>
      <c r="AA4975" s="14">
        <f t="shared" si="1570"/>
        <v>0</v>
      </c>
      <c r="AB4975" s="14">
        <f t="shared" si="1572"/>
        <v>0</v>
      </c>
      <c r="AC4975" s="15">
        <f t="shared" si="1571"/>
        <v>629.70000000000005</v>
      </c>
      <c r="AD4975" s="48">
        <f>(ROUND(AC4975-AC4968,1)/AC4968)</f>
        <v>0.25438247011952192</v>
      </c>
    </row>
    <row r="4976" spans="1:30">
      <c r="A4976" s="99" t="s">
        <v>830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59.150000000000006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300</v>
      </c>
      <c r="W4976" s="14">
        <f>(R4976/100)*(K4976*$K$11)+(R4976/100)*(L4976*$L$11)</f>
        <v>0</v>
      </c>
      <c r="X4976" s="14">
        <f t="shared" si="1567"/>
        <v>104.65</v>
      </c>
      <c r="Y4976" s="14">
        <f t="shared" si="1568"/>
        <v>0</v>
      </c>
      <c r="Z4976" s="14">
        <f t="shared" si="1569"/>
        <v>0</v>
      </c>
      <c r="AA4976" s="14">
        <f t="shared" si="1570"/>
        <v>487.5</v>
      </c>
      <c r="AB4976" s="14">
        <f t="shared" si="1572"/>
        <v>0</v>
      </c>
      <c r="AC4976" s="15">
        <f t="shared" si="1571"/>
        <v>592.20000000000005</v>
      </c>
      <c r="AD4976" s="48">
        <f>(ROUND(AC4976-AC4968,1)/AC4968)</f>
        <v>0.17968127490039842</v>
      </c>
    </row>
    <row r="4977" spans="1:30" ht="14.25" customHeight="1">
      <c r="A4977" s="99" t="s">
        <v>831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59.150000000000006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300</v>
      </c>
      <c r="X4977" s="14">
        <f t="shared" si="1567"/>
        <v>104.65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487.5</v>
      </c>
      <c r="AC4977" s="15">
        <f t="shared" si="1571"/>
        <v>592.20000000000005</v>
      </c>
      <c r="AD4977" s="48">
        <f>(ROUND(AC4977-AC4968,1)/AC4968)</f>
        <v>0.17968127490039842</v>
      </c>
    </row>
    <row r="4978" spans="1:30">
      <c r="A4978" s="99" t="s">
        <v>832</v>
      </c>
      <c r="B4978" s="87"/>
      <c r="C4978" s="21" t="s">
        <v>327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258.3</v>
      </c>
      <c r="T4978" s="14">
        <f>(O4978/100)*(K4978*$K$13)+(O4978/100)*(M4978*$M$13)</f>
        <v>0</v>
      </c>
      <c r="U4978" s="14">
        <f>(P4978/100)*(K4978*$K$13)+(P4978/100)*(L4978*$L$13)+(P4978/100)*(M4978*$M$13)</f>
        <v>147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363.3</v>
      </c>
      <c r="Y4978" s="14">
        <f t="shared" si="1568"/>
        <v>0</v>
      </c>
      <c r="Z4978" s="14">
        <f t="shared" si="1569"/>
        <v>222</v>
      </c>
      <c r="AA4978" s="14">
        <f t="shared" si="1570"/>
        <v>0</v>
      </c>
      <c r="AB4978" s="14">
        <f t="shared" si="1572"/>
        <v>0</v>
      </c>
      <c r="AC4978" s="15">
        <f t="shared" si="1571"/>
        <v>585.29999999999995</v>
      </c>
      <c r="AD4978" s="48">
        <f>(ROUND(AC4978-AC4968,1)/AC4968)</f>
        <v>0.16593625498007969</v>
      </c>
    </row>
    <row r="4979" spans="1:30">
      <c r="A4979" s="99" t="s">
        <v>833</v>
      </c>
      <c r="B4979" s="87"/>
      <c r="C4979" s="21" t="s">
        <v>328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429.3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588.29999999999995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588.29999999999995</v>
      </c>
      <c r="AD4979" s="48">
        <f>(ROUND(AC4979-AC4968,1)/AC4968)</f>
        <v>0.17191235059760956</v>
      </c>
    </row>
    <row r="4980" spans="1:30">
      <c r="A4980" s="99"/>
      <c r="B4980" s="87"/>
      <c r="C4980" s="21" t="s">
        <v>329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429.3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588.29999999999995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588.29999999999995</v>
      </c>
      <c r="AD4980" s="48">
        <f>(ROUND(AC4980-AC4968,1)/AC4968)</f>
        <v>0.17191235059760956</v>
      </c>
    </row>
    <row r="4981" spans="1:30">
      <c r="A4981" s="99"/>
      <c r="B4981" s="87"/>
      <c r="C4981" s="21" t="s">
        <v>325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305.20000000000005</v>
      </c>
      <c r="T4981" s="14">
        <f>(O4981/100)*(K4981*$K$16)</f>
        <v>0</v>
      </c>
      <c r="U4981" s="14">
        <f>(P4981/100)*(K4981*$K$16)+(P4981/100)*(L4981*$L$16)</f>
        <v>64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417.20000000000005</v>
      </c>
      <c r="Y4981" s="14">
        <f t="shared" si="1568"/>
        <v>0</v>
      </c>
      <c r="Z4981" s="14">
        <f t="shared" si="1569"/>
        <v>144</v>
      </c>
      <c r="AA4981" s="14">
        <f t="shared" si="1570"/>
        <v>0</v>
      </c>
      <c r="AB4981" s="14">
        <f t="shared" si="1572"/>
        <v>0</v>
      </c>
      <c r="AC4981" s="15">
        <f t="shared" si="1571"/>
        <v>561.20000000000005</v>
      </c>
      <c r="AD4981" s="48">
        <f>(ROUND(AC4981-AC4968,1)/AC4968)</f>
        <v>0.11792828685258964</v>
      </c>
    </row>
    <row r="4982" spans="1:30">
      <c r="A4982" s="99"/>
      <c r="B4982" s="87"/>
      <c r="C4982" s="21" t="s">
        <v>326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375.2</v>
      </c>
      <c r="T4982" s="14">
        <f>(O4982/100)*(K4982*$K$17)</f>
        <v>0</v>
      </c>
      <c r="U4982" s="14">
        <f>(P4982/100)*(K4982*$K$17)+(P4982/100)*(L4982*$L$17)</f>
        <v>64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487.2</v>
      </c>
      <c r="Y4982" s="14">
        <f t="shared" si="1568"/>
        <v>0</v>
      </c>
      <c r="Z4982" s="14">
        <f t="shared" si="1569"/>
        <v>144</v>
      </c>
      <c r="AA4982" s="14">
        <f t="shared" si="1570"/>
        <v>0</v>
      </c>
      <c r="AB4982" s="14">
        <f t="shared" si="1572"/>
        <v>0</v>
      </c>
      <c r="AC4982" s="15">
        <f t="shared" si="1571"/>
        <v>631.20000000000005</v>
      </c>
      <c r="AD4982" s="48">
        <f>(ROUND(AC4982-AC4968,1)/AC4968)</f>
        <v>0.25737051792828686</v>
      </c>
    </row>
    <row r="4983" spans="1:30">
      <c r="A4983" s="106" t="s">
        <v>0</v>
      </c>
      <c r="B4983" s="116" t="s">
        <v>837</v>
      </c>
      <c r="C4983" s="50" t="s">
        <v>243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195</v>
      </c>
      <c r="T4983" s="52">
        <f>(O4983/100)*(K4983*$K$3)</f>
        <v>0</v>
      </c>
      <c r="U4983" s="52">
        <f>(P4983/100)*(K4983*$K$3)+(P4983/100)*(L4983*$L$3)</f>
        <v>80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345</v>
      </c>
      <c r="Y4983" s="52">
        <f t="shared" ref="Y4983:Y4997" si="1574">O4983+T4983</f>
        <v>0</v>
      </c>
      <c r="Z4983" s="52">
        <f t="shared" ref="Z4983:Z4997" si="1575">P4983+U4983</f>
        <v>180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525</v>
      </c>
      <c r="AD4983" s="117">
        <v>0</v>
      </c>
    </row>
    <row r="4984" spans="1:30">
      <c r="A4984" s="99" t="s">
        <v>800</v>
      </c>
      <c r="B4984" s="87">
        <v>15</v>
      </c>
      <c r="C4984" s="21" t="s">
        <v>324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345</v>
      </c>
      <c r="T4984" s="14">
        <f>(O4984/100)*(K4984*$K$4)</f>
        <v>0</v>
      </c>
      <c r="U4984" s="14">
        <f>(P4984/100)*(K4984*$K$4)+(P4984/100)*(L4984*$L$4)</f>
        <v>64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465</v>
      </c>
      <c r="Y4984" s="14">
        <f t="shared" si="1574"/>
        <v>0</v>
      </c>
      <c r="Z4984" s="14">
        <f t="shared" si="1575"/>
        <v>144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609</v>
      </c>
      <c r="AD4984" s="48">
        <f>(ROUND(AC4984-AC4983,1)/AC4983)</f>
        <v>0.16</v>
      </c>
    </row>
    <row r="4985" spans="1:30">
      <c r="A4985" s="99" t="s">
        <v>801</v>
      </c>
      <c r="B4985" s="87">
        <v>15</v>
      </c>
      <c r="C4985" s="21" t="s">
        <v>834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175.5</v>
      </c>
      <c r="T4985" s="14">
        <f>(O4985/100)*(K4985*$K$5)</f>
        <v>0</v>
      </c>
      <c r="U4985" s="14">
        <f>(P4985/100)*(K4985*$K$5)+(P4985/100)*(L4985*$L$5)</f>
        <v>72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325.5</v>
      </c>
      <c r="Y4985" s="14">
        <f t="shared" si="1574"/>
        <v>0</v>
      </c>
      <c r="Z4985" s="14">
        <f t="shared" si="1575"/>
        <v>172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497.5</v>
      </c>
      <c r="AD4985" s="48">
        <f>(ROUND(AC4985-AC4983,1)/AC4983)</f>
        <v>-5.2380952380952382E-2</v>
      </c>
    </row>
    <row r="4986" spans="1:30">
      <c r="A4986" s="99" t="s">
        <v>802</v>
      </c>
      <c r="B4986" s="87">
        <v>0</v>
      </c>
      <c r="C4986" s="21" t="s">
        <v>337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175.5</v>
      </c>
      <c r="T4986" s="14">
        <f>(O4986/100)*(K4986*$K$6)</f>
        <v>0</v>
      </c>
      <c r="U4986" s="14">
        <f>(P4986/100)*(K4986*$K$6)+(P4986/100)*(L4986*$L$6)</f>
        <v>72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325.5</v>
      </c>
      <c r="Y4986" s="14">
        <f t="shared" si="1574"/>
        <v>0</v>
      </c>
      <c r="Z4986" s="14">
        <f t="shared" si="1575"/>
        <v>172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497.5</v>
      </c>
      <c r="AD4986" s="48">
        <f>(ROUND(AC4986-AC4983,1)/AC4983)</f>
        <v>-5.2380952380952382E-2</v>
      </c>
    </row>
    <row r="4987" spans="1:30">
      <c r="A4987" s="99" t="s">
        <v>803</v>
      </c>
      <c r="B4987" s="87">
        <v>0</v>
      </c>
      <c r="C4987" s="21" t="s">
        <v>338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175.5</v>
      </c>
      <c r="T4987" s="14">
        <f>(O4987/100)*(K4987*$K$7)</f>
        <v>0</v>
      </c>
      <c r="U4987" s="14">
        <f>(P4987/100)*(K4987*$K$7)+(P4987/100)*(L4987*$L$7)</f>
        <v>72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325.5</v>
      </c>
      <c r="Y4987" s="14">
        <f t="shared" si="1574"/>
        <v>0</v>
      </c>
      <c r="Z4987" s="14">
        <f t="shared" si="1575"/>
        <v>172</v>
      </c>
      <c r="AA4987" s="14">
        <f t="shared" si="1576"/>
        <v>0</v>
      </c>
      <c r="AB4987" s="14">
        <f t="shared" si="1578"/>
        <v>0</v>
      </c>
      <c r="AC4987" s="15">
        <f t="shared" si="1577"/>
        <v>497.5</v>
      </c>
      <c r="AD4987" s="48">
        <f>(ROUND(AC4987-AC4983,1)/AC4983)</f>
        <v>-5.2380952380952382E-2</v>
      </c>
    </row>
    <row r="4988" spans="1:30">
      <c r="A4988" s="99" t="s">
        <v>653</v>
      </c>
      <c r="B4988" s="87"/>
      <c r="C4988" s="21" t="s">
        <v>339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175.5</v>
      </c>
      <c r="T4988" s="14">
        <f>(O4988/100)*(K4988*$K$8)</f>
        <v>0</v>
      </c>
      <c r="U4988" s="14">
        <f>(P4988/100)*(K4988*$K$8)+(P4988/100)*(L4988*$L$8)</f>
        <v>72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325.5</v>
      </c>
      <c r="Y4988" s="14">
        <f t="shared" si="1574"/>
        <v>0</v>
      </c>
      <c r="Z4988" s="14">
        <f t="shared" si="1575"/>
        <v>172</v>
      </c>
      <c r="AA4988" s="14">
        <f t="shared" si="1576"/>
        <v>0</v>
      </c>
      <c r="AB4988" s="14">
        <f t="shared" si="1578"/>
        <v>0</v>
      </c>
      <c r="AC4988" s="15">
        <f t="shared" si="1577"/>
        <v>497.5</v>
      </c>
      <c r="AD4988" s="48">
        <f>(ROUND(AC4988-AC4983,1)/AC4983)</f>
        <v>-5.2380952380952382E-2</v>
      </c>
    </row>
    <row r="4989" spans="1:30">
      <c r="A4989" s="99" t="s">
        <v>594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64.22</v>
      </c>
      <c r="T4989" s="14">
        <f>(O4989/100)*(K4989*$K$9)</f>
        <v>312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113.62</v>
      </c>
      <c r="Y4989" s="14">
        <f t="shared" si="1574"/>
        <v>507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620.6</v>
      </c>
      <c r="AD4989" s="48">
        <f>(ROUND(AC4989-AC4983,1)/AC4983)</f>
        <v>0.18209523809523809</v>
      </c>
    </row>
    <row r="4990" spans="1:30">
      <c r="A4990" s="99" t="s">
        <v>829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195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64.22</v>
      </c>
      <c r="T4990" s="14">
        <f>(O4990/100)*(K4990*$J$10)</f>
        <v>0</v>
      </c>
      <c r="U4990" s="14">
        <f>(P4990/100)*(K4990*$K$10)+(P4990/100)*(L4990*$L$10)</f>
        <v>351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113.62</v>
      </c>
      <c r="Y4990" s="14">
        <f t="shared" si="1574"/>
        <v>0</v>
      </c>
      <c r="Z4990" s="14">
        <f t="shared" si="1575"/>
        <v>546</v>
      </c>
      <c r="AA4990" s="14">
        <f t="shared" si="1576"/>
        <v>0</v>
      </c>
      <c r="AB4990" s="14">
        <f t="shared" si="1578"/>
        <v>0</v>
      </c>
      <c r="AC4990" s="15">
        <f t="shared" si="1577"/>
        <v>659.6</v>
      </c>
      <c r="AD4990" s="48">
        <f>(ROUND(AC4990-AC4983,1)/AC4983)</f>
        <v>0.25638095238095238</v>
      </c>
    </row>
    <row r="4991" spans="1:30">
      <c r="A4991" s="99" t="s">
        <v>830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64.22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312</v>
      </c>
      <c r="W4991" s="14">
        <f>(R4991/100)*(K4991*$K$11)+(R4991/100)*(L4991*$L$11)</f>
        <v>0</v>
      </c>
      <c r="X4991" s="14">
        <f t="shared" si="1573"/>
        <v>113.62</v>
      </c>
      <c r="Y4991" s="14">
        <f t="shared" si="1574"/>
        <v>0</v>
      </c>
      <c r="Z4991" s="14">
        <f t="shared" si="1575"/>
        <v>0</v>
      </c>
      <c r="AA4991" s="14">
        <f t="shared" si="1576"/>
        <v>507</v>
      </c>
      <c r="AB4991" s="14">
        <f t="shared" si="1578"/>
        <v>0</v>
      </c>
      <c r="AC4991" s="15">
        <f t="shared" si="1577"/>
        <v>620.6</v>
      </c>
      <c r="AD4991" s="48">
        <f>(ROUND(AC4991-AC4983,1)/AC4983)</f>
        <v>0.18209523809523809</v>
      </c>
    </row>
    <row r="4992" spans="1:30">
      <c r="A4992" s="99" t="s">
        <v>831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64.22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312</v>
      </c>
      <c r="X4992" s="14">
        <f t="shared" si="1573"/>
        <v>113.62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507</v>
      </c>
      <c r="AC4992" s="15">
        <f t="shared" si="1577"/>
        <v>620.6</v>
      </c>
      <c r="AD4992" s="48">
        <f>(ROUND(AC4992-AC4983,1)/AC4983)</f>
        <v>0.18209523809523809</v>
      </c>
    </row>
    <row r="4993" spans="1:30">
      <c r="A4993" s="99" t="s">
        <v>832</v>
      </c>
      <c r="B4993" s="87"/>
      <c r="C4993" s="21" t="s">
        <v>327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276.75</v>
      </c>
      <c r="T4993" s="14">
        <f>(O4993/100)*(K4993*$K$13)+(O4993/100)*(M4993*$M$13)</f>
        <v>0</v>
      </c>
      <c r="U4993" s="14">
        <f>(P4993/100)*(K4993*$K$13)+(P4993/100)*(L4993*$L$13)+(P4993/100)*(M4993*$M$13)</f>
        <v>147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389.25</v>
      </c>
      <c r="Y4993" s="14">
        <f t="shared" si="1574"/>
        <v>0</v>
      </c>
      <c r="Z4993" s="14">
        <f t="shared" si="1575"/>
        <v>222</v>
      </c>
      <c r="AA4993" s="14">
        <f t="shared" si="1576"/>
        <v>0</v>
      </c>
      <c r="AB4993" s="14">
        <f t="shared" si="1578"/>
        <v>0</v>
      </c>
      <c r="AC4993" s="15">
        <f t="shared" si="1577"/>
        <v>611.29999999999995</v>
      </c>
      <c r="AD4993" s="48">
        <f>(ROUND(AC4993-AC4983,1)/AC4983)</f>
        <v>0.16438095238095238</v>
      </c>
    </row>
    <row r="4994" spans="1:30">
      <c r="A4994" s="99" t="s">
        <v>833</v>
      </c>
      <c r="B4994" s="87"/>
      <c r="C4994" s="21" t="s">
        <v>328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445.5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610.5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610.5</v>
      </c>
      <c r="AD4994" s="48">
        <f>(ROUND(AC4994-AC4983,1)/AC4983)</f>
        <v>0.16285714285714287</v>
      </c>
    </row>
    <row r="4995" spans="1:30">
      <c r="A4995" s="99"/>
      <c r="B4995" s="87"/>
      <c r="C4995" s="21" t="s">
        <v>329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445.5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610.5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610.5</v>
      </c>
      <c r="AD4995" s="48">
        <f>(ROUND(AC4995-AC4983,1)/AC4983)</f>
        <v>0.16285714285714287</v>
      </c>
    </row>
    <row r="4996" spans="1:30">
      <c r="A4996" s="99"/>
      <c r="B4996" s="87"/>
      <c r="C4996" s="21" t="s">
        <v>325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327</v>
      </c>
      <c r="T4996" s="14">
        <f>(O4996/100)*(K4996*$K$16)</f>
        <v>0</v>
      </c>
      <c r="U4996" s="14">
        <f>(P4996/100)*(K4996*$K$16)+(P4996/100)*(L4996*$L$16)</f>
        <v>64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447</v>
      </c>
      <c r="Y4996" s="14">
        <f t="shared" si="1574"/>
        <v>0</v>
      </c>
      <c r="Z4996" s="14">
        <f t="shared" si="1575"/>
        <v>144</v>
      </c>
      <c r="AA4996" s="14">
        <f t="shared" si="1576"/>
        <v>0</v>
      </c>
      <c r="AB4996" s="14">
        <f t="shared" si="1578"/>
        <v>0</v>
      </c>
      <c r="AC4996" s="15">
        <f t="shared" si="1577"/>
        <v>591</v>
      </c>
      <c r="AD4996" s="48">
        <f>(ROUND(AC4996-AC4983,1)/AC4983)</f>
        <v>0.12571428571428572</v>
      </c>
    </row>
    <row r="4997" spans="1:30">
      <c r="A4997" s="99"/>
      <c r="B4997" s="87"/>
      <c r="C4997" s="21" t="s">
        <v>326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402</v>
      </c>
      <c r="T4997" s="14">
        <f>(O4997/100)*(K4997*$K$17)</f>
        <v>0</v>
      </c>
      <c r="U4997" s="14">
        <f>(P4997/100)*(K4997*$K$17)+(P4997/100)*(L4997*$L$17)</f>
        <v>64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522</v>
      </c>
      <c r="Y4997" s="14">
        <f t="shared" si="1574"/>
        <v>0</v>
      </c>
      <c r="Z4997" s="14">
        <f t="shared" si="1575"/>
        <v>144</v>
      </c>
      <c r="AA4997" s="14">
        <f t="shared" si="1576"/>
        <v>0</v>
      </c>
      <c r="AB4997" s="14">
        <f t="shared" si="1578"/>
        <v>0</v>
      </c>
      <c r="AC4997" s="15">
        <f t="shared" si="1577"/>
        <v>666</v>
      </c>
      <c r="AD4997" s="48">
        <f>(ROUND(AC4997-AC4983,1)/AC4983)</f>
        <v>0.26857142857142857</v>
      </c>
    </row>
    <row r="4998" spans="1:30">
      <c r="A4998" s="107"/>
      <c r="B4998" s="149" t="s">
        <v>1035</v>
      </c>
      <c r="C4998" s="150"/>
      <c r="D4998" s="150"/>
      <c r="E4998" s="150"/>
      <c r="F4998" s="150"/>
      <c r="G4998" s="150"/>
      <c r="H4998" s="150"/>
      <c r="I4998" s="150"/>
      <c r="J4998" s="150"/>
      <c r="K4998" s="150"/>
      <c r="L4998" s="150"/>
      <c r="M4998" s="150"/>
      <c r="N4998" s="150"/>
      <c r="O4998" s="150"/>
      <c r="P4998" s="150"/>
      <c r="Q4998" s="150"/>
      <c r="R4998" s="150"/>
      <c r="S4998" s="150"/>
      <c r="T4998" s="150"/>
      <c r="U4998" s="150"/>
      <c r="V4998" s="150"/>
      <c r="W4998" s="150"/>
      <c r="X4998" s="150"/>
      <c r="Y4998" s="150"/>
      <c r="Z4998" s="150"/>
      <c r="AA4998" s="150"/>
      <c r="AB4998" s="150"/>
      <c r="AC4998" s="110">
        <v>800</v>
      </c>
      <c r="AD4998" s="110"/>
    </row>
    <row r="4999" spans="1:30">
      <c r="A4999" s="106" t="s">
        <v>0</v>
      </c>
      <c r="B4999" s="87" t="s">
        <v>1036</v>
      </c>
      <c r="C4999" s="21" t="s">
        <v>243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492.8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800.8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800.8</v>
      </c>
      <c r="AD4999" s="48">
        <v>0</v>
      </c>
    </row>
    <row r="5000" spans="1:30">
      <c r="A5000" s="99" t="s">
        <v>800</v>
      </c>
      <c r="B5000" s="87">
        <v>40</v>
      </c>
      <c r="C5000" s="21" t="s">
        <v>324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677.6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924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924</v>
      </c>
      <c r="AD5000" s="48">
        <f>(ROUND(AC5000-AC4999,1)/AC4999)</f>
        <v>0.15384615384615385</v>
      </c>
    </row>
    <row r="5001" spans="1:30">
      <c r="A5001" s="99" t="s">
        <v>801</v>
      </c>
      <c r="B5001" s="87">
        <v>0</v>
      </c>
      <c r="C5001" s="21" t="s">
        <v>834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443.52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751.52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751.5</v>
      </c>
      <c r="AD5001" s="48">
        <f>(ROUND(AC5001-AC4999,1)/AC4999)</f>
        <v>-6.156343656343656E-2</v>
      </c>
    </row>
    <row r="5002" spans="1:30">
      <c r="A5002" s="99" t="s">
        <v>802</v>
      </c>
      <c r="B5002" s="87">
        <v>0</v>
      </c>
      <c r="C5002" s="21" t="s">
        <v>337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443.52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751.52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751.5</v>
      </c>
      <c r="AD5002" s="48">
        <f>(ROUND(AC5002-AC4999,1)/AC4999)</f>
        <v>-6.156343656343656E-2</v>
      </c>
    </row>
    <row r="5003" spans="1:30">
      <c r="A5003" s="99" t="s">
        <v>803</v>
      </c>
      <c r="B5003" s="87">
        <v>0</v>
      </c>
      <c r="C5003" s="21" t="s">
        <v>338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443.52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751.52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751.5</v>
      </c>
      <c r="AD5003" s="48">
        <f>(ROUND(AC5003-AC4999,1)/AC4999)</f>
        <v>-6.156343656343656E-2</v>
      </c>
    </row>
    <row r="5004" spans="1:30">
      <c r="A5004" s="99" t="s">
        <v>653</v>
      </c>
      <c r="B5004" s="87"/>
      <c r="C5004" s="21" t="s">
        <v>339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443.52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751.52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751.5</v>
      </c>
      <c r="AD5004" s="48">
        <f>(ROUND(AC5004-AC4999,1)/AC4999)</f>
        <v>-6.156343656343656E-2</v>
      </c>
    </row>
    <row r="5005" spans="1:30">
      <c r="A5005" s="99" t="s">
        <v>594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162.24</v>
      </c>
      <c r="T5005" s="14">
        <f>(O5005/100)*(K5005*$K$9)</f>
        <v>450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263.64</v>
      </c>
      <c r="Y5005" s="14">
        <f t="shared" si="1580"/>
        <v>675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938.6</v>
      </c>
      <c r="AD5005" s="48">
        <f>(ROUND(AC5005-AC4999,1)/AC4999)</f>
        <v>0.17207792207792211</v>
      </c>
    </row>
    <row r="5006" spans="1:30">
      <c r="A5006" s="99" t="s">
        <v>829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225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162.24</v>
      </c>
      <c r="T5006" s="14">
        <f>(O5006/100)*(K5006*$J$10)</f>
        <v>0</v>
      </c>
      <c r="U5006" s="14">
        <f>(P5006/100)*(K5006*$K$10)+(P5006/100)*(L5006*$L$10)</f>
        <v>450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263.64</v>
      </c>
      <c r="Y5006" s="14">
        <f t="shared" si="1580"/>
        <v>0</v>
      </c>
      <c r="Z5006" s="14">
        <f t="shared" si="1581"/>
        <v>675</v>
      </c>
      <c r="AA5006" s="14">
        <f t="shared" si="1582"/>
        <v>0</v>
      </c>
      <c r="AB5006" s="14">
        <f t="shared" si="1584"/>
        <v>0</v>
      </c>
      <c r="AC5006" s="15">
        <f t="shared" si="1583"/>
        <v>938.6</v>
      </c>
      <c r="AD5006" s="48">
        <f>(ROUND(AC5006-AC4999,1)/AC4999)</f>
        <v>0.17207792207792211</v>
      </c>
    </row>
    <row r="5007" spans="1:30">
      <c r="A5007" s="99" t="s">
        <v>830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162.24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450</v>
      </c>
      <c r="W5007" s="14">
        <f>(R5007/100)*(K5007*$K$11)+(R5007/100)*(L5007*$L$11)</f>
        <v>0</v>
      </c>
      <c r="X5007" s="14">
        <f t="shared" si="1579"/>
        <v>263.64</v>
      </c>
      <c r="Y5007" s="14">
        <f t="shared" si="1580"/>
        <v>0</v>
      </c>
      <c r="Z5007" s="14">
        <f t="shared" si="1581"/>
        <v>0</v>
      </c>
      <c r="AA5007" s="14">
        <f t="shared" si="1582"/>
        <v>675</v>
      </c>
      <c r="AB5007" s="14">
        <f t="shared" si="1584"/>
        <v>0</v>
      </c>
      <c r="AC5007" s="15">
        <f t="shared" si="1583"/>
        <v>938.6</v>
      </c>
      <c r="AD5007" s="48">
        <f>(ROUND(AC5007-AC4999,1)/AC4999)</f>
        <v>0.17207792207792211</v>
      </c>
    </row>
    <row r="5008" spans="1:30">
      <c r="A5008" s="99" t="s">
        <v>831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162.24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450</v>
      </c>
      <c r="X5008" s="14">
        <f t="shared" si="1579"/>
        <v>263.64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675</v>
      </c>
      <c r="AC5008" s="15">
        <f t="shared" si="1583"/>
        <v>938.6</v>
      </c>
      <c r="AD5008" s="48">
        <f>(ROUND(AC5008-AC4999,1)/AC4999)</f>
        <v>0.17207792207792211</v>
      </c>
    </row>
    <row r="5009" spans="1:30">
      <c r="A5009" s="99" t="s">
        <v>832</v>
      </c>
      <c r="B5009" s="87"/>
      <c r="C5009" s="21" t="s">
        <v>327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716.1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947.1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947.1</v>
      </c>
      <c r="AD5009" s="48">
        <f>(ROUND(AC5009-AC4999,1)/AC4999)</f>
        <v>0.18269230769230771</v>
      </c>
    </row>
    <row r="5010" spans="1:30">
      <c r="A5010" s="99" t="s">
        <v>833</v>
      </c>
      <c r="B5010" s="87"/>
      <c r="C5010" s="21" t="s">
        <v>328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716.1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947.1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947.1</v>
      </c>
      <c r="AD5010" s="48">
        <f>(ROUND(AC5010-AC4999,1)/AC4999)</f>
        <v>0.18269230769230771</v>
      </c>
    </row>
    <row r="5011" spans="1:30">
      <c r="A5011" s="99"/>
      <c r="B5011" s="87"/>
      <c r="C5011" s="21" t="s">
        <v>329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716.1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947.1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947.1</v>
      </c>
      <c r="AD5011" s="48">
        <f>(ROUND(AC5011-AC4999,1)/AC4999)</f>
        <v>0.18269230769230771</v>
      </c>
    </row>
    <row r="5012" spans="1:30">
      <c r="A5012" s="99"/>
      <c r="B5012" s="87"/>
      <c r="C5012" s="21" t="s">
        <v>325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585.20000000000005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831.6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831.6</v>
      </c>
      <c r="AD5012" s="48">
        <f>(ROUND(AC5012-AC4999,1)/AC4999)</f>
        <v>3.8461538461538464E-2</v>
      </c>
    </row>
    <row r="5013" spans="1:30">
      <c r="A5013" s="99"/>
      <c r="B5013" s="87"/>
      <c r="C5013" s="21" t="s">
        <v>326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776.16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1022.56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1022.6</v>
      </c>
      <c r="AD5013" s="48">
        <f>(ROUND(AC5013-AC4999,1)/AC4999)</f>
        <v>0.276973026973027</v>
      </c>
    </row>
    <row r="5014" spans="1:30">
      <c r="A5014" s="106" t="s">
        <v>0</v>
      </c>
      <c r="B5014" s="116" t="s">
        <v>1037</v>
      </c>
      <c r="C5014" s="50" t="s">
        <v>243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100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200</v>
      </c>
      <c r="S5014" s="52">
        <f>(N5014/100)*(I5014*$I$3)+(N5014/100)*(J5014*$J$3)</f>
        <v>120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400</v>
      </c>
      <c r="X5014" s="52">
        <f t="shared" si="1585"/>
        <v>220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600</v>
      </c>
      <c r="AC5014" s="53">
        <f>ROUND(X5014+Y5014+Z5014+AA5014+AB5014,1)</f>
        <v>820</v>
      </c>
      <c r="AD5014" s="117">
        <v>0</v>
      </c>
    </row>
    <row r="5015" spans="1:30">
      <c r="A5015" s="99" t="s">
        <v>800</v>
      </c>
      <c r="B5015" s="87">
        <v>30</v>
      </c>
      <c r="C5015" s="21" t="s">
        <v>324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80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160</v>
      </c>
      <c r="S5015" s="14">
        <f>(N5015/100)*(I5015*$I$4)+(N5015/100)*(J5015*$J$4)</f>
        <v>380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320</v>
      </c>
      <c r="X5015" s="14">
        <f t="shared" si="1585"/>
        <v>460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480</v>
      </c>
      <c r="AC5015" s="15">
        <f>ROUND(X5015+Y5015+Z5015+AA5015+AB5015,1)</f>
        <v>940</v>
      </c>
      <c r="AD5015" s="48">
        <f>(ROUND(AC5015-AC5014,1)/AC5014)</f>
        <v>0.14634146341463414</v>
      </c>
    </row>
    <row r="5016" spans="1:30">
      <c r="A5016" s="99" t="s">
        <v>801</v>
      </c>
      <c r="B5016" s="87">
        <v>0</v>
      </c>
      <c r="C5016" s="21" t="s">
        <v>834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100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200</v>
      </c>
      <c r="S5016" s="14">
        <f>(N5016/100)*(I5016*$I$5)+(N5016/100)*(J5016*$J$5)</f>
        <v>108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360</v>
      </c>
      <c r="X5016" s="14">
        <f t="shared" si="1585"/>
        <v>208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560</v>
      </c>
      <c r="AC5016" s="15">
        <f t="shared" ref="AC5016:AC5028" si="1589">ROUND(X5016+Y5016+Z5016+AA5016+AB5016,1)</f>
        <v>768</v>
      </c>
      <c r="AD5016" s="48">
        <f>(ROUND(AC5016-AC5014,1)/AC5014)</f>
        <v>-6.3414634146341464E-2</v>
      </c>
    </row>
    <row r="5017" spans="1:30">
      <c r="A5017" s="99" t="s">
        <v>802</v>
      </c>
      <c r="B5017" s="87">
        <v>20</v>
      </c>
      <c r="C5017" s="21" t="s">
        <v>337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100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200</v>
      </c>
      <c r="S5017" s="14">
        <f>(N5017/100)*(I5017*$I$6)+(N5017/100)*(J5017*$J$6)</f>
        <v>108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360</v>
      </c>
      <c r="X5017" s="14">
        <f t="shared" si="1585"/>
        <v>208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560</v>
      </c>
      <c r="AC5017" s="15">
        <f t="shared" si="1589"/>
        <v>768</v>
      </c>
      <c r="AD5017" s="48">
        <f>(ROUND(AC5017-AC5014,1)/AC5014)</f>
        <v>-6.3414634146341464E-2</v>
      </c>
    </row>
    <row r="5018" spans="1:30">
      <c r="A5018" s="99" t="s">
        <v>803</v>
      </c>
      <c r="B5018" s="87">
        <v>20</v>
      </c>
      <c r="C5018" s="21" t="s">
        <v>338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100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200</v>
      </c>
      <c r="S5018" s="14">
        <f>(N5018/100)*(I5018*$I$7)+(N5018/100)*(J5018*$J$7)</f>
        <v>108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360</v>
      </c>
      <c r="X5018" s="14">
        <f t="shared" si="1585"/>
        <v>208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560</v>
      </c>
      <c r="AC5018" s="15">
        <f t="shared" si="1589"/>
        <v>768</v>
      </c>
      <c r="AD5018" s="48">
        <f>(ROUND(AC5018-AC5014,1)/AC5014)</f>
        <v>-6.3414634146341464E-2</v>
      </c>
    </row>
    <row r="5019" spans="1:30">
      <c r="A5019" s="99" t="s">
        <v>653</v>
      </c>
      <c r="B5019" s="87"/>
      <c r="C5019" s="21" t="s">
        <v>339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100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200</v>
      </c>
      <c r="S5019" s="14">
        <f>(N5019/100)*(I5019*$I$8)+(N5019/100)*(J5019*$J$8)</f>
        <v>108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360</v>
      </c>
      <c r="X5019" s="14">
        <f t="shared" si="1585"/>
        <v>208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560</v>
      </c>
      <c r="AC5019" s="15">
        <f t="shared" si="1589"/>
        <v>768</v>
      </c>
      <c r="AD5019" s="48">
        <f>(ROUND(AC5019-AC5014,1)/AC5014)</f>
        <v>-6.3414634146341464E-2</v>
      </c>
    </row>
    <row r="5020" spans="1:30">
      <c r="A5020" s="99" t="s">
        <v>594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32.5</v>
      </c>
      <c r="O5020" s="14">
        <f>E5020*$E$9</f>
        <v>300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39</v>
      </c>
      <c r="T5020" s="14">
        <f>(O5020/100)*(K5020*$K$9)</f>
        <v>600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71.5</v>
      </c>
      <c r="Y5020" s="14">
        <f t="shared" si="1586"/>
        <v>900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971.5</v>
      </c>
      <c r="AD5020" s="48">
        <f>(ROUND(AC5020-AC5014,1)/AC5014)</f>
        <v>0.18475609756097561</v>
      </c>
    </row>
    <row r="5021" spans="1:30">
      <c r="A5021" s="99" t="s">
        <v>829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32.5</v>
      </c>
      <c r="O5021" s="14">
        <f>E5021*$E$10</f>
        <v>0</v>
      </c>
      <c r="P5021" s="14">
        <f>F5021*$F$10</f>
        <v>300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39</v>
      </c>
      <c r="T5021" s="14">
        <f>(O5021/100)*(K5021*$J$10)</f>
        <v>0</v>
      </c>
      <c r="U5021" s="14">
        <f>(P5021/100)*(K5021*$K$10)+(P5021/100)*(L5021*$L$10)</f>
        <v>600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71.5</v>
      </c>
      <c r="Y5021" s="14">
        <f t="shared" si="1586"/>
        <v>0</v>
      </c>
      <c r="Z5021" s="14">
        <f t="shared" si="1587"/>
        <v>900</v>
      </c>
      <c r="AA5021" s="14">
        <f t="shared" si="1588"/>
        <v>0</v>
      </c>
      <c r="AB5021" s="14">
        <f t="shared" si="1590"/>
        <v>0</v>
      </c>
      <c r="AC5021" s="15">
        <f t="shared" si="1589"/>
        <v>971.5</v>
      </c>
      <c r="AD5021" s="48">
        <f>(ROUND(AC5021-AC5014,1)/AC5014)</f>
        <v>0.18475609756097561</v>
      </c>
    </row>
    <row r="5022" spans="1:30">
      <c r="A5022" s="99" t="s">
        <v>830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32.5</v>
      </c>
      <c r="O5022" s="14">
        <f>E5022*$E$11</f>
        <v>0</v>
      </c>
      <c r="P5022" s="14">
        <f>F5022*$F$11</f>
        <v>0</v>
      </c>
      <c r="Q5022" s="14">
        <f>G5022*$G$11</f>
        <v>300</v>
      </c>
      <c r="R5022" s="14">
        <f>H5022*$H$11</f>
        <v>0</v>
      </c>
      <c r="S5022" s="14">
        <f>(N5022/100)*(I5022*$I$11)+(N5022/100)*(J5022*$J$11)</f>
        <v>39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600</v>
      </c>
      <c r="W5022" s="14">
        <f>(R5022/100)*(K5022*$K$11)+(R5022/100)*(L5022*$L$11)</f>
        <v>0</v>
      </c>
      <c r="X5022" s="14">
        <f t="shared" si="1585"/>
        <v>71.5</v>
      </c>
      <c r="Y5022" s="14">
        <f t="shared" si="1586"/>
        <v>0</v>
      </c>
      <c r="Z5022" s="14">
        <f t="shared" si="1587"/>
        <v>0</v>
      </c>
      <c r="AA5022" s="14">
        <f t="shared" si="1588"/>
        <v>900</v>
      </c>
      <c r="AB5022" s="14">
        <f t="shared" si="1590"/>
        <v>0</v>
      </c>
      <c r="AC5022" s="15">
        <f t="shared" si="1589"/>
        <v>971.5</v>
      </c>
      <c r="AD5022" s="48">
        <f>(ROUND(AC5022-AC5014,1)/AC5014)</f>
        <v>0.18475609756097561</v>
      </c>
    </row>
    <row r="5023" spans="1:30">
      <c r="A5023" s="99" t="s">
        <v>831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32.5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300</v>
      </c>
      <c r="S5023" s="14">
        <f>(N5023/100)*(I5023*$I$12)+(N5023/100)*(J5023*$J$12)</f>
        <v>39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660</v>
      </c>
      <c r="X5023" s="14">
        <f t="shared" si="1585"/>
        <v>71.5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960</v>
      </c>
      <c r="AC5023" s="15">
        <f t="shared" si="1589"/>
        <v>1031.5</v>
      </c>
      <c r="AD5023" s="48">
        <f>(ROUND(AC5023-AC5014,1)/AC5014)</f>
        <v>0.25792682926829269</v>
      </c>
    </row>
    <row r="5024" spans="1:30">
      <c r="A5024" s="99" t="s">
        <v>832</v>
      </c>
      <c r="B5024" s="87"/>
      <c r="C5024" s="21" t="s">
        <v>327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75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150</v>
      </c>
      <c r="S5024" s="14">
        <f>(N5024/100)*(I5024*$I$13)+(N5024/100)*(J5024*$J$13)+(N5024/100)*(M5024*$M$13)</f>
        <v>210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540</v>
      </c>
      <c r="X5024" s="14">
        <f>N5024+S5024</f>
        <v>285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690</v>
      </c>
      <c r="AC5024" s="15">
        <f t="shared" si="1589"/>
        <v>975</v>
      </c>
      <c r="AD5024" s="48">
        <f>(ROUND(AC5024-AC5014,1)/AC5014)</f>
        <v>0.18902439024390244</v>
      </c>
    </row>
    <row r="5025" spans="1:30">
      <c r="A5025" s="99" t="s">
        <v>833</v>
      </c>
      <c r="B5025" s="87"/>
      <c r="C5025" s="21" t="s">
        <v>328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739.2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970.2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970.2</v>
      </c>
      <c r="AD5025" s="48">
        <f>(ROUND(AC5025-AC5014,1)/AC5014)</f>
        <v>0.18317073170731707</v>
      </c>
    </row>
    <row r="5026" spans="1:30">
      <c r="A5026" s="99"/>
      <c r="B5026" s="87"/>
      <c r="C5026" s="21" t="s">
        <v>329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739.2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970.2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970.2</v>
      </c>
      <c r="AD5026" s="48">
        <f>(ROUND(AC5026-AC5014,1)/AC5014)</f>
        <v>0.18317073170731707</v>
      </c>
    </row>
    <row r="5027" spans="1:30">
      <c r="A5027" s="99"/>
      <c r="B5027" s="87"/>
      <c r="C5027" s="21" t="s">
        <v>325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80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160</v>
      </c>
      <c r="S5027" s="14">
        <f>(N5027/100)*(I5027*$I$16)+(N5027/100)*(J5027*$J$16)</f>
        <v>340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320</v>
      </c>
      <c r="X5027" s="14">
        <f t="shared" si="1591"/>
        <v>420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480</v>
      </c>
      <c r="AC5027" s="15">
        <f t="shared" si="1589"/>
        <v>900</v>
      </c>
      <c r="AD5027" s="48">
        <f>(ROUND(AC5027-AC5014,1)/AC5014)</f>
        <v>9.7560975609756101E-2</v>
      </c>
    </row>
    <row r="5028" spans="1:30">
      <c r="A5028" s="99"/>
      <c r="B5028" s="87"/>
      <c r="C5028" s="21" t="s">
        <v>326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80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160</v>
      </c>
      <c r="S5028" s="14">
        <f>(N5028/100)*(I5028*$I$17)+(N5028/100)*(J5028*$J$17)</f>
        <v>408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320</v>
      </c>
      <c r="X5028" s="14">
        <f t="shared" si="1591"/>
        <v>488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480</v>
      </c>
      <c r="AC5028" s="15">
        <f t="shared" si="1589"/>
        <v>968</v>
      </c>
      <c r="AD5028" s="48">
        <f>(ROUND(AC5028-AC5014,1)/AC5014)</f>
        <v>0.18048780487804877</v>
      </c>
    </row>
    <row r="5029" spans="1:30">
      <c r="A5029" s="106" t="s">
        <v>0</v>
      </c>
      <c r="B5029" s="116" t="s">
        <v>1038</v>
      </c>
      <c r="C5029" s="50" t="s">
        <v>243</v>
      </c>
      <c r="D5029" s="11">
        <v>98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196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313.60000000000002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509.6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509.6</v>
      </c>
      <c r="AD5029" s="117">
        <v>0</v>
      </c>
    </row>
    <row r="5030" spans="1:30">
      <c r="A5030" s="99" t="s">
        <v>800</v>
      </c>
      <c r="B5030" s="87">
        <v>10</v>
      </c>
      <c r="C5030" s="21" t="s">
        <v>324</v>
      </c>
      <c r="D5030" s="12">
        <v>98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156.80000000000001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431.20000000000005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588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588</v>
      </c>
      <c r="AD5030" s="48">
        <f>(ROUND(AC5030-AC5029,1)/AC5029)</f>
        <v>0.15384615384615385</v>
      </c>
    </row>
    <row r="5031" spans="1:30">
      <c r="A5031" s="99" t="s">
        <v>801</v>
      </c>
      <c r="B5031" s="87">
        <v>16</v>
      </c>
      <c r="C5031" s="21" t="s">
        <v>834</v>
      </c>
      <c r="D5031" s="12">
        <v>98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196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282.24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478.24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478.2</v>
      </c>
      <c r="AD5031" s="48">
        <f>(ROUND(AC5031-AC5029,1)/AC5029)</f>
        <v>-6.1616954474097325E-2</v>
      </c>
    </row>
    <row r="5032" spans="1:30">
      <c r="A5032" s="99" t="s">
        <v>802</v>
      </c>
      <c r="B5032" s="87">
        <v>0</v>
      </c>
      <c r="C5032" s="21" t="s">
        <v>337</v>
      </c>
      <c r="D5032" s="12">
        <v>98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196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282.24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478.24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478.2</v>
      </c>
      <c r="AD5032" s="48">
        <f>(ROUND(AC5032-AC5029,1)/AC5029)</f>
        <v>-6.1616954474097325E-2</v>
      </c>
    </row>
    <row r="5033" spans="1:30">
      <c r="A5033" s="99" t="s">
        <v>803</v>
      </c>
      <c r="B5033" s="87">
        <v>0</v>
      </c>
      <c r="C5033" s="21" t="s">
        <v>338</v>
      </c>
      <c r="D5033" s="12">
        <v>98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196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282.24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478.24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478.2</v>
      </c>
      <c r="AD5033" s="48">
        <f>(ROUND(AC5033-AC5029,1)/AC5029)</f>
        <v>-6.1616954474097325E-2</v>
      </c>
    </row>
    <row r="5034" spans="1:30">
      <c r="A5034" s="99" t="s">
        <v>653</v>
      </c>
      <c r="B5034" s="87"/>
      <c r="C5034" s="21" t="s">
        <v>339</v>
      </c>
      <c r="D5034" s="12">
        <v>98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196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282.24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478.24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478.2</v>
      </c>
      <c r="AD5034" s="48">
        <f>(ROUND(AC5034-AC5029,1)/AC5029)</f>
        <v>-6.1616954474097325E-2</v>
      </c>
    </row>
    <row r="5035" spans="1:30">
      <c r="A5035" s="99" t="s">
        <v>594</v>
      </c>
      <c r="B5035" s="87"/>
      <c r="C5035" s="21" t="s">
        <v>1</v>
      </c>
      <c r="D5035" s="12">
        <v>49</v>
      </c>
      <c r="E5035" s="12">
        <v>98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63.7</v>
      </c>
      <c r="O5035" s="14">
        <f>E5035*$E$9</f>
        <v>147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101.92</v>
      </c>
      <c r="T5035" s="14">
        <f>(O5035/100)*(K5035*$K$9)</f>
        <v>294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165.62</v>
      </c>
      <c r="Y5035" s="14">
        <f t="shared" si="1592"/>
        <v>441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606.6</v>
      </c>
      <c r="AD5035" s="48">
        <f>(ROUND(AC5035-AC5029,1)/AC5029)</f>
        <v>0.19034536891679749</v>
      </c>
    </row>
    <row r="5036" spans="1:30">
      <c r="A5036" s="99" t="s">
        <v>829</v>
      </c>
      <c r="B5036" s="87"/>
      <c r="C5036" s="21" t="s">
        <v>2</v>
      </c>
      <c r="D5036" s="12">
        <v>49</v>
      </c>
      <c r="E5036" s="12">
        <v>0</v>
      </c>
      <c r="F5036" s="12">
        <v>98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63.7</v>
      </c>
      <c r="O5036" s="14">
        <f>E5036*$E$10</f>
        <v>0</v>
      </c>
      <c r="P5036" s="14">
        <f>F5036*$F$10</f>
        <v>147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101.92</v>
      </c>
      <c r="T5036" s="14">
        <f>(O5036/100)*(K5036*$J$10)</f>
        <v>0</v>
      </c>
      <c r="U5036" s="14">
        <f>(P5036/100)*(K5036*$K$10)+(P5036/100)*(L5036*$L$10)</f>
        <v>294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165.62</v>
      </c>
      <c r="Y5036" s="14">
        <f t="shared" si="1592"/>
        <v>0</v>
      </c>
      <c r="Z5036" s="14">
        <f t="shared" si="1593"/>
        <v>441</v>
      </c>
      <c r="AA5036" s="14">
        <f t="shared" si="1594"/>
        <v>0</v>
      </c>
      <c r="AB5036" s="14">
        <f t="shared" si="1596"/>
        <v>0</v>
      </c>
      <c r="AC5036" s="15">
        <f t="shared" si="1595"/>
        <v>606.6</v>
      </c>
      <c r="AD5036" s="48">
        <f>(ROUND(AC5036-AC5029,1)/AC5029)</f>
        <v>0.19034536891679749</v>
      </c>
    </row>
    <row r="5037" spans="1:30">
      <c r="A5037" s="99" t="s">
        <v>830</v>
      </c>
      <c r="B5037" s="87"/>
      <c r="C5037" s="21" t="s">
        <v>3</v>
      </c>
      <c r="D5037" s="12">
        <v>49</v>
      </c>
      <c r="E5037" s="12">
        <v>0</v>
      </c>
      <c r="F5037" s="12">
        <v>0</v>
      </c>
      <c r="G5037" s="12">
        <v>98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63.7</v>
      </c>
      <c r="O5037" s="14">
        <f>E5037*$E$11</f>
        <v>0</v>
      </c>
      <c r="P5037" s="14">
        <f>F5037*$F$11</f>
        <v>0</v>
      </c>
      <c r="Q5037" s="14">
        <f>G5037*$G$11</f>
        <v>147</v>
      </c>
      <c r="R5037" s="14">
        <f>H5037*$H$11</f>
        <v>0</v>
      </c>
      <c r="S5037" s="14">
        <f>(N5037/100)*(I5037*$I$11)+(N5037/100)*(J5037*$J$11)</f>
        <v>101.92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294</v>
      </c>
      <c r="W5037" s="14">
        <f>(R5037/100)*(K5037*$K$11)+(R5037/100)*(L5037*$L$11)</f>
        <v>0</v>
      </c>
      <c r="X5037" s="14">
        <f t="shared" si="1591"/>
        <v>165.62</v>
      </c>
      <c r="Y5037" s="14">
        <f t="shared" si="1592"/>
        <v>0</v>
      </c>
      <c r="Z5037" s="14">
        <f t="shared" si="1593"/>
        <v>0</v>
      </c>
      <c r="AA5037" s="14">
        <f t="shared" si="1594"/>
        <v>441</v>
      </c>
      <c r="AB5037" s="14">
        <f t="shared" si="1596"/>
        <v>0</v>
      </c>
      <c r="AC5037" s="15">
        <f t="shared" si="1595"/>
        <v>606.6</v>
      </c>
      <c r="AD5037" s="48">
        <f>(ROUND(AC5037-AC5029,1)/AC5029)</f>
        <v>0.19034536891679749</v>
      </c>
    </row>
    <row r="5038" spans="1:30">
      <c r="A5038" s="99" t="s">
        <v>831</v>
      </c>
      <c r="B5038" s="87"/>
      <c r="C5038" s="21" t="s">
        <v>4</v>
      </c>
      <c r="D5038" s="12">
        <v>49</v>
      </c>
      <c r="E5038" s="12">
        <v>0</v>
      </c>
      <c r="F5038" s="12">
        <v>0</v>
      </c>
      <c r="G5038" s="12">
        <v>0</v>
      </c>
      <c r="H5038" s="12">
        <v>98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63.7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147</v>
      </c>
      <c r="S5038" s="14">
        <f>(N5038/100)*(I5038*$I$12)+(N5038/100)*(J5038*$J$12)</f>
        <v>101.92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294</v>
      </c>
      <c r="X5038" s="14">
        <f t="shared" si="1591"/>
        <v>165.62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441</v>
      </c>
      <c r="AC5038" s="15">
        <f t="shared" si="1595"/>
        <v>606.6</v>
      </c>
      <c r="AD5038" s="48">
        <f>(ROUND(AC5038-AC5029,1)/AC5029)</f>
        <v>0.19034536891679749</v>
      </c>
    </row>
    <row r="5039" spans="1:30">
      <c r="A5039" s="99" t="s">
        <v>832</v>
      </c>
      <c r="B5039" s="87"/>
      <c r="C5039" s="21" t="s">
        <v>327</v>
      </c>
      <c r="D5039" s="12">
        <v>98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147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455.7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602.70000000000005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602.70000000000005</v>
      </c>
      <c r="AD5039" s="48">
        <f>(ROUND(AC5039-AC5029,1)/AC5029)</f>
        <v>0.18269230769230768</v>
      </c>
    </row>
    <row r="5040" spans="1:30">
      <c r="A5040" s="99" t="s">
        <v>833</v>
      </c>
      <c r="B5040" s="87"/>
      <c r="C5040" s="21" t="s">
        <v>328</v>
      </c>
      <c r="D5040" s="12">
        <v>98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147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455.7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602.70000000000005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602.70000000000005</v>
      </c>
      <c r="AD5040" s="48">
        <f>(ROUND(AC5040-AC5029,1)/AC5029)</f>
        <v>0.18269230769230768</v>
      </c>
    </row>
    <row r="5041" spans="1:30">
      <c r="A5041" s="99"/>
      <c r="B5041" s="87"/>
      <c r="C5041" s="21" t="s">
        <v>329</v>
      </c>
      <c r="D5041" s="12">
        <v>98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147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455.7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602.70000000000005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602.70000000000005</v>
      </c>
      <c r="AD5041" s="48">
        <f>(ROUND(AC5041-AC5029,1)/AC5029)</f>
        <v>0.18269230769230768</v>
      </c>
    </row>
    <row r="5042" spans="1:30">
      <c r="A5042" s="99"/>
      <c r="B5042" s="87"/>
      <c r="C5042" s="21" t="s">
        <v>325</v>
      </c>
      <c r="D5042" s="12">
        <v>98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156.80000000000001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470.40000000000003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627.20000000000005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627.20000000000005</v>
      </c>
      <c r="AD5042" s="48">
        <f>(ROUND(AC5042-AC5029,1)/AC5029)</f>
        <v>0.23076923076923075</v>
      </c>
    </row>
    <row r="5043" spans="1:30">
      <c r="A5043" s="99"/>
      <c r="B5043" s="87"/>
      <c r="C5043" s="21" t="s">
        <v>326</v>
      </c>
      <c r="D5043" s="12">
        <v>98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156.80000000000001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395.92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552.72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552.70000000000005</v>
      </c>
      <c r="AD5043" s="48">
        <f>(ROUND(AC5043-AC5029,1)/AC5029)</f>
        <v>8.4576138147566718E-2</v>
      </c>
    </row>
    <row r="5044" spans="1:30">
      <c r="A5044" s="106" t="s">
        <v>0</v>
      </c>
      <c r="B5044" s="116" t="s">
        <v>1039</v>
      </c>
      <c r="C5044" s="50" t="s">
        <v>243</v>
      </c>
      <c r="D5044" s="11">
        <v>100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200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320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520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520</v>
      </c>
      <c r="AD5044" s="117">
        <v>0</v>
      </c>
    </row>
    <row r="5045" spans="1:30">
      <c r="A5045" s="99" t="s">
        <v>800</v>
      </c>
      <c r="B5045" s="87">
        <v>20</v>
      </c>
      <c r="C5045" s="21" t="s">
        <v>324</v>
      </c>
      <c r="D5045" s="12">
        <v>100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160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440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600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600</v>
      </c>
      <c r="AD5045" s="48">
        <f>(ROUND(AC5045-AC5044,1)/AC5044)</f>
        <v>0.15384615384615385</v>
      </c>
    </row>
    <row r="5046" spans="1:30">
      <c r="A5046" s="99" t="s">
        <v>801</v>
      </c>
      <c r="B5046" s="87">
        <v>16</v>
      </c>
      <c r="C5046" s="21" t="s">
        <v>834</v>
      </c>
      <c r="D5046" s="12">
        <v>100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200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288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488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488</v>
      </c>
      <c r="AD5046" s="48">
        <f>(ROUND(AC5046-AC5044,1)/AC5044)</f>
        <v>-6.1538461538461542E-2</v>
      </c>
    </row>
    <row r="5047" spans="1:30">
      <c r="A5047" s="99" t="s">
        <v>802</v>
      </c>
      <c r="B5047" s="87">
        <v>0</v>
      </c>
      <c r="C5047" s="21" t="s">
        <v>337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200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288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488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488</v>
      </c>
      <c r="AD5047" s="48">
        <f>(ROUND(AC5047-AC5044,1)/AC5044)</f>
        <v>-6.1538461538461542E-2</v>
      </c>
    </row>
    <row r="5048" spans="1:30">
      <c r="A5048" s="99" t="s">
        <v>803</v>
      </c>
      <c r="B5048" s="87">
        <v>0</v>
      </c>
      <c r="C5048" s="21" t="s">
        <v>338</v>
      </c>
      <c r="D5048" s="12">
        <v>100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200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288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488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488</v>
      </c>
      <c r="AD5048" s="48">
        <f>(ROUND(AC5048-AC5044,1)/AC5044)</f>
        <v>-6.1538461538461542E-2</v>
      </c>
    </row>
    <row r="5049" spans="1:30">
      <c r="A5049" s="99" t="s">
        <v>653</v>
      </c>
      <c r="B5049" s="87"/>
      <c r="C5049" s="21" t="s">
        <v>339</v>
      </c>
      <c r="D5049" s="12">
        <v>100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200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288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488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488</v>
      </c>
      <c r="AD5049" s="48">
        <f>(ROUND(AC5049-AC5044,1)/AC5044)</f>
        <v>-6.1538461538461542E-2</v>
      </c>
    </row>
    <row r="5050" spans="1:30">
      <c r="A5050" s="99" t="s">
        <v>594</v>
      </c>
      <c r="B5050" s="87"/>
      <c r="C5050" s="21" t="s">
        <v>1</v>
      </c>
      <c r="D5050" s="12">
        <v>50</v>
      </c>
      <c r="E5050" s="12">
        <v>100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65</v>
      </c>
      <c r="O5050" s="14">
        <f>E5050*$E$9</f>
        <v>150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104</v>
      </c>
      <c r="T5050" s="14">
        <f>(O5050/100)*(K5050*$K$9)</f>
        <v>300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169</v>
      </c>
      <c r="Y5050" s="14">
        <f t="shared" si="1598"/>
        <v>450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619</v>
      </c>
      <c r="AD5050" s="48">
        <f>(ROUND(AC5050-AC5044,1)/AC5044)</f>
        <v>0.19038461538461537</v>
      </c>
    </row>
    <row r="5051" spans="1:30">
      <c r="A5051" s="99" t="s">
        <v>829</v>
      </c>
      <c r="B5051" s="87"/>
      <c r="C5051" s="21" t="s">
        <v>2</v>
      </c>
      <c r="D5051" s="12">
        <v>50</v>
      </c>
      <c r="E5051" s="12">
        <v>0</v>
      </c>
      <c r="F5051" s="12">
        <v>100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65</v>
      </c>
      <c r="O5051" s="14">
        <f>E5051*$E$10</f>
        <v>0</v>
      </c>
      <c r="P5051" s="14">
        <f>F5051*$F$10</f>
        <v>150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104</v>
      </c>
      <c r="T5051" s="14">
        <f>(O5051/100)*(K5051*$J$10)</f>
        <v>0</v>
      </c>
      <c r="U5051" s="14">
        <f>(P5051/100)*(K5051*$K$10)+(P5051/100)*(L5051*$L$10)</f>
        <v>300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169</v>
      </c>
      <c r="Y5051" s="14">
        <f t="shared" si="1598"/>
        <v>0</v>
      </c>
      <c r="Z5051" s="14">
        <f t="shared" si="1599"/>
        <v>450</v>
      </c>
      <c r="AA5051" s="14">
        <f t="shared" si="1600"/>
        <v>0</v>
      </c>
      <c r="AB5051" s="14">
        <f t="shared" si="1602"/>
        <v>0</v>
      </c>
      <c r="AC5051" s="15">
        <f t="shared" si="1601"/>
        <v>619</v>
      </c>
      <c r="AD5051" s="48">
        <f>(ROUND(AC5051-AC5044,1)/AC5044)</f>
        <v>0.19038461538461537</v>
      </c>
    </row>
    <row r="5052" spans="1:30">
      <c r="A5052" s="99" t="s">
        <v>830</v>
      </c>
      <c r="B5052" s="87"/>
      <c r="C5052" s="21" t="s">
        <v>3</v>
      </c>
      <c r="D5052" s="12">
        <v>50</v>
      </c>
      <c r="E5052" s="12">
        <v>0</v>
      </c>
      <c r="F5052" s="12">
        <v>0</v>
      </c>
      <c r="G5052" s="12">
        <v>100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65</v>
      </c>
      <c r="O5052" s="14">
        <f>E5052*$E$11</f>
        <v>0</v>
      </c>
      <c r="P5052" s="14">
        <f>F5052*$F$11</f>
        <v>0</v>
      </c>
      <c r="Q5052" s="14">
        <f>G5052*$G$11</f>
        <v>150</v>
      </c>
      <c r="R5052" s="14">
        <f>H5052*$H$11</f>
        <v>0</v>
      </c>
      <c r="S5052" s="14">
        <f>(N5052/100)*(I5052*$I$11)+(N5052/100)*(J5052*$J$11)</f>
        <v>104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300</v>
      </c>
      <c r="W5052" s="14">
        <f>(R5052/100)*(K5052*$K$11)+(R5052/100)*(L5052*$L$11)</f>
        <v>0</v>
      </c>
      <c r="X5052" s="14">
        <f t="shared" si="1597"/>
        <v>169</v>
      </c>
      <c r="Y5052" s="14">
        <f t="shared" si="1598"/>
        <v>0</v>
      </c>
      <c r="Z5052" s="14">
        <f t="shared" si="1599"/>
        <v>0</v>
      </c>
      <c r="AA5052" s="14">
        <f t="shared" si="1600"/>
        <v>450</v>
      </c>
      <c r="AB5052" s="14">
        <f t="shared" si="1602"/>
        <v>0</v>
      </c>
      <c r="AC5052" s="15">
        <f t="shared" si="1601"/>
        <v>619</v>
      </c>
      <c r="AD5052" s="48">
        <f>(ROUND(AC5052-AC5044,1)/AC5044)</f>
        <v>0.19038461538461537</v>
      </c>
    </row>
    <row r="5053" spans="1:30">
      <c r="A5053" s="99" t="s">
        <v>831</v>
      </c>
      <c r="B5053" s="87"/>
      <c r="C5053" s="21" t="s">
        <v>4</v>
      </c>
      <c r="D5053" s="12">
        <v>50</v>
      </c>
      <c r="E5053" s="12">
        <v>0</v>
      </c>
      <c r="F5053" s="12">
        <v>0</v>
      </c>
      <c r="G5053" s="12">
        <v>0</v>
      </c>
      <c r="H5053" s="12">
        <v>100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65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150</v>
      </c>
      <c r="S5053" s="14">
        <f>(N5053/100)*(I5053*$I$12)+(N5053/100)*(J5053*$J$12)</f>
        <v>104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300</v>
      </c>
      <c r="X5053" s="14">
        <f t="shared" si="1597"/>
        <v>169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450</v>
      </c>
      <c r="AC5053" s="15">
        <f t="shared" si="1601"/>
        <v>619</v>
      </c>
      <c r="AD5053" s="48">
        <f>(ROUND(AC5053-AC5044,1)/AC5044)</f>
        <v>0.19038461538461537</v>
      </c>
    </row>
    <row r="5054" spans="1:30">
      <c r="A5054" s="99" t="s">
        <v>832</v>
      </c>
      <c r="B5054" s="87"/>
      <c r="C5054" s="21" t="s">
        <v>327</v>
      </c>
      <c r="D5054" s="12">
        <v>100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150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465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615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615</v>
      </c>
      <c r="AD5054" s="48">
        <f>(ROUND(AC5054-AC5044,1)/AC5044)</f>
        <v>0.18269230769230768</v>
      </c>
    </row>
    <row r="5055" spans="1:30">
      <c r="A5055" s="99" t="s">
        <v>833</v>
      </c>
      <c r="B5055" s="87"/>
      <c r="C5055" s="21" t="s">
        <v>328</v>
      </c>
      <c r="D5055" s="12">
        <v>100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150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465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615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615</v>
      </c>
      <c r="AD5055" s="48">
        <f>(ROUND(AC5055-AC5044,1)/AC5044)</f>
        <v>0.18269230769230768</v>
      </c>
    </row>
    <row r="5056" spans="1:30">
      <c r="A5056" s="99"/>
      <c r="B5056" s="87"/>
      <c r="C5056" s="21" t="s">
        <v>329</v>
      </c>
      <c r="D5056" s="12">
        <v>100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150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465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615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615</v>
      </c>
      <c r="AD5056" s="48">
        <f>(ROUND(AC5056-AC5044,1)/AC5044)</f>
        <v>0.18269230769230768</v>
      </c>
    </row>
    <row r="5057" spans="1:30">
      <c r="A5057" s="99"/>
      <c r="B5057" s="87"/>
      <c r="C5057" s="21" t="s">
        <v>325</v>
      </c>
      <c r="D5057" s="12">
        <v>100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160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468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628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628</v>
      </c>
      <c r="AD5057" s="48">
        <f>(ROUND(AC5057-AC5044,1)/AC5044)</f>
        <v>0.2076923076923077</v>
      </c>
    </row>
    <row r="5058" spans="1:30">
      <c r="A5058" s="99"/>
      <c r="B5058" s="87"/>
      <c r="C5058" s="21" t="s">
        <v>326</v>
      </c>
      <c r="D5058" s="12">
        <v>100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160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416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576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576</v>
      </c>
      <c r="AD5058" s="48">
        <f>(ROUND(AC5058-AC5044,1)/AC5044)</f>
        <v>0.1076923076923077</v>
      </c>
    </row>
    <row r="5059" spans="1:30">
      <c r="A5059" s="106" t="s">
        <v>0</v>
      </c>
      <c r="B5059" s="116" t="s">
        <v>1040</v>
      </c>
      <c r="C5059" s="50" t="s">
        <v>243</v>
      </c>
      <c r="D5059" s="11">
        <v>90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180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396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576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576</v>
      </c>
      <c r="AD5059" s="117">
        <v>0</v>
      </c>
    </row>
    <row r="5060" spans="1:30">
      <c r="A5060" s="99" t="s">
        <v>800</v>
      </c>
      <c r="B5060" s="87">
        <v>10</v>
      </c>
      <c r="C5060" s="21" t="s">
        <v>324</v>
      </c>
      <c r="D5060" s="12">
        <v>90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144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504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648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648</v>
      </c>
      <c r="AD5060" s="48">
        <f>(ROUND(AC5060-AC5059,1)/AC5059)</f>
        <v>0.125</v>
      </c>
    </row>
    <row r="5061" spans="1:30">
      <c r="A5061" s="99" t="s">
        <v>801</v>
      </c>
      <c r="B5061" s="87">
        <v>40</v>
      </c>
      <c r="C5061" s="21" t="s">
        <v>834</v>
      </c>
      <c r="D5061" s="12">
        <v>90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180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356.4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536.4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536.4</v>
      </c>
      <c r="AD5061" s="48">
        <f>(ROUND(AC5061-AC5059,1)/AC5059)</f>
        <v>-6.8750000000000006E-2</v>
      </c>
    </row>
    <row r="5062" spans="1:30">
      <c r="A5062" s="99" t="s">
        <v>802</v>
      </c>
      <c r="B5062" s="87">
        <v>0</v>
      </c>
      <c r="C5062" s="21" t="s">
        <v>337</v>
      </c>
      <c r="D5062" s="12">
        <v>90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180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356.4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536.4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536.4</v>
      </c>
      <c r="AD5062" s="48">
        <f>(ROUND(AC5062-AC5059,1)/AC5059)</f>
        <v>-6.8750000000000006E-2</v>
      </c>
    </row>
    <row r="5063" spans="1:30">
      <c r="A5063" s="99" t="s">
        <v>803</v>
      </c>
      <c r="B5063" s="87">
        <v>0</v>
      </c>
      <c r="C5063" s="21" t="s">
        <v>338</v>
      </c>
      <c r="D5063" s="12">
        <v>90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180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356.4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536.4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536.4</v>
      </c>
      <c r="AD5063" s="48">
        <f>(ROUND(AC5063-AC5059,1)/AC5059)</f>
        <v>-6.8750000000000006E-2</v>
      </c>
    </row>
    <row r="5064" spans="1:30">
      <c r="A5064" s="99" t="s">
        <v>653</v>
      </c>
      <c r="B5064" s="87"/>
      <c r="C5064" s="21" t="s">
        <v>339</v>
      </c>
      <c r="D5064" s="12">
        <v>90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180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356.4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536.4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536.4</v>
      </c>
      <c r="AD5064" s="48">
        <f>(ROUND(AC5064-AC5059,1)/AC5059)</f>
        <v>-6.8750000000000006E-2</v>
      </c>
    </row>
    <row r="5065" spans="1:30">
      <c r="A5065" s="99" t="s">
        <v>594</v>
      </c>
      <c r="B5065" s="87"/>
      <c r="C5065" s="21" t="s">
        <v>1</v>
      </c>
      <c r="D5065" s="12">
        <v>45</v>
      </c>
      <c r="E5065" s="12">
        <v>110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58.5</v>
      </c>
      <c r="O5065" s="14">
        <f>E5065*$E$9</f>
        <v>165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128.69999999999999</v>
      </c>
      <c r="T5065" s="14">
        <f>(O5065/100)*(K5065*$K$9)</f>
        <v>330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187.2</v>
      </c>
      <c r="Y5065" s="14">
        <f t="shared" si="1604"/>
        <v>495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682.2</v>
      </c>
      <c r="AD5065" s="48">
        <f>(ROUND(AC5065-AC5059,1)/AC5059)</f>
        <v>0.18437500000000001</v>
      </c>
    </row>
    <row r="5066" spans="1:30">
      <c r="A5066" s="99" t="s">
        <v>829</v>
      </c>
      <c r="B5066" s="87"/>
      <c r="C5066" s="21" t="s">
        <v>2</v>
      </c>
      <c r="D5066" s="12">
        <v>45</v>
      </c>
      <c r="E5066" s="12">
        <v>0</v>
      </c>
      <c r="F5066" s="12">
        <v>110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58.5</v>
      </c>
      <c r="O5066" s="14">
        <f>E5066*$E$10</f>
        <v>0</v>
      </c>
      <c r="P5066" s="14">
        <f>F5066*$F$10</f>
        <v>165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128.69999999999999</v>
      </c>
      <c r="T5066" s="14">
        <f>(O5066/100)*(K5066*$J$10)</f>
        <v>0</v>
      </c>
      <c r="U5066" s="14">
        <f>(P5066/100)*(K5066*$K$10)+(P5066/100)*(L5066*$L$10)</f>
        <v>330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187.2</v>
      </c>
      <c r="Y5066" s="14">
        <f t="shared" si="1604"/>
        <v>0</v>
      </c>
      <c r="Z5066" s="14">
        <f t="shared" si="1605"/>
        <v>495</v>
      </c>
      <c r="AA5066" s="14">
        <f t="shared" si="1606"/>
        <v>0</v>
      </c>
      <c r="AB5066" s="14">
        <f t="shared" si="1608"/>
        <v>0</v>
      </c>
      <c r="AC5066" s="15">
        <f t="shared" si="1607"/>
        <v>682.2</v>
      </c>
      <c r="AD5066" s="48">
        <f>(ROUND(AC5066-AC5059,1)/AC5059)</f>
        <v>0.18437500000000001</v>
      </c>
    </row>
    <row r="5067" spans="1:30">
      <c r="A5067" s="99" t="s">
        <v>830</v>
      </c>
      <c r="B5067" s="87"/>
      <c r="C5067" s="21" t="s">
        <v>3</v>
      </c>
      <c r="D5067" s="12">
        <v>45</v>
      </c>
      <c r="E5067" s="12">
        <v>0</v>
      </c>
      <c r="F5067" s="12">
        <v>0</v>
      </c>
      <c r="G5067" s="12">
        <v>110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58.5</v>
      </c>
      <c r="O5067" s="14">
        <f>E5067*$E$11</f>
        <v>0</v>
      </c>
      <c r="P5067" s="14">
        <f>F5067*$F$11</f>
        <v>0</v>
      </c>
      <c r="Q5067" s="14">
        <f>G5067*$G$11</f>
        <v>165</v>
      </c>
      <c r="R5067" s="14">
        <f>H5067*$H$11</f>
        <v>0</v>
      </c>
      <c r="S5067" s="14">
        <f>(N5067/100)*(I5067*$I$11)+(N5067/100)*(J5067*$J$11)</f>
        <v>128.69999999999999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330</v>
      </c>
      <c r="W5067" s="14">
        <f>(R5067/100)*(K5067*$K$11)+(R5067/100)*(L5067*$L$11)</f>
        <v>0</v>
      </c>
      <c r="X5067" s="14">
        <f t="shared" si="1603"/>
        <v>187.2</v>
      </c>
      <c r="Y5067" s="14">
        <f t="shared" si="1604"/>
        <v>0</v>
      </c>
      <c r="Z5067" s="14">
        <f t="shared" si="1605"/>
        <v>0</v>
      </c>
      <c r="AA5067" s="14">
        <f t="shared" si="1606"/>
        <v>495</v>
      </c>
      <c r="AB5067" s="14">
        <f t="shared" si="1608"/>
        <v>0</v>
      </c>
      <c r="AC5067" s="15">
        <f t="shared" si="1607"/>
        <v>682.2</v>
      </c>
      <c r="AD5067" s="48">
        <f>(ROUND(AC5067-AC5059,1)/AC5059)</f>
        <v>0.18437500000000001</v>
      </c>
    </row>
    <row r="5068" spans="1:30">
      <c r="A5068" s="99" t="s">
        <v>831</v>
      </c>
      <c r="B5068" s="87"/>
      <c r="C5068" s="21" t="s">
        <v>4</v>
      </c>
      <c r="D5068" s="12">
        <v>45</v>
      </c>
      <c r="E5068" s="12">
        <v>0</v>
      </c>
      <c r="F5068" s="12">
        <v>0</v>
      </c>
      <c r="G5068" s="12">
        <v>0</v>
      </c>
      <c r="H5068" s="12">
        <v>110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58.5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165</v>
      </c>
      <c r="S5068" s="14">
        <f>(N5068/100)*(I5068*$I$12)+(N5068/100)*(J5068*$J$12)</f>
        <v>128.69999999999999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330</v>
      </c>
      <c r="X5068" s="14">
        <f t="shared" si="1603"/>
        <v>187.2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495</v>
      </c>
      <c r="AC5068" s="15">
        <f t="shared" si="1607"/>
        <v>682.2</v>
      </c>
      <c r="AD5068" s="48">
        <f>(ROUND(AC5068-AC5059,1)/AC5059)</f>
        <v>0.18437500000000001</v>
      </c>
    </row>
    <row r="5069" spans="1:30">
      <c r="A5069" s="99" t="s">
        <v>832</v>
      </c>
      <c r="B5069" s="87"/>
      <c r="C5069" s="21" t="s">
        <v>327</v>
      </c>
      <c r="D5069" s="12">
        <v>90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135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540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675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675</v>
      </c>
      <c r="AD5069" s="48">
        <f>(ROUND(AC5069-AC5059,1)/AC5059)</f>
        <v>0.171875</v>
      </c>
    </row>
    <row r="5070" spans="1:30">
      <c r="A5070" s="99" t="s">
        <v>833</v>
      </c>
      <c r="B5070" s="87"/>
      <c r="C5070" s="21" t="s">
        <v>328</v>
      </c>
      <c r="D5070" s="12">
        <v>90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135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540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675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675</v>
      </c>
      <c r="AD5070" s="48">
        <f>(ROUND(AC5070-AC5059,1)/AC5059)</f>
        <v>0.171875</v>
      </c>
    </row>
    <row r="5071" spans="1:30">
      <c r="A5071" s="99"/>
      <c r="B5071" s="87"/>
      <c r="C5071" s="21" t="s">
        <v>329</v>
      </c>
      <c r="D5071" s="12">
        <v>90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135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540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675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675</v>
      </c>
      <c r="AD5071" s="48">
        <f>(ROUND(AC5071-AC5059,1)/AC5059)</f>
        <v>0.171875</v>
      </c>
    </row>
    <row r="5072" spans="1:30">
      <c r="A5072" s="99"/>
      <c r="B5072" s="87"/>
      <c r="C5072" s="21" t="s">
        <v>325</v>
      </c>
      <c r="D5072" s="12">
        <v>90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144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568.79999999999995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712.8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712.8</v>
      </c>
      <c r="AD5072" s="48">
        <f>(ROUND(AC5072-AC5059,1)/AC5059)</f>
        <v>0.23750000000000002</v>
      </c>
    </row>
    <row r="5073" spans="1:30">
      <c r="A5073" s="99"/>
      <c r="B5073" s="87"/>
      <c r="C5073" s="21" t="s">
        <v>326</v>
      </c>
      <c r="D5073" s="12">
        <v>90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144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446.4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590.4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590.4</v>
      </c>
      <c r="AD5073" s="48">
        <f>(ROUND(AC5073-AC5059,1)/AC5059)</f>
        <v>2.5000000000000001E-2</v>
      </c>
    </row>
    <row r="5074" spans="1:30">
      <c r="A5074" s="106" t="s">
        <v>0</v>
      </c>
      <c r="B5074" s="116" t="s">
        <v>1041</v>
      </c>
      <c r="C5074" s="50" t="s">
        <v>243</v>
      </c>
      <c r="D5074" s="11">
        <v>96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192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307.2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499.2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499.2</v>
      </c>
      <c r="AD5074" s="117">
        <v>0</v>
      </c>
    </row>
    <row r="5075" spans="1:30">
      <c r="A5075" s="99" t="s">
        <v>800</v>
      </c>
      <c r="B5075" s="87">
        <v>20</v>
      </c>
      <c r="C5075" s="21" t="s">
        <v>324</v>
      </c>
      <c r="D5075" s="12">
        <v>96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153.60000000000002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422.40000000000009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576.00000000000011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576</v>
      </c>
      <c r="AD5075" s="48">
        <f>(ROUND(AC5075-AC5074,1)/AC5074)</f>
        <v>0.15384615384615385</v>
      </c>
    </row>
    <row r="5076" spans="1:30">
      <c r="A5076" s="99" t="s">
        <v>801</v>
      </c>
      <c r="B5076" s="87">
        <v>10</v>
      </c>
      <c r="C5076" s="21" t="s">
        <v>834</v>
      </c>
      <c r="D5076" s="12">
        <v>96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192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276.48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468.48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468.5</v>
      </c>
      <c r="AD5076" s="48">
        <f>(ROUND(AC5076-AC5074,1)/AC5074)</f>
        <v>-6.1498397435897433E-2</v>
      </c>
    </row>
    <row r="5077" spans="1:30">
      <c r="A5077" s="99" t="s">
        <v>802</v>
      </c>
      <c r="B5077" s="87">
        <v>0</v>
      </c>
      <c r="C5077" s="21" t="s">
        <v>337</v>
      </c>
      <c r="D5077" s="12">
        <v>96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192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276.48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468.48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468.5</v>
      </c>
      <c r="AD5077" s="48">
        <f>(ROUND(AC5077-AC5074,1)/AC5074)</f>
        <v>-6.1498397435897433E-2</v>
      </c>
    </row>
    <row r="5078" spans="1:30">
      <c r="A5078" s="99" t="s">
        <v>803</v>
      </c>
      <c r="B5078" s="87">
        <v>0</v>
      </c>
      <c r="C5078" s="21" t="s">
        <v>338</v>
      </c>
      <c r="D5078" s="12">
        <v>96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192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276.48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468.48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468.5</v>
      </c>
      <c r="AD5078" s="48">
        <f>(ROUND(AC5078-AC5074,1)/AC5074)</f>
        <v>-6.1498397435897433E-2</v>
      </c>
    </row>
    <row r="5079" spans="1:30">
      <c r="A5079" s="99" t="s">
        <v>653</v>
      </c>
      <c r="B5079" s="87"/>
      <c r="C5079" s="21" t="s">
        <v>339</v>
      </c>
      <c r="D5079" s="12">
        <v>96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192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276.48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468.48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468.5</v>
      </c>
      <c r="AD5079" s="48">
        <f>(ROUND(AC5079-AC5074,1)/AC5074)</f>
        <v>-6.1498397435897433E-2</v>
      </c>
    </row>
    <row r="5080" spans="1:30">
      <c r="A5080" s="99" t="s">
        <v>594</v>
      </c>
      <c r="B5080" s="87"/>
      <c r="C5080" s="21" t="s">
        <v>1</v>
      </c>
      <c r="D5080" s="12">
        <v>48</v>
      </c>
      <c r="E5080" s="12">
        <v>96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62.400000000000006</v>
      </c>
      <c r="O5080" s="14">
        <f>E5080*$E$9</f>
        <v>144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99.840000000000018</v>
      </c>
      <c r="T5080" s="14">
        <f>(O5080/100)*(K5080*$K$9)</f>
        <v>288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162.24</v>
      </c>
      <c r="Y5080" s="14">
        <f t="shared" si="1610"/>
        <v>432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594.20000000000005</v>
      </c>
      <c r="AD5080" s="48">
        <f>(ROUND(AC5080-AC5074,1)/AC5074)</f>
        <v>0.1903044871794872</v>
      </c>
    </row>
    <row r="5081" spans="1:30">
      <c r="A5081" s="99" t="s">
        <v>829</v>
      </c>
      <c r="B5081" s="87"/>
      <c r="C5081" s="21" t="s">
        <v>2</v>
      </c>
      <c r="D5081" s="12">
        <v>48</v>
      </c>
      <c r="E5081" s="12">
        <v>0</v>
      </c>
      <c r="F5081" s="12">
        <v>96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62.400000000000006</v>
      </c>
      <c r="O5081" s="14">
        <f>E5081*$E$10</f>
        <v>0</v>
      </c>
      <c r="P5081" s="14">
        <f>F5081*$F$10</f>
        <v>144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99.840000000000018</v>
      </c>
      <c r="T5081" s="14">
        <f>(O5081/100)*(K5081*$J$10)</f>
        <v>0</v>
      </c>
      <c r="U5081" s="14">
        <f>(P5081/100)*(K5081*$K$10)+(P5081/100)*(L5081*$L$10)</f>
        <v>288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162.24</v>
      </c>
      <c r="Y5081" s="14">
        <f t="shared" si="1610"/>
        <v>0</v>
      </c>
      <c r="Z5081" s="14">
        <f t="shared" si="1611"/>
        <v>432</v>
      </c>
      <c r="AA5081" s="14">
        <f t="shared" si="1612"/>
        <v>0</v>
      </c>
      <c r="AB5081" s="14">
        <f t="shared" si="1614"/>
        <v>0</v>
      </c>
      <c r="AC5081" s="15">
        <f t="shared" si="1613"/>
        <v>594.20000000000005</v>
      </c>
      <c r="AD5081" s="48">
        <f>(ROUND(AC5081-AC5074,1)/AC5074)</f>
        <v>0.1903044871794872</v>
      </c>
    </row>
    <row r="5082" spans="1:30">
      <c r="A5082" s="99" t="s">
        <v>830</v>
      </c>
      <c r="B5082" s="87"/>
      <c r="C5082" s="21" t="s">
        <v>3</v>
      </c>
      <c r="D5082" s="12">
        <v>48</v>
      </c>
      <c r="E5082" s="12">
        <v>0</v>
      </c>
      <c r="F5082" s="12">
        <v>0</v>
      </c>
      <c r="G5082" s="12">
        <v>96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62.400000000000006</v>
      </c>
      <c r="O5082" s="14">
        <f>E5082*$E$11</f>
        <v>0</v>
      </c>
      <c r="P5082" s="14">
        <f>F5082*$F$11</f>
        <v>0</v>
      </c>
      <c r="Q5082" s="14">
        <f>G5082*$G$11</f>
        <v>144</v>
      </c>
      <c r="R5082" s="14">
        <f>H5082*$H$11</f>
        <v>0</v>
      </c>
      <c r="S5082" s="14">
        <f>(N5082/100)*(I5082*$I$11)+(N5082/100)*(J5082*$J$11)</f>
        <v>99.840000000000018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288</v>
      </c>
      <c r="W5082" s="14">
        <f>(R5082/100)*(K5082*$K$11)+(R5082/100)*(L5082*$L$11)</f>
        <v>0</v>
      </c>
      <c r="X5082" s="14">
        <f t="shared" si="1609"/>
        <v>162.24</v>
      </c>
      <c r="Y5082" s="14">
        <f t="shared" si="1610"/>
        <v>0</v>
      </c>
      <c r="Z5082" s="14">
        <f t="shared" si="1611"/>
        <v>0</v>
      </c>
      <c r="AA5082" s="14">
        <f t="shared" si="1612"/>
        <v>432</v>
      </c>
      <c r="AB5082" s="14">
        <f t="shared" si="1614"/>
        <v>0</v>
      </c>
      <c r="AC5082" s="15">
        <f t="shared" si="1613"/>
        <v>594.20000000000005</v>
      </c>
      <c r="AD5082" s="48">
        <f>(ROUND(AC5082-AC5074,1)/AC5074)</f>
        <v>0.1903044871794872</v>
      </c>
    </row>
    <row r="5083" spans="1:30">
      <c r="A5083" s="99" t="s">
        <v>831</v>
      </c>
      <c r="B5083" s="87"/>
      <c r="C5083" s="21" t="s">
        <v>4</v>
      </c>
      <c r="D5083" s="12">
        <v>48</v>
      </c>
      <c r="E5083" s="12">
        <v>0</v>
      </c>
      <c r="F5083" s="12">
        <v>0</v>
      </c>
      <c r="G5083" s="12">
        <v>0</v>
      </c>
      <c r="H5083" s="12">
        <v>96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62.400000000000006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144</v>
      </c>
      <c r="S5083" s="14">
        <f>(N5083/100)*(I5083*$I$12)+(N5083/100)*(J5083*$J$12)</f>
        <v>99.840000000000018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288</v>
      </c>
      <c r="X5083" s="14">
        <f t="shared" si="1609"/>
        <v>162.24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432</v>
      </c>
      <c r="AC5083" s="15">
        <f t="shared" si="1613"/>
        <v>594.20000000000005</v>
      </c>
      <c r="AD5083" s="48">
        <f>(ROUND(AC5083-AC5074,1)/AC5074)</f>
        <v>0.1903044871794872</v>
      </c>
    </row>
    <row r="5084" spans="1:30">
      <c r="A5084" s="99" t="s">
        <v>832</v>
      </c>
      <c r="B5084" s="87"/>
      <c r="C5084" s="21" t="s">
        <v>327</v>
      </c>
      <c r="D5084" s="12">
        <v>96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144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446.4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590.4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590.4</v>
      </c>
      <c r="AD5084" s="48">
        <f>(ROUND(AC5084-AC5074,1)/AC5074)</f>
        <v>0.18269230769230771</v>
      </c>
    </row>
    <row r="5085" spans="1:30">
      <c r="A5085" s="99" t="s">
        <v>833</v>
      </c>
      <c r="B5085" s="87"/>
      <c r="C5085" s="21" t="s">
        <v>328</v>
      </c>
      <c r="D5085" s="12">
        <v>96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144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446.4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5">N5085+S5085</f>
        <v>590.4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590.4</v>
      </c>
      <c r="AD5085" s="48">
        <f>(ROUND(AC5085-AC5074,1)/AC5074)</f>
        <v>0.18269230769230771</v>
      </c>
    </row>
    <row r="5086" spans="1:30">
      <c r="A5086" s="99"/>
      <c r="B5086" s="87"/>
      <c r="C5086" s="21" t="s">
        <v>329</v>
      </c>
      <c r="D5086" s="12">
        <v>96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144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446.4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590.4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590.4</v>
      </c>
      <c r="AD5086" s="48">
        <f>(ROUND(AC5086-AC5074,1)/AC5074)</f>
        <v>0.18269230769230771</v>
      </c>
    </row>
    <row r="5087" spans="1:30">
      <c r="A5087" s="99"/>
      <c r="B5087" s="87"/>
      <c r="C5087" s="21" t="s">
        <v>325</v>
      </c>
      <c r="D5087" s="12">
        <v>96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153.60000000000002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360.96000000000009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514.56000000000017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514.6</v>
      </c>
      <c r="AD5087" s="48">
        <f>(ROUND(AC5087-AC5074,1)/AC5074)</f>
        <v>3.0849358974358976E-2</v>
      </c>
    </row>
    <row r="5088" spans="1:30">
      <c r="A5088" s="99"/>
      <c r="B5088" s="87"/>
      <c r="C5088" s="21" t="s">
        <v>326</v>
      </c>
      <c r="D5088" s="12">
        <v>96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153.60000000000002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460.80000000000013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614.40000000000009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614.4</v>
      </c>
      <c r="AD5088" s="48">
        <f>(ROUND(AC5088-AC5074,1)/AC5074)</f>
        <v>0.23076923076923078</v>
      </c>
    </row>
    <row r="5089" spans="1:30">
      <c r="A5089" s="106" t="s">
        <v>0</v>
      </c>
      <c r="B5089" s="116" t="s">
        <v>1042</v>
      </c>
      <c r="C5089" s="50" t="s">
        <v>243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200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320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111" si="1626">O5089+T5089</f>
        <v>520</v>
      </c>
      <c r="Z5089" s="52">
        <f t="shared" ref="Z5089:Z5111" si="1627">P5089+U5089</f>
        <v>0</v>
      </c>
      <c r="AA5089" s="52">
        <f t="shared" ref="AA5089:AA5111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520</v>
      </c>
      <c r="AD5089" s="117">
        <v>0</v>
      </c>
    </row>
    <row r="5090" spans="1:30">
      <c r="A5090" s="99" t="s">
        <v>800</v>
      </c>
      <c r="B5090" s="87">
        <v>10</v>
      </c>
      <c r="C5090" s="21" t="s">
        <v>834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200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320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520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520</v>
      </c>
      <c r="AD5090" s="48">
        <f>(ROUND(AC5090-AC5089,1)/AC5089)</f>
        <v>0</v>
      </c>
    </row>
    <row r="5091" spans="1:30">
      <c r="A5091" s="99" t="s">
        <v>801</v>
      </c>
      <c r="B5091" s="87">
        <v>10</v>
      </c>
      <c r="C5091" s="21" t="s">
        <v>337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200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320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520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520</v>
      </c>
      <c r="AD5091" s="48">
        <f>(ROUND(AC5091-AC5089,1)/AC5089)</f>
        <v>0</v>
      </c>
    </row>
    <row r="5092" spans="1:30">
      <c r="A5092" s="99" t="s">
        <v>802</v>
      </c>
      <c r="B5092" s="87">
        <v>30</v>
      </c>
      <c r="C5092" s="21" t="s">
        <v>338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200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320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520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520</v>
      </c>
      <c r="AD5092" s="48">
        <f>(ROUND(AC5092-AC5089,1)/AC5089)</f>
        <v>0</v>
      </c>
    </row>
    <row r="5093" spans="1:30">
      <c r="A5093" s="99" t="s">
        <v>803</v>
      </c>
      <c r="B5093" s="87">
        <v>0</v>
      </c>
      <c r="C5093" s="21" t="s">
        <v>339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200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320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520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520</v>
      </c>
      <c r="AD5093" s="48">
        <f>(ROUND(AC5093-AC5089,1)/AC5089)</f>
        <v>0</v>
      </c>
    </row>
    <row r="5094" spans="1:30">
      <c r="A5094" s="99" t="s">
        <v>594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200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320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520</v>
      </c>
      <c r="AA5094" s="14">
        <f t="shared" si="1628"/>
        <v>0</v>
      </c>
      <c r="AB5094" s="14">
        <f t="shared" si="1629"/>
        <v>0</v>
      </c>
      <c r="AC5094" s="15">
        <f t="shared" si="1630"/>
        <v>520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200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320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520</v>
      </c>
      <c r="AB5095" s="14">
        <f t="shared" si="1629"/>
        <v>0</v>
      </c>
      <c r="AC5095" s="15">
        <f t="shared" si="1630"/>
        <v>520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200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320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520</v>
      </c>
      <c r="AC5096" s="15">
        <f t="shared" si="1630"/>
        <v>520</v>
      </c>
      <c r="AD5096" s="48">
        <f>(ROUND(AC5096-AC5089,1)/AC5089)</f>
        <v>0</v>
      </c>
    </row>
    <row r="5097" spans="1:30">
      <c r="A5097" s="106" t="s">
        <v>0</v>
      </c>
      <c r="B5097" s="116" t="s">
        <v>1043</v>
      </c>
      <c r="C5097" s="50" t="s">
        <v>243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140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280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5"/>
        <v>420</v>
      </c>
      <c r="Y5097" s="52">
        <f t="shared" si="1626"/>
        <v>0</v>
      </c>
      <c r="Z5097" s="52">
        <f t="shared" si="1627"/>
        <v>0</v>
      </c>
      <c r="AA5097" s="52">
        <f t="shared" si="1628"/>
        <v>0</v>
      </c>
      <c r="AB5097" s="52">
        <f>R5097+W5097</f>
        <v>0</v>
      </c>
      <c r="AC5097" s="53">
        <f>ROUND(X5097+Y5097+Z5097+AA5097+AB5097,1)</f>
        <v>420</v>
      </c>
      <c r="AD5097" s="117">
        <v>0</v>
      </c>
    </row>
    <row r="5098" spans="1:30">
      <c r="A5098" s="99" t="s">
        <v>800</v>
      </c>
      <c r="B5098" s="87">
        <v>10</v>
      </c>
      <c r="C5098" s="21" t="s">
        <v>324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112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364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5"/>
        <v>476</v>
      </c>
      <c r="Y5098" s="14">
        <f t="shared" si="1626"/>
        <v>0</v>
      </c>
      <c r="Z5098" s="14">
        <f t="shared" si="1627"/>
        <v>0</v>
      </c>
      <c r="AA5098" s="14">
        <f t="shared" si="1628"/>
        <v>0</v>
      </c>
      <c r="AB5098" s="14">
        <f>R5098+W5098</f>
        <v>0</v>
      </c>
      <c r="AC5098" s="15">
        <f>ROUND(X5098+Y5098+Z5098+AA5098+AB5098,1)</f>
        <v>476</v>
      </c>
      <c r="AD5098" s="48">
        <f>(ROUND(AC5098-AC5097,1)/AC5097)</f>
        <v>0.13333333333333333</v>
      </c>
    </row>
    <row r="5099" spans="1:30">
      <c r="A5099" s="99" t="s">
        <v>801</v>
      </c>
      <c r="B5099" s="87">
        <v>0</v>
      </c>
      <c r="C5099" s="21" t="s">
        <v>834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140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251.99999999999997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5"/>
        <v>392</v>
      </c>
      <c r="Y5099" s="14">
        <f t="shared" si="1626"/>
        <v>0</v>
      </c>
      <c r="Z5099" s="14">
        <f t="shared" si="1627"/>
        <v>0</v>
      </c>
      <c r="AA5099" s="14">
        <f t="shared" si="1628"/>
        <v>0</v>
      </c>
      <c r="AB5099" s="14">
        <f>R5099+W5099</f>
        <v>0</v>
      </c>
      <c r="AC5099" s="15">
        <f t="shared" ref="AC5099:AC5111" si="1631">ROUND(X5099+Y5099+Z5099+AA5099+AB5099,1)</f>
        <v>392</v>
      </c>
      <c r="AD5099" s="48">
        <f>(ROUND(AC5099-AC5097,1)/AC5097)</f>
        <v>-6.6666666666666666E-2</v>
      </c>
    </row>
    <row r="5100" spans="1:30">
      <c r="A5100" s="99" t="s">
        <v>802</v>
      </c>
      <c r="B5100" s="87">
        <v>0</v>
      </c>
      <c r="C5100" s="21" t="s">
        <v>337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140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251.99999999999997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5"/>
        <v>392</v>
      </c>
      <c r="Y5100" s="14">
        <f t="shared" si="1626"/>
        <v>0</v>
      </c>
      <c r="Z5100" s="14">
        <f t="shared" si="1627"/>
        <v>0</v>
      </c>
      <c r="AA5100" s="14">
        <f t="shared" si="1628"/>
        <v>0</v>
      </c>
      <c r="AB5100" s="14">
        <f t="shared" ref="AB5100:AB5111" si="1632">R5100+W5100</f>
        <v>0</v>
      </c>
      <c r="AC5100" s="15">
        <f t="shared" si="1631"/>
        <v>392</v>
      </c>
      <c r="AD5100" s="48">
        <f>(ROUND(AC5100-AC5097,1)/AC5097)</f>
        <v>-6.6666666666666666E-2</v>
      </c>
    </row>
    <row r="5101" spans="1:30">
      <c r="A5101" s="99" t="s">
        <v>803</v>
      </c>
      <c r="B5101" s="87">
        <v>0</v>
      </c>
      <c r="C5101" s="21" t="s">
        <v>338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140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251.99999999999997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5"/>
        <v>392</v>
      </c>
      <c r="Y5101" s="14">
        <f t="shared" si="1626"/>
        <v>0</v>
      </c>
      <c r="Z5101" s="14">
        <f t="shared" si="1627"/>
        <v>0</v>
      </c>
      <c r="AA5101" s="14">
        <f t="shared" si="1628"/>
        <v>0</v>
      </c>
      <c r="AB5101" s="14">
        <f t="shared" si="1632"/>
        <v>0</v>
      </c>
      <c r="AC5101" s="15">
        <f t="shared" si="1631"/>
        <v>392</v>
      </c>
      <c r="AD5101" s="48">
        <f>(ROUND(AC5101-AC5097,1)/AC5097)</f>
        <v>-6.6666666666666666E-2</v>
      </c>
    </row>
    <row r="5102" spans="1:30">
      <c r="A5102" s="99" t="s">
        <v>653</v>
      </c>
      <c r="B5102" s="87"/>
      <c r="C5102" s="21" t="s">
        <v>339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140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251.99999999999997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5"/>
        <v>392</v>
      </c>
      <c r="Y5102" s="14">
        <f t="shared" si="1626"/>
        <v>0</v>
      </c>
      <c r="Z5102" s="14">
        <f t="shared" si="1627"/>
        <v>0</v>
      </c>
      <c r="AA5102" s="14">
        <f t="shared" si="1628"/>
        <v>0</v>
      </c>
      <c r="AB5102" s="14">
        <f t="shared" si="1632"/>
        <v>0</v>
      </c>
      <c r="AC5102" s="15">
        <f t="shared" si="1631"/>
        <v>392</v>
      </c>
      <c r="AD5102" s="48">
        <f>(ROUND(AC5102-AC5097,1)/AC5097)</f>
        <v>-6.6666666666666666E-2</v>
      </c>
    </row>
    <row r="5103" spans="1:30">
      <c r="A5103" s="99" t="s">
        <v>594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45.5</v>
      </c>
      <c r="O5103" s="14">
        <f>E5103*$E$9</f>
        <v>120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91</v>
      </c>
      <c r="T5103" s="14">
        <f>(O5103/100)*(K5103*$K$9)</f>
        <v>240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5"/>
        <v>136.5</v>
      </c>
      <c r="Y5103" s="14">
        <f t="shared" si="1626"/>
        <v>360</v>
      </c>
      <c r="Z5103" s="14">
        <f t="shared" si="1627"/>
        <v>0</v>
      </c>
      <c r="AA5103" s="14">
        <f t="shared" si="1628"/>
        <v>0</v>
      </c>
      <c r="AB5103" s="14">
        <f t="shared" si="1632"/>
        <v>0</v>
      </c>
      <c r="AC5103" s="15">
        <f t="shared" si="1631"/>
        <v>496.5</v>
      </c>
      <c r="AD5103" s="48">
        <f>(ROUND(AC5103-AC5097,1)/AC5097)</f>
        <v>0.18214285714285713</v>
      </c>
    </row>
    <row r="5104" spans="1:30">
      <c r="A5104" s="99" t="s">
        <v>829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45.5</v>
      </c>
      <c r="O5104" s="14">
        <f>E5104*$E$10</f>
        <v>0</v>
      </c>
      <c r="P5104" s="14">
        <f>F5104*$F$10</f>
        <v>120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91</v>
      </c>
      <c r="T5104" s="14">
        <f>(O5104/100)*(K5104*$J$10)</f>
        <v>0</v>
      </c>
      <c r="U5104" s="14">
        <f>(P5104/100)*(K5104*$K$10)+(P5104/100)*(L5104*$L$10)</f>
        <v>240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5"/>
        <v>136.5</v>
      </c>
      <c r="Y5104" s="14">
        <f t="shared" si="1626"/>
        <v>0</v>
      </c>
      <c r="Z5104" s="14">
        <f t="shared" si="1627"/>
        <v>360</v>
      </c>
      <c r="AA5104" s="14">
        <f t="shared" si="1628"/>
        <v>0</v>
      </c>
      <c r="AB5104" s="14">
        <f t="shared" si="1632"/>
        <v>0</v>
      </c>
      <c r="AC5104" s="15">
        <f t="shared" si="1631"/>
        <v>496.5</v>
      </c>
      <c r="AD5104" s="48">
        <f>(ROUND(AC5104-AC5097,1)/AC5097)</f>
        <v>0.18214285714285713</v>
      </c>
    </row>
    <row r="5105" spans="1:30">
      <c r="A5105" s="99" t="s">
        <v>830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45.5</v>
      </c>
      <c r="O5105" s="14">
        <f>E5105*$E$11</f>
        <v>0</v>
      </c>
      <c r="P5105" s="14">
        <f>F5105*$F$11</f>
        <v>0</v>
      </c>
      <c r="Q5105" s="14">
        <f>G5105*$G$11</f>
        <v>120</v>
      </c>
      <c r="R5105" s="14">
        <f>H5105*$H$11</f>
        <v>0</v>
      </c>
      <c r="S5105" s="14">
        <f>(N5105/100)*(I5105*$I$11)+(N5105/100)*(J5105*$J$11)</f>
        <v>91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240</v>
      </c>
      <c r="W5105" s="14">
        <f>(R5105/100)*(K5105*$K$11)+(R5105/100)*(L5105*$L$11)</f>
        <v>0</v>
      </c>
      <c r="X5105" s="14">
        <f t="shared" si="1615"/>
        <v>136.5</v>
      </c>
      <c r="Y5105" s="14">
        <f t="shared" si="1626"/>
        <v>0</v>
      </c>
      <c r="Z5105" s="14">
        <f t="shared" si="1627"/>
        <v>0</v>
      </c>
      <c r="AA5105" s="14">
        <f t="shared" si="1628"/>
        <v>360</v>
      </c>
      <c r="AB5105" s="14">
        <f t="shared" si="1632"/>
        <v>0</v>
      </c>
      <c r="AC5105" s="15">
        <f t="shared" si="1631"/>
        <v>496.5</v>
      </c>
      <c r="AD5105" s="48">
        <f>(ROUND(AC5105-AC5097,1)/AC5097)</f>
        <v>0.18214285714285713</v>
      </c>
    </row>
    <row r="5106" spans="1:30">
      <c r="A5106" s="99" t="s">
        <v>831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45.5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120</v>
      </c>
      <c r="S5106" s="14">
        <f>(N5106/100)*(I5106*$I$12)+(N5106/100)*(J5106*$J$12)</f>
        <v>91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240</v>
      </c>
      <c r="X5106" s="14">
        <f t="shared" si="1615"/>
        <v>136.5</v>
      </c>
      <c r="Y5106" s="14">
        <f t="shared" si="1626"/>
        <v>0</v>
      </c>
      <c r="Z5106" s="14">
        <f t="shared" si="1627"/>
        <v>0</v>
      </c>
      <c r="AA5106" s="14">
        <f t="shared" si="1628"/>
        <v>0</v>
      </c>
      <c r="AB5106" s="14">
        <f t="shared" si="1632"/>
        <v>360</v>
      </c>
      <c r="AC5106" s="15">
        <f t="shared" si="1631"/>
        <v>496.5</v>
      </c>
      <c r="AD5106" s="48">
        <f>(ROUND(AC5106-AC5097,1)/AC5097)</f>
        <v>0.18214285714285713</v>
      </c>
    </row>
    <row r="5107" spans="1:30">
      <c r="A5107" s="99" t="s">
        <v>832</v>
      </c>
      <c r="B5107" s="87"/>
      <c r="C5107" s="21" t="s">
        <v>327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105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378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483</v>
      </c>
      <c r="Y5107" s="14">
        <f t="shared" si="1626"/>
        <v>0</v>
      </c>
      <c r="Z5107" s="14">
        <f t="shared" si="1627"/>
        <v>0</v>
      </c>
      <c r="AA5107" s="14">
        <f t="shared" si="1628"/>
        <v>0</v>
      </c>
      <c r="AB5107" s="14">
        <f t="shared" si="1632"/>
        <v>0</v>
      </c>
      <c r="AC5107" s="15">
        <f t="shared" si="1631"/>
        <v>483</v>
      </c>
      <c r="AD5107" s="48">
        <f>(ROUND(AC5107-AC5097,1)/AC5097)</f>
        <v>0.15</v>
      </c>
    </row>
    <row r="5108" spans="1:30">
      <c r="A5108" s="99" t="s">
        <v>833</v>
      </c>
      <c r="B5108" s="87"/>
      <c r="C5108" s="21" t="s">
        <v>328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105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378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3">N5108+S5108</f>
        <v>483</v>
      </c>
      <c r="Y5108" s="14">
        <f t="shared" si="1626"/>
        <v>0</v>
      </c>
      <c r="Z5108" s="14">
        <f t="shared" si="1627"/>
        <v>0</v>
      </c>
      <c r="AA5108" s="14">
        <f t="shared" si="1628"/>
        <v>0</v>
      </c>
      <c r="AB5108" s="14">
        <f t="shared" si="1632"/>
        <v>0</v>
      </c>
      <c r="AC5108" s="15">
        <f t="shared" si="1631"/>
        <v>483</v>
      </c>
      <c r="AD5108" s="48">
        <f>(ROUND(AC5108-AC5097,1)/AC5097)</f>
        <v>0.15</v>
      </c>
    </row>
    <row r="5109" spans="1:30">
      <c r="A5109" s="99"/>
      <c r="B5109" s="87"/>
      <c r="C5109" s="21" t="s">
        <v>329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105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378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3"/>
        <v>483</v>
      </c>
      <c r="Y5109" s="14">
        <f t="shared" si="1626"/>
        <v>0</v>
      </c>
      <c r="Z5109" s="14">
        <f t="shared" si="1627"/>
        <v>0</v>
      </c>
      <c r="AA5109" s="14">
        <f t="shared" si="1628"/>
        <v>0</v>
      </c>
      <c r="AB5109" s="14">
        <f t="shared" si="1632"/>
        <v>0</v>
      </c>
      <c r="AC5109" s="15">
        <f t="shared" si="1631"/>
        <v>483</v>
      </c>
      <c r="AD5109" s="48">
        <f>(ROUND(AC5109-AC5097,1)/AC5097)</f>
        <v>0.15</v>
      </c>
    </row>
    <row r="5110" spans="1:30">
      <c r="A5110" s="99"/>
      <c r="B5110" s="87"/>
      <c r="C5110" s="21" t="s">
        <v>325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112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347.20000000000005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3"/>
        <v>459.20000000000005</v>
      </c>
      <c r="Y5110" s="14">
        <f t="shared" si="1626"/>
        <v>0</v>
      </c>
      <c r="Z5110" s="14">
        <f t="shared" si="1627"/>
        <v>0</v>
      </c>
      <c r="AA5110" s="14">
        <f t="shared" si="1628"/>
        <v>0</v>
      </c>
      <c r="AB5110" s="14">
        <f t="shared" si="1632"/>
        <v>0</v>
      </c>
      <c r="AC5110" s="15">
        <f t="shared" si="1631"/>
        <v>459.2</v>
      </c>
      <c r="AD5110" s="48">
        <f>(ROUND(AC5110-AC5097,1)/AC5097)</f>
        <v>9.3333333333333338E-2</v>
      </c>
    </row>
    <row r="5111" spans="1:30">
      <c r="A5111" s="99"/>
      <c r="B5111" s="87"/>
      <c r="C5111" s="21" t="s">
        <v>326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112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411.6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3"/>
        <v>523.6</v>
      </c>
      <c r="Y5111" s="14">
        <f t="shared" si="1626"/>
        <v>0</v>
      </c>
      <c r="Z5111" s="14">
        <f t="shared" si="1627"/>
        <v>0</v>
      </c>
      <c r="AA5111" s="14">
        <f t="shared" si="1628"/>
        <v>0</v>
      </c>
      <c r="AB5111" s="14">
        <f t="shared" si="1632"/>
        <v>0</v>
      </c>
      <c r="AC5111" s="15">
        <f t="shared" si="1631"/>
        <v>523.6</v>
      </c>
      <c r="AD5111" s="48">
        <f>(ROUND(AC5111-AC5097,1)/AC5097)</f>
        <v>0.24666666666666665</v>
      </c>
    </row>
    <row r="5112" spans="1:30">
      <c r="A5112" s="107"/>
      <c r="B5112" s="149" t="s">
        <v>210</v>
      </c>
      <c r="C5112" s="149"/>
      <c r="D5112" s="149"/>
      <c r="E5112" s="149"/>
      <c r="F5112" s="149"/>
      <c r="G5112" s="149"/>
      <c r="H5112" s="149"/>
      <c r="I5112" s="149"/>
      <c r="J5112" s="149"/>
      <c r="K5112" s="149"/>
      <c r="L5112" s="149"/>
      <c r="M5112" s="149"/>
      <c r="N5112" s="149"/>
      <c r="O5112" s="149"/>
      <c r="P5112" s="149"/>
      <c r="Q5112" s="149"/>
      <c r="R5112" s="149"/>
      <c r="S5112" s="149"/>
      <c r="T5112" s="149"/>
      <c r="U5112" s="149"/>
      <c r="V5112" s="149"/>
      <c r="W5112" s="149"/>
      <c r="X5112" s="149"/>
      <c r="Y5112" s="149"/>
      <c r="Z5112" s="149"/>
      <c r="AA5112" s="149"/>
      <c r="AB5112" s="149"/>
      <c r="AC5112" s="18" t="s">
        <v>1028</v>
      </c>
      <c r="AD5112" s="18"/>
    </row>
    <row r="5113" spans="1:30">
      <c r="A5113" s="105" t="s">
        <v>0</v>
      </c>
      <c r="B5113" s="87" t="s">
        <v>211</v>
      </c>
      <c r="C5113" s="21" t="s">
        <v>243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170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238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408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408</v>
      </c>
      <c r="AD5113" s="48"/>
    </row>
    <row r="5114" spans="1:30">
      <c r="A5114" s="99" t="s">
        <v>800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801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802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803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653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1026</v>
      </c>
    </row>
    <row r="5119" spans="1:30">
      <c r="A5119" s="106" t="s">
        <v>0</v>
      </c>
      <c r="B5119" s="116" t="s">
        <v>212</v>
      </c>
      <c r="C5119" s="50" t="s">
        <v>243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172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240.79999999999998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412.79999999999995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412.8</v>
      </c>
      <c r="AD5119" s="117"/>
    </row>
    <row r="5120" spans="1:30">
      <c r="A5120" s="99" t="s">
        <v>800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801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802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803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653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1026</v>
      </c>
    </row>
    <row r="5125" spans="1:30">
      <c r="A5125" s="106" t="s">
        <v>0</v>
      </c>
      <c r="B5125" s="116" t="s">
        <v>213</v>
      </c>
      <c r="C5125" s="50" t="s">
        <v>243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212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296.8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508.8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508.8</v>
      </c>
      <c r="AD5125" s="117"/>
    </row>
    <row r="5126" spans="1:30">
      <c r="A5126" s="99" t="s">
        <v>800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801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802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803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653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1027</v>
      </c>
    </row>
    <row r="5131" spans="1:30">
      <c r="A5131" s="106" t="s">
        <v>0</v>
      </c>
      <c r="B5131" s="116" t="s">
        <v>216</v>
      </c>
      <c r="C5131" s="50" t="s">
        <v>243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216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302.39999999999998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518.4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518.4</v>
      </c>
      <c r="AD5131" s="117"/>
    </row>
    <row r="5132" spans="1:30">
      <c r="A5132" s="99" t="s">
        <v>800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801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802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803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653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1027</v>
      </c>
    </row>
    <row r="5137" spans="1:30">
      <c r="A5137" s="105" t="s">
        <v>0</v>
      </c>
      <c r="B5137" s="108" t="s">
        <v>214</v>
      </c>
      <c r="C5137" s="50" t="s">
        <v>241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160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256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416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416</v>
      </c>
      <c r="AD5137" s="117"/>
    </row>
    <row r="5138" spans="1:30">
      <c r="A5138" s="99" t="s">
        <v>800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801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802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803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653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1026</v>
      </c>
    </row>
    <row r="5143" spans="1:30">
      <c r="A5143" s="106" t="s">
        <v>0</v>
      </c>
      <c r="B5143" s="92" t="s">
        <v>215</v>
      </c>
      <c r="C5143" s="50" t="s">
        <v>241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170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340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510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510</v>
      </c>
      <c r="AD5143" s="117"/>
    </row>
    <row r="5144" spans="1:30">
      <c r="A5144" s="99" t="s">
        <v>800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801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802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803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653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1027</v>
      </c>
    </row>
    <row r="5149" spans="1:30">
      <c r="A5149" s="106" t="s">
        <v>0</v>
      </c>
      <c r="B5149" s="108" t="s">
        <v>426</v>
      </c>
      <c r="C5149" s="50" t="s">
        <v>241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130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286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416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416</v>
      </c>
      <c r="AD5149" s="117" t="s">
        <v>327</v>
      </c>
    </row>
    <row r="5150" spans="1:30">
      <c r="A5150" s="99" t="s">
        <v>800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801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802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803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653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1026</v>
      </c>
    </row>
    <row r="5155" spans="1:30">
      <c r="A5155" s="106" t="s">
        <v>0</v>
      </c>
      <c r="B5155" s="92" t="s">
        <v>348</v>
      </c>
      <c r="C5155" s="50" t="s">
        <v>242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180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324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504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504</v>
      </c>
      <c r="AD5155" s="117" t="s">
        <v>328</v>
      </c>
    </row>
    <row r="5156" spans="1:30">
      <c r="A5156" s="99" t="s">
        <v>800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801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802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803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653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1027</v>
      </c>
    </row>
    <row r="5161" spans="1:30">
      <c r="A5161" s="106" t="s">
        <v>0</v>
      </c>
      <c r="B5161" s="108" t="s">
        <v>670</v>
      </c>
      <c r="C5161" s="50" t="s">
        <v>242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136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272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408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408</v>
      </c>
      <c r="AD5161" s="117" t="s">
        <v>328</v>
      </c>
    </row>
    <row r="5162" spans="1:30">
      <c r="A5162" s="99" t="s">
        <v>800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801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802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803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653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1026</v>
      </c>
    </row>
    <row r="5167" spans="1:30">
      <c r="A5167" s="107"/>
      <c r="B5167" s="149" t="s">
        <v>219</v>
      </c>
      <c r="C5167" s="149"/>
      <c r="D5167" s="149"/>
      <c r="E5167" s="149"/>
      <c r="F5167" s="149"/>
      <c r="G5167" s="149"/>
      <c r="H5167" s="149"/>
      <c r="I5167" s="149"/>
      <c r="J5167" s="149"/>
      <c r="K5167" s="149"/>
      <c r="L5167" s="149"/>
      <c r="M5167" s="149"/>
      <c r="N5167" s="149"/>
      <c r="O5167" s="149"/>
      <c r="P5167" s="149"/>
      <c r="Q5167" s="149"/>
      <c r="R5167" s="149"/>
      <c r="S5167" s="149"/>
      <c r="T5167" s="149"/>
      <c r="U5167" s="149"/>
      <c r="V5167" s="149"/>
      <c r="W5167" s="149"/>
      <c r="X5167" s="149"/>
      <c r="Y5167" s="149"/>
      <c r="Z5167" s="149"/>
      <c r="AA5167" s="149"/>
      <c r="AB5167" s="149"/>
      <c r="AC5167" s="18">
        <v>600</v>
      </c>
      <c r="AD5167" s="18"/>
    </row>
    <row r="5168" spans="1:30">
      <c r="A5168" s="105" t="s">
        <v>0</v>
      </c>
      <c r="B5168" s="108" t="s">
        <v>217</v>
      </c>
      <c r="C5168" s="21" t="s">
        <v>241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204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408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612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612</v>
      </c>
      <c r="AD5168" s="48"/>
    </row>
    <row r="5169" spans="1:30">
      <c r="A5169" s="99" t="s">
        <v>800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801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802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803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653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218</v>
      </c>
      <c r="C5174" s="50" t="s">
        <v>241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190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418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608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608</v>
      </c>
      <c r="AD5174" s="117"/>
    </row>
    <row r="5175" spans="1:30">
      <c r="A5175" s="99" t="s">
        <v>800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801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802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803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653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220</v>
      </c>
      <c r="C5180" s="50" t="s">
        <v>241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220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396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616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616</v>
      </c>
      <c r="AD5180" s="117"/>
    </row>
    <row r="5181" spans="1:30">
      <c r="A5181" s="99" t="s">
        <v>800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801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802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803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653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49" t="s">
        <v>221</v>
      </c>
      <c r="C5186" s="149"/>
      <c r="D5186" s="149"/>
      <c r="E5186" s="149"/>
      <c r="F5186" s="149"/>
      <c r="G5186" s="149"/>
      <c r="H5186" s="149"/>
      <c r="I5186" s="149"/>
      <c r="J5186" s="149"/>
      <c r="K5186" s="149"/>
      <c r="L5186" s="149"/>
      <c r="M5186" s="149"/>
      <c r="N5186" s="149"/>
      <c r="O5186" s="149"/>
      <c r="P5186" s="149"/>
      <c r="Q5186" s="149"/>
      <c r="R5186" s="149"/>
      <c r="S5186" s="149"/>
      <c r="T5186" s="149"/>
      <c r="U5186" s="149"/>
      <c r="V5186" s="149"/>
      <c r="W5186" s="149"/>
      <c r="X5186" s="149"/>
      <c r="Y5186" s="149"/>
      <c r="Z5186" s="149"/>
      <c r="AA5186" s="149"/>
      <c r="AB5186" s="149"/>
      <c r="AC5186" s="18">
        <v>600</v>
      </c>
      <c r="AD5186" s="18"/>
    </row>
    <row r="5187" spans="1:30">
      <c r="A5187" s="106" t="s">
        <v>0</v>
      </c>
      <c r="B5187" s="87" t="s">
        <v>349</v>
      </c>
      <c r="C5187" s="21" t="s">
        <v>243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208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395.20000000000005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603.20000000000005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603.20000000000005</v>
      </c>
      <c r="AD5187" s="48"/>
    </row>
    <row r="5188" spans="1:30">
      <c r="A5188" s="99" t="s">
        <v>800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801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802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803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653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350</v>
      </c>
      <c r="C5193" s="50" t="s">
        <v>243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212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402.8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614.79999999999995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614.79999999999995</v>
      </c>
      <c r="AD5193" s="117"/>
    </row>
    <row r="5194" spans="1:30">
      <c r="A5194" s="99" t="s">
        <v>800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801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802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803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653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222</v>
      </c>
      <c r="C5199" s="50" t="s">
        <v>243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206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412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618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618</v>
      </c>
      <c r="AD5199" s="117"/>
    </row>
    <row r="5200" spans="1:30">
      <c r="A5200" s="99" t="s">
        <v>800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801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802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803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653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223</v>
      </c>
      <c r="C5205" s="50" t="s">
        <v>241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200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400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600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600</v>
      </c>
      <c r="AD5205" s="117"/>
    </row>
    <row r="5206" spans="1:30">
      <c r="A5206" s="99" t="s">
        <v>800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801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802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803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653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224</v>
      </c>
      <c r="C5211" s="50" t="s">
        <v>241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192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422.4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614.4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614.4</v>
      </c>
      <c r="AD5211" s="117" t="s">
        <v>329</v>
      </c>
    </row>
    <row r="5212" spans="1:30">
      <c r="A5212" s="99" t="s">
        <v>800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801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802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803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653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225</v>
      </c>
      <c r="C5217" s="50" t="s">
        <v>241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190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114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304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304</v>
      </c>
      <c r="AD5217" s="117" t="s">
        <v>995</v>
      </c>
    </row>
    <row r="5218" spans="1:30">
      <c r="A5218" s="99" t="s">
        <v>800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801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802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803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653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226</v>
      </c>
      <c r="C5223" s="50" t="s">
        <v>242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280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336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616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616</v>
      </c>
      <c r="AD5223" s="117"/>
    </row>
    <row r="5224" spans="1:30">
      <c r="A5224" s="99" t="s">
        <v>800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801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802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803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653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49" t="s">
        <v>351</v>
      </c>
      <c r="C5229" s="149"/>
      <c r="D5229" s="149"/>
      <c r="E5229" s="149"/>
      <c r="F5229" s="149"/>
      <c r="G5229" s="149"/>
      <c r="H5229" s="149"/>
      <c r="I5229" s="149"/>
      <c r="J5229" s="149"/>
      <c r="K5229" s="149"/>
      <c r="L5229" s="149"/>
      <c r="M5229" s="149"/>
      <c r="N5229" s="149"/>
      <c r="O5229" s="149"/>
      <c r="P5229" s="149"/>
      <c r="Q5229" s="149"/>
      <c r="R5229" s="149"/>
      <c r="S5229" s="149"/>
      <c r="T5229" s="149"/>
      <c r="U5229" s="149"/>
      <c r="V5229" s="149"/>
      <c r="W5229" s="149"/>
      <c r="X5229" s="149"/>
      <c r="Y5229" s="149"/>
      <c r="Z5229" s="149"/>
      <c r="AA5229" s="149"/>
      <c r="AB5229" s="149"/>
      <c r="AC5229" s="18">
        <v>400</v>
      </c>
      <c r="AD5229" s="18"/>
    </row>
    <row r="5230" spans="1:30">
      <c r="A5230" s="99"/>
      <c r="B5230" s="91" t="s">
        <v>196</v>
      </c>
      <c r="C5230" s="21" t="s">
        <v>243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49" t="s">
        <v>461</v>
      </c>
      <c r="C5231" s="149"/>
      <c r="D5231" s="149"/>
      <c r="E5231" s="149"/>
      <c r="F5231" s="149"/>
      <c r="G5231" s="149"/>
      <c r="H5231" s="149"/>
      <c r="I5231" s="149"/>
      <c r="J5231" s="149"/>
      <c r="K5231" s="149"/>
      <c r="L5231" s="149"/>
      <c r="M5231" s="149"/>
      <c r="N5231" s="149"/>
      <c r="O5231" s="149"/>
      <c r="P5231" s="149"/>
      <c r="Q5231" s="149"/>
      <c r="R5231" s="149"/>
      <c r="S5231" s="149"/>
      <c r="T5231" s="149"/>
      <c r="U5231" s="149"/>
      <c r="V5231" s="149"/>
      <c r="W5231" s="149"/>
      <c r="X5231" s="149"/>
      <c r="Y5231" s="149"/>
      <c r="Z5231" s="149"/>
      <c r="AA5231" s="149"/>
      <c r="AB5231" s="149"/>
      <c r="AC5231" s="18">
        <v>0</v>
      </c>
      <c r="AD5231" s="18"/>
    </row>
    <row r="5232" spans="1:30">
      <c r="A5232" s="99"/>
      <c r="B5232" s="87" t="s">
        <v>462</v>
      </c>
      <c r="C5232" s="21" t="s">
        <v>243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134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50.92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184.92000000000002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184.9</v>
      </c>
      <c r="AD5232" s="48"/>
    </row>
    <row r="5233" spans="1:30">
      <c r="A5233" s="99"/>
      <c r="B5233" s="87" t="s">
        <v>463</v>
      </c>
      <c r="C5233" s="21" t="s">
        <v>243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4">D5233*$D$3</f>
        <v>140</v>
      </c>
      <c r="O5233" s="14">
        <f t="shared" ref="O5233:O5273" si="1635">E5233*$E$3</f>
        <v>0</v>
      </c>
      <c r="P5233" s="14">
        <f t="shared" ref="P5233:P5273" si="1636">F5233*$F$3</f>
        <v>0</v>
      </c>
      <c r="Q5233" s="14">
        <f t="shared" ref="Q5233:Q5273" si="1637">G5233*$G$3</f>
        <v>0</v>
      </c>
      <c r="R5233" s="14">
        <f t="shared" ref="R5233:R5273" si="1638">H5233*$H$3</f>
        <v>0</v>
      </c>
      <c r="S5233" s="14">
        <f t="shared" ref="S5233:S5273" si="1639">(N5233/100)*(I5233*$I$3)+(N5233/100)*(J5233*$J$3)</f>
        <v>56</v>
      </c>
      <c r="T5233" s="14">
        <f t="shared" ref="T5233:T5273" si="1640">(O5233/100)*(K5233*$K$3)</f>
        <v>0</v>
      </c>
      <c r="U5233" s="14">
        <f t="shared" ref="U5233:U5273" si="1641">(P5233/100)*(K5233*$K$3)+(P5233/100)*(L5233*$L$3)</f>
        <v>0</v>
      </c>
      <c r="V5233" s="14">
        <f t="shared" ref="V5233:V5273" si="1642">(Q5233/100)*(L5233*$L$3)</f>
        <v>0</v>
      </c>
      <c r="W5233" s="14">
        <f t="shared" ref="W5233:W5273" si="1643">(R5233/100)*(K5233*$K$3)+(R5233/100)*(L5233*$L$3)</f>
        <v>0</v>
      </c>
      <c r="X5233" s="14">
        <f t="shared" ref="X5233:X5273" si="1644">N5233+S5233</f>
        <v>196</v>
      </c>
      <c r="Y5233" s="14">
        <f t="shared" ref="Y5233:Y5273" si="1645">O5233+T5233</f>
        <v>0</v>
      </c>
      <c r="Z5233" s="14">
        <f t="shared" ref="Z5233:Z5273" si="1646">P5233+U5233</f>
        <v>0</v>
      </c>
      <c r="AA5233" s="14">
        <f t="shared" ref="AA5233:AA5273" si="1647">Q5233+V5233</f>
        <v>0</v>
      </c>
      <c r="AB5233" s="14">
        <f t="shared" ref="AB5233:AB5273" si="1648">R5233+W5233</f>
        <v>0</v>
      </c>
      <c r="AC5233" s="15">
        <f t="shared" ref="AC5233:AC5273" si="1649">ROUND(X5233+Y5233+Z5233+AA5233+AB5233,1)</f>
        <v>196</v>
      </c>
      <c r="AD5233" s="48"/>
    </row>
    <row r="5234" spans="1:30">
      <c r="A5234" s="99"/>
      <c r="B5234" s="87" t="s">
        <v>464</v>
      </c>
      <c r="C5234" s="21" t="s">
        <v>243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4"/>
        <v>158</v>
      </c>
      <c r="O5234" s="14">
        <f t="shared" si="1635"/>
        <v>0</v>
      </c>
      <c r="P5234" s="14">
        <f t="shared" si="1636"/>
        <v>0</v>
      </c>
      <c r="Q5234" s="14">
        <f t="shared" si="1637"/>
        <v>0</v>
      </c>
      <c r="R5234" s="14">
        <f t="shared" si="1638"/>
        <v>0</v>
      </c>
      <c r="S5234" s="14">
        <f t="shared" si="1639"/>
        <v>94.800000000000011</v>
      </c>
      <c r="T5234" s="14">
        <f t="shared" si="1640"/>
        <v>0</v>
      </c>
      <c r="U5234" s="14">
        <f t="shared" si="1641"/>
        <v>0</v>
      </c>
      <c r="V5234" s="14">
        <f t="shared" si="1642"/>
        <v>0</v>
      </c>
      <c r="W5234" s="14">
        <f t="shared" si="1643"/>
        <v>0</v>
      </c>
      <c r="X5234" s="14">
        <f t="shared" si="1644"/>
        <v>252.8</v>
      </c>
      <c r="Y5234" s="14">
        <f t="shared" si="1645"/>
        <v>0</v>
      </c>
      <c r="Z5234" s="14">
        <f t="shared" si="1646"/>
        <v>0</v>
      </c>
      <c r="AA5234" s="14">
        <f t="shared" si="1647"/>
        <v>0</v>
      </c>
      <c r="AB5234" s="14">
        <f t="shared" si="1648"/>
        <v>0</v>
      </c>
      <c r="AC5234" s="15">
        <f t="shared" si="1649"/>
        <v>252.8</v>
      </c>
      <c r="AD5234" s="48"/>
    </row>
    <row r="5235" spans="1:30">
      <c r="A5235" s="99"/>
      <c r="B5235" s="87" t="s">
        <v>465</v>
      </c>
      <c r="C5235" s="21" t="s">
        <v>243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4"/>
        <v>156</v>
      </c>
      <c r="O5235" s="14">
        <f t="shared" si="1635"/>
        <v>0</v>
      </c>
      <c r="P5235" s="14">
        <f t="shared" si="1636"/>
        <v>0</v>
      </c>
      <c r="Q5235" s="14">
        <f t="shared" si="1637"/>
        <v>0</v>
      </c>
      <c r="R5235" s="14">
        <f t="shared" si="1638"/>
        <v>0</v>
      </c>
      <c r="S5235" s="14">
        <f t="shared" si="1639"/>
        <v>93.600000000000009</v>
      </c>
      <c r="T5235" s="14">
        <f t="shared" si="1640"/>
        <v>0</v>
      </c>
      <c r="U5235" s="14">
        <f t="shared" si="1641"/>
        <v>0</v>
      </c>
      <c r="V5235" s="14">
        <f t="shared" si="1642"/>
        <v>0</v>
      </c>
      <c r="W5235" s="14">
        <f t="shared" si="1643"/>
        <v>0</v>
      </c>
      <c r="X5235" s="14">
        <f t="shared" si="1644"/>
        <v>249.60000000000002</v>
      </c>
      <c r="Y5235" s="14">
        <f t="shared" si="1645"/>
        <v>0</v>
      </c>
      <c r="Z5235" s="14">
        <f t="shared" si="1646"/>
        <v>0</v>
      </c>
      <c r="AA5235" s="14">
        <f t="shared" si="1647"/>
        <v>0</v>
      </c>
      <c r="AB5235" s="14">
        <f t="shared" si="1648"/>
        <v>0</v>
      </c>
      <c r="AC5235" s="15">
        <f t="shared" si="1649"/>
        <v>249.6</v>
      </c>
      <c r="AD5235" s="48"/>
    </row>
    <row r="5236" spans="1:30">
      <c r="A5236" s="99"/>
      <c r="B5236" s="87" t="s">
        <v>466</v>
      </c>
      <c r="C5236" s="21" t="s">
        <v>243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4"/>
        <v>144</v>
      </c>
      <c r="O5236" s="14">
        <f t="shared" si="1635"/>
        <v>0</v>
      </c>
      <c r="P5236" s="14">
        <f t="shared" si="1636"/>
        <v>0</v>
      </c>
      <c r="Q5236" s="14">
        <f t="shared" si="1637"/>
        <v>0</v>
      </c>
      <c r="R5236" s="14">
        <f t="shared" si="1638"/>
        <v>0</v>
      </c>
      <c r="S5236" s="14">
        <f t="shared" si="1639"/>
        <v>57.599999999999994</v>
      </c>
      <c r="T5236" s="14">
        <f t="shared" si="1640"/>
        <v>0</v>
      </c>
      <c r="U5236" s="14">
        <f t="shared" si="1641"/>
        <v>0</v>
      </c>
      <c r="V5236" s="14">
        <f t="shared" si="1642"/>
        <v>0</v>
      </c>
      <c r="W5236" s="14">
        <f t="shared" si="1643"/>
        <v>0</v>
      </c>
      <c r="X5236" s="14">
        <f t="shared" si="1644"/>
        <v>201.6</v>
      </c>
      <c r="Y5236" s="14">
        <f t="shared" si="1645"/>
        <v>0</v>
      </c>
      <c r="Z5236" s="14">
        <f t="shared" si="1646"/>
        <v>0</v>
      </c>
      <c r="AA5236" s="14">
        <f t="shared" si="1647"/>
        <v>0</v>
      </c>
      <c r="AB5236" s="14">
        <f t="shared" si="1648"/>
        <v>0</v>
      </c>
      <c r="AC5236" s="15">
        <f t="shared" si="1649"/>
        <v>201.6</v>
      </c>
      <c r="AD5236" s="48"/>
    </row>
    <row r="5237" spans="1:30">
      <c r="A5237" s="99"/>
      <c r="B5237" s="87" t="s">
        <v>467</v>
      </c>
      <c r="C5237" s="21" t="s">
        <v>243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4"/>
        <v>142</v>
      </c>
      <c r="O5237" s="14">
        <f t="shared" si="1635"/>
        <v>0</v>
      </c>
      <c r="P5237" s="14">
        <f t="shared" si="1636"/>
        <v>0</v>
      </c>
      <c r="Q5237" s="14">
        <f t="shared" si="1637"/>
        <v>0</v>
      </c>
      <c r="R5237" s="14">
        <f t="shared" si="1638"/>
        <v>0</v>
      </c>
      <c r="S5237" s="14">
        <f t="shared" si="1639"/>
        <v>56.8</v>
      </c>
      <c r="T5237" s="14">
        <f t="shared" si="1640"/>
        <v>0</v>
      </c>
      <c r="U5237" s="14">
        <f t="shared" si="1641"/>
        <v>0</v>
      </c>
      <c r="V5237" s="14">
        <f t="shared" si="1642"/>
        <v>0</v>
      </c>
      <c r="W5237" s="14">
        <f t="shared" si="1643"/>
        <v>0</v>
      </c>
      <c r="X5237" s="14">
        <f t="shared" si="1644"/>
        <v>198.8</v>
      </c>
      <c r="Y5237" s="14">
        <f t="shared" si="1645"/>
        <v>0</v>
      </c>
      <c r="Z5237" s="14">
        <f t="shared" si="1646"/>
        <v>0</v>
      </c>
      <c r="AA5237" s="14">
        <f t="shared" si="1647"/>
        <v>0</v>
      </c>
      <c r="AB5237" s="14">
        <f t="shared" si="1648"/>
        <v>0</v>
      </c>
      <c r="AC5237" s="15">
        <f t="shared" si="1649"/>
        <v>198.8</v>
      </c>
      <c r="AD5237" s="48"/>
    </row>
    <row r="5238" spans="1:30">
      <c r="A5238" s="99"/>
      <c r="B5238" s="87" t="s">
        <v>468</v>
      </c>
      <c r="C5238" s="21" t="s">
        <v>243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4"/>
        <v>156</v>
      </c>
      <c r="O5238" s="14">
        <f t="shared" si="1635"/>
        <v>0</v>
      </c>
      <c r="P5238" s="14">
        <f t="shared" si="1636"/>
        <v>0</v>
      </c>
      <c r="Q5238" s="14">
        <f t="shared" si="1637"/>
        <v>0</v>
      </c>
      <c r="R5238" s="14">
        <f t="shared" si="1638"/>
        <v>0</v>
      </c>
      <c r="S5238" s="14">
        <f t="shared" si="1639"/>
        <v>93.600000000000009</v>
      </c>
      <c r="T5238" s="14">
        <f t="shared" si="1640"/>
        <v>0</v>
      </c>
      <c r="U5238" s="14">
        <f t="shared" si="1641"/>
        <v>0</v>
      </c>
      <c r="V5238" s="14">
        <f t="shared" si="1642"/>
        <v>0</v>
      </c>
      <c r="W5238" s="14">
        <f t="shared" si="1643"/>
        <v>0</v>
      </c>
      <c r="X5238" s="14">
        <f t="shared" si="1644"/>
        <v>249.60000000000002</v>
      </c>
      <c r="Y5238" s="14">
        <f t="shared" si="1645"/>
        <v>0</v>
      </c>
      <c r="Z5238" s="14">
        <f t="shared" si="1646"/>
        <v>0</v>
      </c>
      <c r="AA5238" s="14">
        <f t="shared" si="1647"/>
        <v>0</v>
      </c>
      <c r="AB5238" s="14">
        <f t="shared" si="1648"/>
        <v>0</v>
      </c>
      <c r="AC5238" s="15">
        <f t="shared" si="1649"/>
        <v>249.6</v>
      </c>
      <c r="AD5238" s="48"/>
    </row>
    <row r="5239" spans="1:30">
      <c r="A5239" s="99"/>
      <c r="B5239" s="87" t="s">
        <v>469</v>
      </c>
      <c r="C5239" s="21" t="s">
        <v>243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4"/>
        <v>160</v>
      </c>
      <c r="O5239" s="14">
        <f t="shared" si="1635"/>
        <v>0</v>
      </c>
      <c r="P5239" s="14">
        <f t="shared" si="1636"/>
        <v>0</v>
      </c>
      <c r="Q5239" s="14">
        <f t="shared" si="1637"/>
        <v>0</v>
      </c>
      <c r="R5239" s="14">
        <f t="shared" si="1638"/>
        <v>0</v>
      </c>
      <c r="S5239" s="14">
        <f t="shared" si="1639"/>
        <v>96</v>
      </c>
      <c r="T5239" s="14">
        <f t="shared" si="1640"/>
        <v>0</v>
      </c>
      <c r="U5239" s="14">
        <f t="shared" si="1641"/>
        <v>0</v>
      </c>
      <c r="V5239" s="14">
        <f t="shared" si="1642"/>
        <v>0</v>
      </c>
      <c r="W5239" s="14">
        <f t="shared" si="1643"/>
        <v>0</v>
      </c>
      <c r="X5239" s="14">
        <f t="shared" si="1644"/>
        <v>256</v>
      </c>
      <c r="Y5239" s="14">
        <f t="shared" si="1645"/>
        <v>0</v>
      </c>
      <c r="Z5239" s="14">
        <f t="shared" si="1646"/>
        <v>0</v>
      </c>
      <c r="AA5239" s="14">
        <f t="shared" si="1647"/>
        <v>0</v>
      </c>
      <c r="AB5239" s="14">
        <f t="shared" si="1648"/>
        <v>0</v>
      </c>
      <c r="AC5239" s="15">
        <f t="shared" si="1649"/>
        <v>256</v>
      </c>
      <c r="AD5239" s="48"/>
    </row>
    <row r="5240" spans="1:30">
      <c r="A5240" s="99"/>
      <c r="B5240" s="87" t="s">
        <v>470</v>
      </c>
      <c r="C5240" s="21" t="s">
        <v>243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4"/>
        <v>200</v>
      </c>
      <c r="O5240" s="14">
        <f t="shared" si="1635"/>
        <v>0</v>
      </c>
      <c r="P5240" s="14">
        <f t="shared" si="1636"/>
        <v>0</v>
      </c>
      <c r="Q5240" s="14">
        <f t="shared" si="1637"/>
        <v>0</v>
      </c>
      <c r="R5240" s="14">
        <f t="shared" si="1638"/>
        <v>0</v>
      </c>
      <c r="S5240" s="14">
        <f t="shared" si="1639"/>
        <v>200</v>
      </c>
      <c r="T5240" s="14">
        <f t="shared" si="1640"/>
        <v>0</v>
      </c>
      <c r="U5240" s="14">
        <f t="shared" si="1641"/>
        <v>0</v>
      </c>
      <c r="V5240" s="14">
        <f t="shared" si="1642"/>
        <v>0</v>
      </c>
      <c r="W5240" s="14">
        <f t="shared" si="1643"/>
        <v>0</v>
      </c>
      <c r="X5240" s="14">
        <f t="shared" si="1644"/>
        <v>400</v>
      </c>
      <c r="Y5240" s="14">
        <f t="shared" si="1645"/>
        <v>0</v>
      </c>
      <c r="Z5240" s="14">
        <f t="shared" si="1646"/>
        <v>0</v>
      </c>
      <c r="AA5240" s="14">
        <f t="shared" si="1647"/>
        <v>0</v>
      </c>
      <c r="AB5240" s="14">
        <f t="shared" si="1648"/>
        <v>0</v>
      </c>
      <c r="AC5240" s="15">
        <f t="shared" si="1649"/>
        <v>400</v>
      </c>
      <c r="AD5240" s="48"/>
    </row>
    <row r="5241" spans="1:30">
      <c r="A5241" s="99"/>
      <c r="B5241" s="87" t="s">
        <v>472</v>
      </c>
      <c r="C5241" s="21" t="s">
        <v>243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4"/>
        <v>138</v>
      </c>
      <c r="O5241" s="14">
        <f t="shared" si="1635"/>
        <v>0</v>
      </c>
      <c r="P5241" s="14">
        <f t="shared" si="1636"/>
        <v>0</v>
      </c>
      <c r="Q5241" s="14">
        <f t="shared" si="1637"/>
        <v>0</v>
      </c>
      <c r="R5241" s="14">
        <f t="shared" si="1638"/>
        <v>0</v>
      </c>
      <c r="S5241" s="14">
        <f t="shared" si="1639"/>
        <v>55.199999999999996</v>
      </c>
      <c r="T5241" s="14">
        <f t="shared" si="1640"/>
        <v>0</v>
      </c>
      <c r="U5241" s="14">
        <f t="shared" si="1641"/>
        <v>0</v>
      </c>
      <c r="V5241" s="14">
        <f t="shared" si="1642"/>
        <v>0</v>
      </c>
      <c r="W5241" s="14">
        <f t="shared" si="1643"/>
        <v>0</v>
      </c>
      <c r="X5241" s="14">
        <f t="shared" si="1644"/>
        <v>193.2</v>
      </c>
      <c r="Y5241" s="14">
        <f t="shared" si="1645"/>
        <v>0</v>
      </c>
      <c r="Z5241" s="14">
        <f t="shared" si="1646"/>
        <v>0</v>
      </c>
      <c r="AA5241" s="14">
        <f t="shared" si="1647"/>
        <v>0</v>
      </c>
      <c r="AB5241" s="14">
        <f t="shared" si="1648"/>
        <v>0</v>
      </c>
      <c r="AC5241" s="15">
        <f t="shared" si="1649"/>
        <v>193.2</v>
      </c>
      <c r="AD5241" s="48"/>
    </row>
    <row r="5242" spans="1:30">
      <c r="A5242" s="99"/>
      <c r="B5242" s="87" t="s">
        <v>473</v>
      </c>
      <c r="C5242" s="21" t="s">
        <v>243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4"/>
        <v>138</v>
      </c>
      <c r="O5242" s="14">
        <f t="shared" si="1635"/>
        <v>0</v>
      </c>
      <c r="P5242" s="14">
        <f t="shared" si="1636"/>
        <v>0</v>
      </c>
      <c r="Q5242" s="14">
        <f t="shared" si="1637"/>
        <v>0</v>
      </c>
      <c r="R5242" s="14">
        <f t="shared" si="1638"/>
        <v>0</v>
      </c>
      <c r="S5242" s="14">
        <f t="shared" si="1639"/>
        <v>55.199999999999996</v>
      </c>
      <c r="T5242" s="14">
        <f t="shared" si="1640"/>
        <v>0</v>
      </c>
      <c r="U5242" s="14">
        <f t="shared" si="1641"/>
        <v>0</v>
      </c>
      <c r="V5242" s="14">
        <f t="shared" si="1642"/>
        <v>0</v>
      </c>
      <c r="W5242" s="14">
        <f t="shared" si="1643"/>
        <v>0</v>
      </c>
      <c r="X5242" s="14">
        <f t="shared" si="1644"/>
        <v>193.2</v>
      </c>
      <c r="Y5242" s="14">
        <f t="shared" si="1645"/>
        <v>0</v>
      </c>
      <c r="Z5242" s="14">
        <f t="shared" si="1646"/>
        <v>0</v>
      </c>
      <c r="AA5242" s="14">
        <f t="shared" si="1647"/>
        <v>0</v>
      </c>
      <c r="AB5242" s="14">
        <f t="shared" si="1648"/>
        <v>0</v>
      </c>
      <c r="AC5242" s="15">
        <f t="shared" si="1649"/>
        <v>193.2</v>
      </c>
      <c r="AD5242" s="48"/>
    </row>
    <row r="5243" spans="1:30">
      <c r="A5243" s="99"/>
      <c r="B5243" s="87" t="s">
        <v>474</v>
      </c>
      <c r="C5243" s="21" t="s">
        <v>243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4"/>
        <v>148</v>
      </c>
      <c r="O5243" s="14">
        <f t="shared" si="1635"/>
        <v>0</v>
      </c>
      <c r="P5243" s="14">
        <f t="shared" si="1636"/>
        <v>0</v>
      </c>
      <c r="Q5243" s="14">
        <f t="shared" si="1637"/>
        <v>0</v>
      </c>
      <c r="R5243" s="14">
        <f t="shared" si="1638"/>
        <v>0</v>
      </c>
      <c r="S5243" s="14">
        <f t="shared" si="1639"/>
        <v>59.2</v>
      </c>
      <c r="T5243" s="14">
        <f t="shared" si="1640"/>
        <v>0</v>
      </c>
      <c r="U5243" s="14">
        <f t="shared" si="1641"/>
        <v>0</v>
      </c>
      <c r="V5243" s="14">
        <f t="shared" si="1642"/>
        <v>0</v>
      </c>
      <c r="W5243" s="14">
        <f t="shared" si="1643"/>
        <v>0</v>
      </c>
      <c r="X5243" s="14">
        <f t="shared" si="1644"/>
        <v>207.2</v>
      </c>
      <c r="Y5243" s="14">
        <f t="shared" si="1645"/>
        <v>0</v>
      </c>
      <c r="Z5243" s="14">
        <f t="shared" si="1646"/>
        <v>0</v>
      </c>
      <c r="AA5243" s="14">
        <f t="shared" si="1647"/>
        <v>0</v>
      </c>
      <c r="AB5243" s="14">
        <f t="shared" si="1648"/>
        <v>0</v>
      </c>
      <c r="AC5243" s="15">
        <f t="shared" si="1649"/>
        <v>207.2</v>
      </c>
      <c r="AD5243" s="48"/>
    </row>
    <row r="5244" spans="1:30">
      <c r="A5244" s="99"/>
      <c r="B5244" s="87" t="s">
        <v>475</v>
      </c>
      <c r="C5244" s="21" t="s">
        <v>243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4"/>
        <v>138</v>
      </c>
      <c r="O5244" s="14">
        <f t="shared" si="1635"/>
        <v>0</v>
      </c>
      <c r="P5244" s="14">
        <f t="shared" si="1636"/>
        <v>0</v>
      </c>
      <c r="Q5244" s="14">
        <f t="shared" si="1637"/>
        <v>0</v>
      </c>
      <c r="R5244" s="14">
        <f t="shared" si="1638"/>
        <v>0</v>
      </c>
      <c r="S5244" s="14">
        <f t="shared" si="1639"/>
        <v>55.199999999999996</v>
      </c>
      <c r="T5244" s="14">
        <f t="shared" si="1640"/>
        <v>0</v>
      </c>
      <c r="U5244" s="14">
        <f t="shared" si="1641"/>
        <v>0</v>
      </c>
      <c r="V5244" s="14">
        <f t="shared" si="1642"/>
        <v>0</v>
      </c>
      <c r="W5244" s="14">
        <f t="shared" si="1643"/>
        <v>0</v>
      </c>
      <c r="X5244" s="14">
        <f t="shared" si="1644"/>
        <v>193.2</v>
      </c>
      <c r="Y5244" s="14">
        <f t="shared" si="1645"/>
        <v>0</v>
      </c>
      <c r="Z5244" s="14">
        <f t="shared" si="1646"/>
        <v>0</v>
      </c>
      <c r="AA5244" s="14">
        <f t="shared" si="1647"/>
        <v>0</v>
      </c>
      <c r="AB5244" s="14">
        <f t="shared" si="1648"/>
        <v>0</v>
      </c>
      <c r="AC5244" s="15">
        <f t="shared" si="1649"/>
        <v>193.2</v>
      </c>
      <c r="AD5244" s="48"/>
    </row>
    <row r="5245" spans="1:30">
      <c r="A5245" s="99"/>
      <c r="B5245" s="87" t="s">
        <v>476</v>
      </c>
      <c r="C5245" s="21" t="s">
        <v>243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4"/>
        <v>138</v>
      </c>
      <c r="O5245" s="14">
        <f t="shared" si="1635"/>
        <v>0</v>
      </c>
      <c r="P5245" s="14">
        <f t="shared" si="1636"/>
        <v>0</v>
      </c>
      <c r="Q5245" s="14">
        <f t="shared" si="1637"/>
        <v>0</v>
      </c>
      <c r="R5245" s="14">
        <f t="shared" si="1638"/>
        <v>0</v>
      </c>
      <c r="S5245" s="14">
        <f t="shared" si="1639"/>
        <v>55.199999999999996</v>
      </c>
      <c r="T5245" s="14">
        <f t="shared" si="1640"/>
        <v>0</v>
      </c>
      <c r="U5245" s="14">
        <f t="shared" si="1641"/>
        <v>0</v>
      </c>
      <c r="V5245" s="14">
        <f t="shared" si="1642"/>
        <v>0</v>
      </c>
      <c r="W5245" s="14">
        <f t="shared" si="1643"/>
        <v>0</v>
      </c>
      <c r="X5245" s="14">
        <f t="shared" si="1644"/>
        <v>193.2</v>
      </c>
      <c r="Y5245" s="14">
        <f t="shared" si="1645"/>
        <v>0</v>
      </c>
      <c r="Z5245" s="14">
        <f t="shared" si="1646"/>
        <v>0</v>
      </c>
      <c r="AA5245" s="14">
        <f t="shared" si="1647"/>
        <v>0</v>
      </c>
      <c r="AB5245" s="14">
        <f t="shared" si="1648"/>
        <v>0</v>
      </c>
      <c r="AC5245" s="15">
        <f t="shared" si="1649"/>
        <v>193.2</v>
      </c>
      <c r="AD5245" s="48"/>
    </row>
    <row r="5246" spans="1:30">
      <c r="A5246" s="99"/>
      <c r="B5246" s="87" t="s">
        <v>477</v>
      </c>
      <c r="C5246" s="21" t="s">
        <v>243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4"/>
        <v>180</v>
      </c>
      <c r="O5246" s="14">
        <f t="shared" si="1635"/>
        <v>0</v>
      </c>
      <c r="P5246" s="14">
        <f t="shared" si="1636"/>
        <v>0</v>
      </c>
      <c r="Q5246" s="14">
        <f t="shared" si="1637"/>
        <v>0</v>
      </c>
      <c r="R5246" s="14">
        <f t="shared" si="1638"/>
        <v>0</v>
      </c>
      <c r="S5246" s="14">
        <f t="shared" si="1639"/>
        <v>180</v>
      </c>
      <c r="T5246" s="14">
        <f t="shared" si="1640"/>
        <v>0</v>
      </c>
      <c r="U5246" s="14">
        <f t="shared" si="1641"/>
        <v>0</v>
      </c>
      <c r="V5246" s="14">
        <f t="shared" si="1642"/>
        <v>0</v>
      </c>
      <c r="W5246" s="14">
        <f t="shared" si="1643"/>
        <v>0</v>
      </c>
      <c r="X5246" s="14">
        <f t="shared" si="1644"/>
        <v>360</v>
      </c>
      <c r="Y5246" s="14">
        <f t="shared" si="1645"/>
        <v>0</v>
      </c>
      <c r="Z5246" s="14">
        <f t="shared" si="1646"/>
        <v>0</v>
      </c>
      <c r="AA5246" s="14">
        <f t="shared" si="1647"/>
        <v>0</v>
      </c>
      <c r="AB5246" s="14">
        <f t="shared" si="1648"/>
        <v>0</v>
      </c>
      <c r="AC5246" s="15">
        <f t="shared" si="1649"/>
        <v>360</v>
      </c>
      <c r="AD5246" s="48"/>
    </row>
    <row r="5247" spans="1:30">
      <c r="A5247" s="99"/>
      <c r="B5247" s="87" t="s">
        <v>478</v>
      </c>
      <c r="C5247" s="21" t="s">
        <v>243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4"/>
        <v>138</v>
      </c>
      <c r="O5247" s="14">
        <f t="shared" si="1635"/>
        <v>0</v>
      </c>
      <c r="P5247" s="14">
        <f t="shared" si="1636"/>
        <v>0</v>
      </c>
      <c r="Q5247" s="14">
        <f t="shared" si="1637"/>
        <v>0</v>
      </c>
      <c r="R5247" s="14">
        <f t="shared" si="1638"/>
        <v>0</v>
      </c>
      <c r="S5247" s="14">
        <f t="shared" si="1639"/>
        <v>55.199999999999996</v>
      </c>
      <c r="T5247" s="14">
        <f t="shared" si="1640"/>
        <v>0</v>
      </c>
      <c r="U5247" s="14">
        <f t="shared" si="1641"/>
        <v>0</v>
      </c>
      <c r="V5247" s="14">
        <f t="shared" si="1642"/>
        <v>0</v>
      </c>
      <c r="W5247" s="14">
        <f t="shared" si="1643"/>
        <v>0</v>
      </c>
      <c r="X5247" s="14">
        <f t="shared" si="1644"/>
        <v>193.2</v>
      </c>
      <c r="Y5247" s="14">
        <f t="shared" si="1645"/>
        <v>0</v>
      </c>
      <c r="Z5247" s="14">
        <f t="shared" si="1646"/>
        <v>0</v>
      </c>
      <c r="AA5247" s="14">
        <f t="shared" si="1647"/>
        <v>0</v>
      </c>
      <c r="AB5247" s="14">
        <f t="shared" si="1648"/>
        <v>0</v>
      </c>
      <c r="AC5247" s="15">
        <f t="shared" si="1649"/>
        <v>193.2</v>
      </c>
      <c r="AD5247" s="48"/>
    </row>
    <row r="5248" spans="1:30">
      <c r="A5248" s="99"/>
      <c r="B5248" s="87" t="s">
        <v>479</v>
      </c>
      <c r="C5248" s="21" t="s">
        <v>243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4"/>
        <v>138</v>
      </c>
      <c r="O5248" s="14">
        <f t="shared" si="1635"/>
        <v>0</v>
      </c>
      <c r="P5248" s="14">
        <f t="shared" si="1636"/>
        <v>0</v>
      </c>
      <c r="Q5248" s="14">
        <f t="shared" si="1637"/>
        <v>0</v>
      </c>
      <c r="R5248" s="14">
        <f t="shared" si="1638"/>
        <v>0</v>
      </c>
      <c r="S5248" s="14">
        <f t="shared" si="1639"/>
        <v>55.199999999999996</v>
      </c>
      <c r="T5248" s="14">
        <f t="shared" si="1640"/>
        <v>0</v>
      </c>
      <c r="U5248" s="14">
        <f t="shared" si="1641"/>
        <v>0</v>
      </c>
      <c r="V5248" s="14">
        <f t="shared" si="1642"/>
        <v>0</v>
      </c>
      <c r="W5248" s="14">
        <f t="shared" si="1643"/>
        <v>0</v>
      </c>
      <c r="X5248" s="14">
        <f t="shared" si="1644"/>
        <v>193.2</v>
      </c>
      <c r="Y5248" s="14">
        <f t="shared" si="1645"/>
        <v>0</v>
      </c>
      <c r="Z5248" s="14">
        <f t="shared" si="1646"/>
        <v>0</v>
      </c>
      <c r="AA5248" s="14">
        <f t="shared" si="1647"/>
        <v>0</v>
      </c>
      <c r="AB5248" s="14">
        <f t="shared" si="1648"/>
        <v>0</v>
      </c>
      <c r="AC5248" s="15">
        <f t="shared" si="1649"/>
        <v>193.2</v>
      </c>
      <c r="AD5248" s="48"/>
    </row>
    <row r="5249" spans="1:30">
      <c r="A5249" s="99"/>
      <c r="B5249" s="87" t="s">
        <v>480</v>
      </c>
      <c r="C5249" s="21" t="s">
        <v>243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4"/>
        <v>162</v>
      </c>
      <c r="O5249" s="14">
        <f t="shared" si="1635"/>
        <v>0</v>
      </c>
      <c r="P5249" s="14">
        <f t="shared" si="1636"/>
        <v>0</v>
      </c>
      <c r="Q5249" s="14">
        <f t="shared" si="1637"/>
        <v>0</v>
      </c>
      <c r="R5249" s="14">
        <f t="shared" si="1638"/>
        <v>0</v>
      </c>
      <c r="S5249" s="14">
        <f t="shared" si="1639"/>
        <v>68.040000000000006</v>
      </c>
      <c r="T5249" s="14">
        <f t="shared" si="1640"/>
        <v>0</v>
      </c>
      <c r="U5249" s="14">
        <f t="shared" si="1641"/>
        <v>0</v>
      </c>
      <c r="V5249" s="14">
        <f t="shared" si="1642"/>
        <v>0</v>
      </c>
      <c r="W5249" s="14">
        <f t="shared" si="1643"/>
        <v>0</v>
      </c>
      <c r="X5249" s="14">
        <f t="shared" si="1644"/>
        <v>230.04000000000002</v>
      </c>
      <c r="Y5249" s="14">
        <f t="shared" si="1645"/>
        <v>0</v>
      </c>
      <c r="Z5249" s="14">
        <f t="shared" si="1646"/>
        <v>0</v>
      </c>
      <c r="AA5249" s="14">
        <f t="shared" si="1647"/>
        <v>0</v>
      </c>
      <c r="AB5249" s="14">
        <f t="shared" si="1648"/>
        <v>0</v>
      </c>
      <c r="AC5249" s="15">
        <f t="shared" si="1649"/>
        <v>230</v>
      </c>
      <c r="AD5249" s="48"/>
    </row>
    <row r="5250" spans="1:30">
      <c r="A5250" s="99"/>
      <c r="B5250" s="87" t="s">
        <v>481</v>
      </c>
      <c r="C5250" s="21" t="s">
        <v>243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4"/>
        <v>152</v>
      </c>
      <c r="O5250" s="14">
        <f t="shared" si="1635"/>
        <v>0</v>
      </c>
      <c r="P5250" s="14">
        <f t="shared" si="1636"/>
        <v>0</v>
      </c>
      <c r="Q5250" s="14">
        <f t="shared" si="1637"/>
        <v>0</v>
      </c>
      <c r="R5250" s="14">
        <f t="shared" si="1638"/>
        <v>0</v>
      </c>
      <c r="S5250" s="14">
        <f t="shared" si="1639"/>
        <v>63.84</v>
      </c>
      <c r="T5250" s="14">
        <f t="shared" si="1640"/>
        <v>0</v>
      </c>
      <c r="U5250" s="14">
        <f t="shared" si="1641"/>
        <v>0</v>
      </c>
      <c r="V5250" s="14">
        <f t="shared" si="1642"/>
        <v>0</v>
      </c>
      <c r="W5250" s="14">
        <f t="shared" si="1643"/>
        <v>0</v>
      </c>
      <c r="X5250" s="14">
        <f t="shared" si="1644"/>
        <v>215.84</v>
      </c>
      <c r="Y5250" s="14">
        <f t="shared" si="1645"/>
        <v>0</v>
      </c>
      <c r="Z5250" s="14">
        <f t="shared" si="1646"/>
        <v>0</v>
      </c>
      <c r="AA5250" s="14">
        <f t="shared" si="1647"/>
        <v>0</v>
      </c>
      <c r="AB5250" s="14">
        <f t="shared" si="1648"/>
        <v>0</v>
      </c>
      <c r="AC5250" s="15">
        <f t="shared" si="1649"/>
        <v>215.8</v>
      </c>
      <c r="AD5250" s="48"/>
    </row>
    <row r="5251" spans="1:30">
      <c r="A5251" s="99"/>
      <c r="B5251" s="87" t="s">
        <v>482</v>
      </c>
      <c r="C5251" s="21" t="s">
        <v>243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4"/>
        <v>144</v>
      </c>
      <c r="O5251" s="14">
        <f t="shared" si="1635"/>
        <v>0</v>
      </c>
      <c r="P5251" s="14">
        <f t="shared" si="1636"/>
        <v>0</v>
      </c>
      <c r="Q5251" s="14">
        <f t="shared" si="1637"/>
        <v>0</v>
      </c>
      <c r="R5251" s="14">
        <f t="shared" si="1638"/>
        <v>0</v>
      </c>
      <c r="S5251" s="14">
        <f t="shared" si="1639"/>
        <v>57.599999999999994</v>
      </c>
      <c r="T5251" s="14">
        <f t="shared" si="1640"/>
        <v>0</v>
      </c>
      <c r="U5251" s="14">
        <f t="shared" si="1641"/>
        <v>0</v>
      </c>
      <c r="V5251" s="14">
        <f t="shared" si="1642"/>
        <v>0</v>
      </c>
      <c r="W5251" s="14">
        <f t="shared" si="1643"/>
        <v>0</v>
      </c>
      <c r="X5251" s="14">
        <f t="shared" si="1644"/>
        <v>201.6</v>
      </c>
      <c r="Y5251" s="14">
        <f t="shared" si="1645"/>
        <v>0</v>
      </c>
      <c r="Z5251" s="14">
        <f t="shared" si="1646"/>
        <v>0</v>
      </c>
      <c r="AA5251" s="14">
        <f t="shared" si="1647"/>
        <v>0</v>
      </c>
      <c r="AB5251" s="14">
        <f t="shared" si="1648"/>
        <v>0</v>
      </c>
      <c r="AC5251" s="15">
        <f t="shared" si="1649"/>
        <v>201.6</v>
      </c>
      <c r="AD5251" s="48"/>
    </row>
    <row r="5252" spans="1:30">
      <c r="A5252" s="99"/>
      <c r="B5252" s="87" t="s">
        <v>483</v>
      </c>
      <c r="C5252" s="21" t="s">
        <v>243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4"/>
        <v>148</v>
      </c>
      <c r="O5252" s="14">
        <f t="shared" si="1635"/>
        <v>0</v>
      </c>
      <c r="P5252" s="14">
        <f t="shared" si="1636"/>
        <v>0</v>
      </c>
      <c r="Q5252" s="14">
        <f t="shared" si="1637"/>
        <v>0</v>
      </c>
      <c r="R5252" s="14">
        <f t="shared" si="1638"/>
        <v>0</v>
      </c>
      <c r="S5252" s="14">
        <f t="shared" si="1639"/>
        <v>62.16</v>
      </c>
      <c r="T5252" s="14">
        <f t="shared" si="1640"/>
        <v>0</v>
      </c>
      <c r="U5252" s="14">
        <f t="shared" si="1641"/>
        <v>0</v>
      </c>
      <c r="V5252" s="14">
        <f t="shared" si="1642"/>
        <v>0</v>
      </c>
      <c r="W5252" s="14">
        <f t="shared" si="1643"/>
        <v>0</v>
      </c>
      <c r="X5252" s="14">
        <f t="shared" si="1644"/>
        <v>210.16</v>
      </c>
      <c r="Y5252" s="14">
        <f t="shared" si="1645"/>
        <v>0</v>
      </c>
      <c r="Z5252" s="14">
        <f t="shared" si="1646"/>
        <v>0</v>
      </c>
      <c r="AA5252" s="14">
        <f t="shared" si="1647"/>
        <v>0</v>
      </c>
      <c r="AB5252" s="14">
        <f t="shared" si="1648"/>
        <v>0</v>
      </c>
      <c r="AC5252" s="15">
        <f t="shared" si="1649"/>
        <v>210.2</v>
      </c>
      <c r="AD5252" s="48"/>
    </row>
    <row r="5253" spans="1:30">
      <c r="A5253" s="99"/>
      <c r="B5253" s="87" t="s">
        <v>486</v>
      </c>
      <c r="C5253" s="21" t="s">
        <v>243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4"/>
        <v>168</v>
      </c>
      <c r="O5253" s="14">
        <f t="shared" si="1635"/>
        <v>0</v>
      </c>
      <c r="P5253" s="14">
        <f t="shared" si="1636"/>
        <v>0</v>
      </c>
      <c r="Q5253" s="14">
        <f t="shared" si="1637"/>
        <v>0</v>
      </c>
      <c r="R5253" s="14">
        <f t="shared" si="1638"/>
        <v>0</v>
      </c>
      <c r="S5253" s="14">
        <f t="shared" si="1639"/>
        <v>94.08</v>
      </c>
      <c r="T5253" s="14">
        <f t="shared" si="1640"/>
        <v>0</v>
      </c>
      <c r="U5253" s="14">
        <f t="shared" si="1641"/>
        <v>0</v>
      </c>
      <c r="V5253" s="14">
        <f t="shared" si="1642"/>
        <v>0</v>
      </c>
      <c r="W5253" s="14">
        <f t="shared" si="1643"/>
        <v>0</v>
      </c>
      <c r="X5253" s="14">
        <f t="shared" si="1644"/>
        <v>262.08</v>
      </c>
      <c r="Y5253" s="14">
        <f t="shared" si="1645"/>
        <v>0</v>
      </c>
      <c r="Z5253" s="14">
        <f t="shared" si="1646"/>
        <v>0</v>
      </c>
      <c r="AA5253" s="14">
        <f t="shared" si="1647"/>
        <v>0</v>
      </c>
      <c r="AB5253" s="14">
        <f t="shared" si="1648"/>
        <v>0</v>
      </c>
      <c r="AC5253" s="15">
        <f t="shared" si="1649"/>
        <v>262.10000000000002</v>
      </c>
      <c r="AD5253" s="48"/>
    </row>
    <row r="5254" spans="1:30">
      <c r="A5254" s="99"/>
      <c r="B5254" s="87" t="s">
        <v>488</v>
      </c>
      <c r="C5254" s="21" t="s">
        <v>243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4"/>
        <v>166</v>
      </c>
      <c r="O5254" s="14">
        <f t="shared" si="1635"/>
        <v>0</v>
      </c>
      <c r="P5254" s="14">
        <f t="shared" si="1636"/>
        <v>0</v>
      </c>
      <c r="Q5254" s="14">
        <f t="shared" si="1637"/>
        <v>0</v>
      </c>
      <c r="R5254" s="14">
        <f t="shared" si="1638"/>
        <v>0</v>
      </c>
      <c r="S5254" s="14">
        <f t="shared" si="1639"/>
        <v>99.6</v>
      </c>
      <c r="T5254" s="14">
        <f t="shared" si="1640"/>
        <v>0</v>
      </c>
      <c r="U5254" s="14">
        <f t="shared" si="1641"/>
        <v>0</v>
      </c>
      <c r="V5254" s="14">
        <f t="shared" si="1642"/>
        <v>0</v>
      </c>
      <c r="W5254" s="14">
        <f t="shared" si="1643"/>
        <v>0</v>
      </c>
      <c r="X5254" s="14">
        <f t="shared" si="1644"/>
        <v>265.60000000000002</v>
      </c>
      <c r="Y5254" s="14">
        <f t="shared" si="1645"/>
        <v>0</v>
      </c>
      <c r="Z5254" s="14">
        <f t="shared" si="1646"/>
        <v>0</v>
      </c>
      <c r="AA5254" s="14">
        <f t="shared" si="1647"/>
        <v>0</v>
      </c>
      <c r="AB5254" s="14">
        <f t="shared" si="1648"/>
        <v>0</v>
      </c>
      <c r="AC5254" s="15">
        <f t="shared" si="1649"/>
        <v>265.60000000000002</v>
      </c>
      <c r="AD5254" s="48"/>
    </row>
    <row r="5255" spans="1:30">
      <c r="A5255" s="99"/>
      <c r="B5255" s="87" t="s">
        <v>489</v>
      </c>
      <c r="C5255" s="21" t="s">
        <v>243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4"/>
        <v>158</v>
      </c>
      <c r="O5255" s="14">
        <f t="shared" si="1635"/>
        <v>0</v>
      </c>
      <c r="P5255" s="14">
        <f t="shared" si="1636"/>
        <v>0</v>
      </c>
      <c r="Q5255" s="14">
        <f t="shared" si="1637"/>
        <v>0</v>
      </c>
      <c r="R5255" s="14">
        <f t="shared" si="1638"/>
        <v>0</v>
      </c>
      <c r="S5255" s="14">
        <f t="shared" si="1639"/>
        <v>91.64</v>
      </c>
      <c r="T5255" s="14">
        <f t="shared" si="1640"/>
        <v>0</v>
      </c>
      <c r="U5255" s="14">
        <f t="shared" si="1641"/>
        <v>0</v>
      </c>
      <c r="V5255" s="14">
        <f t="shared" si="1642"/>
        <v>0</v>
      </c>
      <c r="W5255" s="14">
        <f t="shared" si="1643"/>
        <v>0</v>
      </c>
      <c r="X5255" s="14">
        <f t="shared" si="1644"/>
        <v>249.64</v>
      </c>
      <c r="Y5255" s="14">
        <f t="shared" si="1645"/>
        <v>0</v>
      </c>
      <c r="Z5255" s="14">
        <f t="shared" si="1646"/>
        <v>0</v>
      </c>
      <c r="AA5255" s="14">
        <f t="shared" si="1647"/>
        <v>0</v>
      </c>
      <c r="AB5255" s="14">
        <f t="shared" si="1648"/>
        <v>0</v>
      </c>
      <c r="AC5255" s="15">
        <f t="shared" si="1649"/>
        <v>249.6</v>
      </c>
      <c r="AD5255" s="48"/>
    </row>
    <row r="5256" spans="1:30">
      <c r="A5256" s="99"/>
      <c r="B5256" s="87" t="s">
        <v>491</v>
      </c>
      <c r="C5256" s="21" t="s">
        <v>243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4"/>
        <v>112</v>
      </c>
      <c r="O5256" s="14">
        <f t="shared" si="1635"/>
        <v>0</v>
      </c>
      <c r="P5256" s="14">
        <f t="shared" si="1636"/>
        <v>0</v>
      </c>
      <c r="Q5256" s="14">
        <f t="shared" si="1637"/>
        <v>0</v>
      </c>
      <c r="R5256" s="14">
        <f t="shared" si="1638"/>
        <v>0</v>
      </c>
      <c r="S5256" s="14">
        <f t="shared" si="1639"/>
        <v>67.2</v>
      </c>
      <c r="T5256" s="14">
        <f t="shared" si="1640"/>
        <v>0</v>
      </c>
      <c r="U5256" s="14">
        <f t="shared" si="1641"/>
        <v>0</v>
      </c>
      <c r="V5256" s="14">
        <f t="shared" si="1642"/>
        <v>0</v>
      </c>
      <c r="W5256" s="14">
        <f t="shared" si="1643"/>
        <v>0</v>
      </c>
      <c r="X5256" s="14">
        <f t="shared" si="1644"/>
        <v>179.2</v>
      </c>
      <c r="Y5256" s="14">
        <f t="shared" si="1645"/>
        <v>0</v>
      </c>
      <c r="Z5256" s="14">
        <f t="shared" si="1646"/>
        <v>0</v>
      </c>
      <c r="AA5256" s="14">
        <f t="shared" si="1647"/>
        <v>0</v>
      </c>
      <c r="AB5256" s="14">
        <f t="shared" si="1648"/>
        <v>0</v>
      </c>
      <c r="AC5256" s="15">
        <f t="shared" si="1649"/>
        <v>179.2</v>
      </c>
      <c r="AD5256" s="48"/>
    </row>
    <row r="5257" spans="1:30">
      <c r="A5257" s="99"/>
      <c r="B5257" s="87" t="s">
        <v>495</v>
      </c>
      <c r="C5257" s="21" t="s">
        <v>243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4"/>
        <v>216</v>
      </c>
      <c r="O5257" s="14">
        <f t="shared" si="1635"/>
        <v>0</v>
      </c>
      <c r="P5257" s="14">
        <f t="shared" si="1636"/>
        <v>0</v>
      </c>
      <c r="Q5257" s="14">
        <f t="shared" si="1637"/>
        <v>0</v>
      </c>
      <c r="R5257" s="14">
        <f t="shared" si="1638"/>
        <v>0</v>
      </c>
      <c r="S5257" s="14">
        <f t="shared" si="1639"/>
        <v>216</v>
      </c>
      <c r="T5257" s="14">
        <f t="shared" si="1640"/>
        <v>0</v>
      </c>
      <c r="U5257" s="14">
        <f t="shared" si="1641"/>
        <v>0</v>
      </c>
      <c r="V5257" s="14">
        <f t="shared" si="1642"/>
        <v>0</v>
      </c>
      <c r="W5257" s="14">
        <f t="shared" si="1643"/>
        <v>0</v>
      </c>
      <c r="X5257" s="14">
        <f t="shared" si="1644"/>
        <v>432</v>
      </c>
      <c r="Y5257" s="14">
        <f t="shared" si="1645"/>
        <v>0</v>
      </c>
      <c r="Z5257" s="14">
        <f t="shared" si="1646"/>
        <v>0</v>
      </c>
      <c r="AA5257" s="14">
        <f t="shared" si="1647"/>
        <v>0</v>
      </c>
      <c r="AB5257" s="14">
        <f t="shared" si="1648"/>
        <v>0</v>
      </c>
      <c r="AC5257" s="15">
        <f t="shared" si="1649"/>
        <v>432</v>
      </c>
      <c r="AD5257" s="48"/>
    </row>
    <row r="5258" spans="1:30">
      <c r="A5258" s="99"/>
      <c r="B5258" s="87" t="s">
        <v>496</v>
      </c>
      <c r="C5258" s="21" t="s">
        <v>243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4"/>
        <v>220</v>
      </c>
      <c r="O5258" s="14">
        <f t="shared" si="1635"/>
        <v>0</v>
      </c>
      <c r="P5258" s="14">
        <f t="shared" si="1636"/>
        <v>0</v>
      </c>
      <c r="Q5258" s="14">
        <f t="shared" si="1637"/>
        <v>0</v>
      </c>
      <c r="R5258" s="14">
        <f t="shared" si="1638"/>
        <v>0</v>
      </c>
      <c r="S5258" s="14">
        <f t="shared" si="1639"/>
        <v>220.00000000000003</v>
      </c>
      <c r="T5258" s="14">
        <f t="shared" si="1640"/>
        <v>0</v>
      </c>
      <c r="U5258" s="14">
        <f t="shared" si="1641"/>
        <v>0</v>
      </c>
      <c r="V5258" s="14">
        <f t="shared" si="1642"/>
        <v>0</v>
      </c>
      <c r="W5258" s="14">
        <f t="shared" si="1643"/>
        <v>0</v>
      </c>
      <c r="X5258" s="14">
        <f t="shared" si="1644"/>
        <v>440</v>
      </c>
      <c r="Y5258" s="14">
        <f t="shared" si="1645"/>
        <v>0</v>
      </c>
      <c r="Z5258" s="14">
        <f t="shared" si="1646"/>
        <v>0</v>
      </c>
      <c r="AA5258" s="14">
        <f t="shared" si="1647"/>
        <v>0</v>
      </c>
      <c r="AB5258" s="14">
        <f t="shared" si="1648"/>
        <v>0</v>
      </c>
      <c r="AC5258" s="15">
        <f t="shared" si="1649"/>
        <v>440</v>
      </c>
      <c r="AD5258" s="48"/>
    </row>
    <row r="5259" spans="1:30">
      <c r="A5259" s="99"/>
      <c r="B5259" s="87" t="s">
        <v>497</v>
      </c>
      <c r="C5259" s="21" t="s">
        <v>243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4"/>
        <v>152</v>
      </c>
      <c r="O5259" s="14">
        <f t="shared" si="1635"/>
        <v>0</v>
      </c>
      <c r="P5259" s="14">
        <f t="shared" si="1636"/>
        <v>0</v>
      </c>
      <c r="Q5259" s="14">
        <f t="shared" si="1637"/>
        <v>0</v>
      </c>
      <c r="R5259" s="14">
        <f t="shared" si="1638"/>
        <v>0</v>
      </c>
      <c r="S5259" s="14">
        <f t="shared" si="1639"/>
        <v>88.16</v>
      </c>
      <c r="T5259" s="14">
        <f t="shared" si="1640"/>
        <v>0</v>
      </c>
      <c r="U5259" s="14">
        <f t="shared" si="1641"/>
        <v>0</v>
      </c>
      <c r="V5259" s="14">
        <f t="shared" si="1642"/>
        <v>0</v>
      </c>
      <c r="W5259" s="14">
        <f t="shared" si="1643"/>
        <v>0</v>
      </c>
      <c r="X5259" s="14">
        <f t="shared" si="1644"/>
        <v>240.16</v>
      </c>
      <c r="Y5259" s="14">
        <f t="shared" si="1645"/>
        <v>0</v>
      </c>
      <c r="Z5259" s="14">
        <f t="shared" si="1646"/>
        <v>0</v>
      </c>
      <c r="AA5259" s="14">
        <f t="shared" si="1647"/>
        <v>0</v>
      </c>
      <c r="AB5259" s="14">
        <f t="shared" si="1648"/>
        <v>0</v>
      </c>
      <c r="AC5259" s="15">
        <f t="shared" si="1649"/>
        <v>240.2</v>
      </c>
      <c r="AD5259" s="48"/>
    </row>
    <row r="5260" spans="1:30">
      <c r="A5260" s="99"/>
      <c r="B5260" s="87" t="s">
        <v>498</v>
      </c>
      <c r="C5260" s="21" t="s">
        <v>243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4"/>
        <v>164</v>
      </c>
      <c r="O5260" s="14">
        <f t="shared" si="1635"/>
        <v>0</v>
      </c>
      <c r="P5260" s="14">
        <f t="shared" si="1636"/>
        <v>0</v>
      </c>
      <c r="Q5260" s="14">
        <f t="shared" si="1637"/>
        <v>0</v>
      </c>
      <c r="R5260" s="14">
        <f t="shared" si="1638"/>
        <v>0</v>
      </c>
      <c r="S5260" s="14">
        <f t="shared" si="1639"/>
        <v>98.399999999999991</v>
      </c>
      <c r="T5260" s="14">
        <f t="shared" si="1640"/>
        <v>0</v>
      </c>
      <c r="U5260" s="14">
        <f t="shared" si="1641"/>
        <v>0</v>
      </c>
      <c r="V5260" s="14">
        <f t="shared" si="1642"/>
        <v>0</v>
      </c>
      <c r="W5260" s="14">
        <f t="shared" si="1643"/>
        <v>0</v>
      </c>
      <c r="X5260" s="14">
        <f t="shared" si="1644"/>
        <v>262.39999999999998</v>
      </c>
      <c r="Y5260" s="14">
        <f t="shared" si="1645"/>
        <v>0</v>
      </c>
      <c r="Z5260" s="14">
        <f t="shared" si="1646"/>
        <v>0</v>
      </c>
      <c r="AA5260" s="14">
        <f t="shared" si="1647"/>
        <v>0</v>
      </c>
      <c r="AB5260" s="14">
        <f t="shared" si="1648"/>
        <v>0</v>
      </c>
      <c r="AC5260" s="15">
        <f t="shared" si="1649"/>
        <v>262.39999999999998</v>
      </c>
      <c r="AD5260" s="48"/>
    </row>
    <row r="5261" spans="1:30">
      <c r="A5261" s="99"/>
      <c r="B5261" s="87" t="s">
        <v>501</v>
      </c>
      <c r="C5261" s="21" t="s">
        <v>243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4"/>
        <v>176</v>
      </c>
      <c r="O5261" s="14">
        <f t="shared" si="1635"/>
        <v>0</v>
      </c>
      <c r="P5261" s="14">
        <f t="shared" si="1636"/>
        <v>0</v>
      </c>
      <c r="Q5261" s="14">
        <f t="shared" si="1637"/>
        <v>0</v>
      </c>
      <c r="R5261" s="14">
        <f t="shared" si="1638"/>
        <v>0</v>
      </c>
      <c r="S5261" s="14">
        <f t="shared" si="1639"/>
        <v>105.6</v>
      </c>
      <c r="T5261" s="14">
        <f t="shared" si="1640"/>
        <v>0</v>
      </c>
      <c r="U5261" s="14">
        <f t="shared" si="1641"/>
        <v>0</v>
      </c>
      <c r="V5261" s="14">
        <f t="shared" si="1642"/>
        <v>0</v>
      </c>
      <c r="W5261" s="14">
        <f t="shared" si="1643"/>
        <v>0</v>
      </c>
      <c r="X5261" s="14">
        <f t="shared" si="1644"/>
        <v>281.60000000000002</v>
      </c>
      <c r="Y5261" s="14">
        <f t="shared" si="1645"/>
        <v>0</v>
      </c>
      <c r="Z5261" s="14">
        <f t="shared" si="1646"/>
        <v>0</v>
      </c>
      <c r="AA5261" s="14">
        <f t="shared" si="1647"/>
        <v>0</v>
      </c>
      <c r="AB5261" s="14">
        <f t="shared" si="1648"/>
        <v>0</v>
      </c>
      <c r="AC5261" s="15">
        <f t="shared" si="1649"/>
        <v>281.60000000000002</v>
      </c>
      <c r="AD5261" s="48"/>
    </row>
    <row r="5262" spans="1:30">
      <c r="A5262" s="99"/>
      <c r="B5262" s="87" t="s">
        <v>503</v>
      </c>
      <c r="C5262" s="21" t="s">
        <v>243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4"/>
        <v>164</v>
      </c>
      <c r="O5262" s="14">
        <f t="shared" si="1635"/>
        <v>0</v>
      </c>
      <c r="P5262" s="14">
        <f t="shared" si="1636"/>
        <v>0</v>
      </c>
      <c r="Q5262" s="14">
        <f t="shared" si="1637"/>
        <v>0</v>
      </c>
      <c r="R5262" s="14">
        <f t="shared" si="1638"/>
        <v>0</v>
      </c>
      <c r="S5262" s="14">
        <f t="shared" si="1639"/>
        <v>98.399999999999991</v>
      </c>
      <c r="T5262" s="14">
        <f t="shared" si="1640"/>
        <v>0</v>
      </c>
      <c r="U5262" s="14">
        <f t="shared" si="1641"/>
        <v>0</v>
      </c>
      <c r="V5262" s="14">
        <f t="shared" si="1642"/>
        <v>0</v>
      </c>
      <c r="W5262" s="14">
        <f t="shared" si="1643"/>
        <v>0</v>
      </c>
      <c r="X5262" s="14">
        <f t="shared" si="1644"/>
        <v>262.39999999999998</v>
      </c>
      <c r="Y5262" s="14">
        <f t="shared" si="1645"/>
        <v>0</v>
      </c>
      <c r="Z5262" s="14">
        <f t="shared" si="1646"/>
        <v>0</v>
      </c>
      <c r="AA5262" s="14">
        <f t="shared" si="1647"/>
        <v>0</v>
      </c>
      <c r="AB5262" s="14">
        <f t="shared" si="1648"/>
        <v>0</v>
      </c>
      <c r="AC5262" s="15">
        <f t="shared" si="1649"/>
        <v>262.39999999999998</v>
      </c>
      <c r="AD5262" s="48"/>
    </row>
    <row r="5263" spans="1:30">
      <c r="A5263" s="99"/>
      <c r="B5263" s="87" t="s">
        <v>505</v>
      </c>
      <c r="C5263" s="21" t="s">
        <v>243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4"/>
        <v>154</v>
      </c>
      <c r="O5263" s="14">
        <f t="shared" si="1635"/>
        <v>0</v>
      </c>
      <c r="P5263" s="14">
        <f t="shared" si="1636"/>
        <v>0</v>
      </c>
      <c r="Q5263" s="14">
        <f t="shared" si="1637"/>
        <v>0</v>
      </c>
      <c r="R5263" s="14">
        <f t="shared" si="1638"/>
        <v>0</v>
      </c>
      <c r="S5263" s="14">
        <f t="shared" si="1639"/>
        <v>89.320000000000007</v>
      </c>
      <c r="T5263" s="14">
        <f t="shared" si="1640"/>
        <v>0</v>
      </c>
      <c r="U5263" s="14">
        <f t="shared" si="1641"/>
        <v>0</v>
      </c>
      <c r="V5263" s="14">
        <f t="shared" si="1642"/>
        <v>0</v>
      </c>
      <c r="W5263" s="14">
        <f t="shared" si="1643"/>
        <v>0</v>
      </c>
      <c r="X5263" s="14">
        <f t="shared" si="1644"/>
        <v>243.32</v>
      </c>
      <c r="Y5263" s="14">
        <f t="shared" si="1645"/>
        <v>0</v>
      </c>
      <c r="Z5263" s="14">
        <f t="shared" si="1646"/>
        <v>0</v>
      </c>
      <c r="AA5263" s="14">
        <f t="shared" si="1647"/>
        <v>0</v>
      </c>
      <c r="AB5263" s="14">
        <f t="shared" si="1648"/>
        <v>0</v>
      </c>
      <c r="AC5263" s="15">
        <f t="shared" si="1649"/>
        <v>243.3</v>
      </c>
      <c r="AD5263" s="48"/>
    </row>
    <row r="5264" spans="1:30">
      <c r="A5264" s="99"/>
      <c r="B5264" s="87" t="s">
        <v>506</v>
      </c>
      <c r="C5264" s="21" t="s">
        <v>243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4"/>
        <v>176</v>
      </c>
      <c r="O5264" s="14">
        <f t="shared" si="1635"/>
        <v>0</v>
      </c>
      <c r="P5264" s="14">
        <f t="shared" si="1636"/>
        <v>0</v>
      </c>
      <c r="Q5264" s="14">
        <f t="shared" si="1637"/>
        <v>0</v>
      </c>
      <c r="R5264" s="14">
        <f t="shared" si="1638"/>
        <v>0</v>
      </c>
      <c r="S5264" s="14">
        <f t="shared" si="1639"/>
        <v>102.08</v>
      </c>
      <c r="T5264" s="14">
        <f t="shared" si="1640"/>
        <v>0</v>
      </c>
      <c r="U5264" s="14">
        <f t="shared" si="1641"/>
        <v>0</v>
      </c>
      <c r="V5264" s="14">
        <f t="shared" si="1642"/>
        <v>0</v>
      </c>
      <c r="W5264" s="14">
        <f t="shared" si="1643"/>
        <v>0</v>
      </c>
      <c r="X5264" s="14">
        <f t="shared" si="1644"/>
        <v>278.08</v>
      </c>
      <c r="Y5264" s="14">
        <f t="shared" si="1645"/>
        <v>0</v>
      </c>
      <c r="Z5264" s="14">
        <f t="shared" si="1646"/>
        <v>0</v>
      </c>
      <c r="AA5264" s="14">
        <f t="shared" si="1647"/>
        <v>0</v>
      </c>
      <c r="AB5264" s="14">
        <f t="shared" si="1648"/>
        <v>0</v>
      </c>
      <c r="AC5264" s="15">
        <f t="shared" si="1649"/>
        <v>278.10000000000002</v>
      </c>
      <c r="AD5264" s="48"/>
    </row>
    <row r="5265" spans="1:30">
      <c r="A5265" s="99"/>
      <c r="B5265" s="87" t="s">
        <v>507</v>
      </c>
      <c r="C5265" s="21" t="s">
        <v>243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4"/>
        <v>188</v>
      </c>
      <c r="O5265" s="14">
        <f t="shared" si="1635"/>
        <v>0</v>
      </c>
      <c r="P5265" s="14">
        <f t="shared" si="1636"/>
        <v>0</v>
      </c>
      <c r="Q5265" s="14">
        <f t="shared" si="1637"/>
        <v>0</v>
      </c>
      <c r="R5265" s="14">
        <f t="shared" si="1638"/>
        <v>0</v>
      </c>
      <c r="S5265" s="14">
        <f t="shared" si="1639"/>
        <v>112.8</v>
      </c>
      <c r="T5265" s="14">
        <f t="shared" si="1640"/>
        <v>0</v>
      </c>
      <c r="U5265" s="14">
        <f t="shared" si="1641"/>
        <v>0</v>
      </c>
      <c r="V5265" s="14">
        <f t="shared" si="1642"/>
        <v>0</v>
      </c>
      <c r="W5265" s="14">
        <f t="shared" si="1643"/>
        <v>0</v>
      </c>
      <c r="X5265" s="14">
        <f t="shared" si="1644"/>
        <v>300.8</v>
      </c>
      <c r="Y5265" s="14">
        <f t="shared" si="1645"/>
        <v>0</v>
      </c>
      <c r="Z5265" s="14">
        <f t="shared" si="1646"/>
        <v>0</v>
      </c>
      <c r="AA5265" s="14">
        <f t="shared" si="1647"/>
        <v>0</v>
      </c>
      <c r="AB5265" s="14">
        <f t="shared" si="1648"/>
        <v>0</v>
      </c>
      <c r="AC5265" s="15">
        <f t="shared" si="1649"/>
        <v>300.8</v>
      </c>
      <c r="AD5265" s="48"/>
    </row>
    <row r="5266" spans="1:30">
      <c r="A5266" s="99"/>
      <c r="B5266" s="87" t="s">
        <v>509</v>
      </c>
      <c r="C5266" s="21" t="s">
        <v>243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4"/>
        <v>204</v>
      </c>
      <c r="O5266" s="14">
        <f t="shared" si="1635"/>
        <v>0</v>
      </c>
      <c r="P5266" s="14">
        <f t="shared" si="1636"/>
        <v>0</v>
      </c>
      <c r="Q5266" s="14">
        <f t="shared" si="1637"/>
        <v>0</v>
      </c>
      <c r="R5266" s="14">
        <f t="shared" si="1638"/>
        <v>0</v>
      </c>
      <c r="S5266" s="14">
        <f t="shared" si="1639"/>
        <v>204</v>
      </c>
      <c r="T5266" s="14">
        <f t="shared" si="1640"/>
        <v>0</v>
      </c>
      <c r="U5266" s="14">
        <f t="shared" si="1641"/>
        <v>0</v>
      </c>
      <c r="V5266" s="14">
        <f t="shared" si="1642"/>
        <v>0</v>
      </c>
      <c r="W5266" s="14">
        <f t="shared" si="1643"/>
        <v>0</v>
      </c>
      <c r="X5266" s="14">
        <f t="shared" si="1644"/>
        <v>408</v>
      </c>
      <c r="Y5266" s="14">
        <f t="shared" si="1645"/>
        <v>0</v>
      </c>
      <c r="Z5266" s="14">
        <f t="shared" si="1646"/>
        <v>0</v>
      </c>
      <c r="AA5266" s="14">
        <f t="shared" si="1647"/>
        <v>0</v>
      </c>
      <c r="AB5266" s="14">
        <f t="shared" si="1648"/>
        <v>0</v>
      </c>
      <c r="AC5266" s="15">
        <f t="shared" si="1649"/>
        <v>408</v>
      </c>
      <c r="AD5266" s="48"/>
    </row>
    <row r="5267" spans="1:30">
      <c r="A5267" s="99"/>
      <c r="B5267" s="87" t="s">
        <v>511</v>
      </c>
      <c r="C5267" s="21" t="s">
        <v>243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4"/>
        <v>176</v>
      </c>
      <c r="O5267" s="14">
        <f t="shared" si="1635"/>
        <v>0</v>
      </c>
      <c r="P5267" s="14">
        <f t="shared" si="1636"/>
        <v>0</v>
      </c>
      <c r="Q5267" s="14">
        <f t="shared" si="1637"/>
        <v>0</v>
      </c>
      <c r="R5267" s="14">
        <f t="shared" si="1638"/>
        <v>0</v>
      </c>
      <c r="S5267" s="14">
        <f t="shared" si="1639"/>
        <v>105.6</v>
      </c>
      <c r="T5267" s="14">
        <f t="shared" si="1640"/>
        <v>0</v>
      </c>
      <c r="U5267" s="14">
        <f t="shared" si="1641"/>
        <v>0</v>
      </c>
      <c r="V5267" s="14">
        <f t="shared" si="1642"/>
        <v>0</v>
      </c>
      <c r="W5267" s="14">
        <f t="shared" si="1643"/>
        <v>0</v>
      </c>
      <c r="X5267" s="14">
        <f t="shared" si="1644"/>
        <v>281.60000000000002</v>
      </c>
      <c r="Y5267" s="14">
        <f t="shared" si="1645"/>
        <v>0</v>
      </c>
      <c r="Z5267" s="14">
        <f t="shared" si="1646"/>
        <v>0</v>
      </c>
      <c r="AA5267" s="14">
        <f t="shared" si="1647"/>
        <v>0</v>
      </c>
      <c r="AB5267" s="14">
        <f t="shared" si="1648"/>
        <v>0</v>
      </c>
      <c r="AC5267" s="15">
        <f t="shared" si="1649"/>
        <v>281.60000000000002</v>
      </c>
      <c r="AD5267" s="48"/>
    </row>
    <row r="5268" spans="1:30">
      <c r="A5268" s="99"/>
      <c r="B5268" s="87" t="s">
        <v>514</v>
      </c>
      <c r="C5268" s="21" t="s">
        <v>243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4"/>
        <v>240</v>
      </c>
      <c r="O5268" s="14">
        <f t="shared" si="1635"/>
        <v>0</v>
      </c>
      <c r="P5268" s="14">
        <f t="shared" si="1636"/>
        <v>0</v>
      </c>
      <c r="Q5268" s="14">
        <f t="shared" si="1637"/>
        <v>0</v>
      </c>
      <c r="R5268" s="14">
        <f t="shared" si="1638"/>
        <v>0</v>
      </c>
      <c r="S5268" s="14">
        <f t="shared" si="1639"/>
        <v>240</v>
      </c>
      <c r="T5268" s="14">
        <f t="shared" si="1640"/>
        <v>0</v>
      </c>
      <c r="U5268" s="14">
        <f t="shared" si="1641"/>
        <v>0</v>
      </c>
      <c r="V5268" s="14">
        <f t="shared" si="1642"/>
        <v>0</v>
      </c>
      <c r="W5268" s="14">
        <f t="shared" si="1643"/>
        <v>0</v>
      </c>
      <c r="X5268" s="14">
        <f t="shared" si="1644"/>
        <v>480</v>
      </c>
      <c r="Y5268" s="14">
        <f t="shared" si="1645"/>
        <v>0</v>
      </c>
      <c r="Z5268" s="14">
        <f t="shared" si="1646"/>
        <v>0</v>
      </c>
      <c r="AA5268" s="14">
        <f t="shared" si="1647"/>
        <v>0</v>
      </c>
      <c r="AB5268" s="14">
        <f t="shared" si="1648"/>
        <v>0</v>
      </c>
      <c r="AC5268" s="15">
        <f t="shared" si="1649"/>
        <v>480</v>
      </c>
      <c r="AD5268" s="48"/>
    </row>
    <row r="5269" spans="1:30">
      <c r="A5269" s="99"/>
      <c r="B5269" s="87" t="s">
        <v>515</v>
      </c>
      <c r="C5269" s="21" t="s">
        <v>243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4"/>
        <v>240</v>
      </c>
      <c r="O5269" s="14">
        <f t="shared" si="1635"/>
        <v>0</v>
      </c>
      <c r="P5269" s="14">
        <f t="shared" si="1636"/>
        <v>0</v>
      </c>
      <c r="Q5269" s="14">
        <f t="shared" si="1637"/>
        <v>0</v>
      </c>
      <c r="R5269" s="14">
        <f t="shared" si="1638"/>
        <v>0</v>
      </c>
      <c r="S5269" s="14">
        <f t="shared" si="1639"/>
        <v>240</v>
      </c>
      <c r="T5269" s="14">
        <f t="shared" si="1640"/>
        <v>0</v>
      </c>
      <c r="U5269" s="14">
        <f t="shared" si="1641"/>
        <v>0</v>
      </c>
      <c r="V5269" s="14">
        <f t="shared" si="1642"/>
        <v>0</v>
      </c>
      <c r="W5269" s="14">
        <f t="shared" si="1643"/>
        <v>0</v>
      </c>
      <c r="X5269" s="14">
        <f t="shared" si="1644"/>
        <v>480</v>
      </c>
      <c r="Y5269" s="14">
        <f t="shared" si="1645"/>
        <v>0</v>
      </c>
      <c r="Z5269" s="14">
        <f t="shared" si="1646"/>
        <v>0</v>
      </c>
      <c r="AA5269" s="14">
        <f t="shared" si="1647"/>
        <v>0</v>
      </c>
      <c r="AB5269" s="14">
        <f t="shared" si="1648"/>
        <v>0</v>
      </c>
      <c r="AC5269" s="15">
        <f t="shared" si="1649"/>
        <v>480</v>
      </c>
      <c r="AD5269" s="48"/>
    </row>
    <row r="5270" spans="1:30">
      <c r="A5270" s="99"/>
      <c r="B5270" s="87" t="s">
        <v>520</v>
      </c>
      <c r="C5270" s="21" t="s">
        <v>243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4"/>
        <v>244</v>
      </c>
      <c r="O5270" s="14">
        <f t="shared" si="1635"/>
        <v>0</v>
      </c>
      <c r="P5270" s="14">
        <f t="shared" si="1636"/>
        <v>0</v>
      </c>
      <c r="Q5270" s="14">
        <f t="shared" si="1637"/>
        <v>0</v>
      </c>
      <c r="R5270" s="14">
        <f t="shared" si="1638"/>
        <v>0</v>
      </c>
      <c r="S5270" s="14">
        <f t="shared" si="1639"/>
        <v>292.8</v>
      </c>
      <c r="T5270" s="14">
        <f t="shared" si="1640"/>
        <v>0</v>
      </c>
      <c r="U5270" s="14">
        <f t="shared" si="1641"/>
        <v>0</v>
      </c>
      <c r="V5270" s="14">
        <f t="shared" si="1642"/>
        <v>0</v>
      </c>
      <c r="W5270" s="14">
        <f t="shared" si="1643"/>
        <v>0</v>
      </c>
      <c r="X5270" s="14">
        <f t="shared" si="1644"/>
        <v>536.79999999999995</v>
      </c>
      <c r="Y5270" s="14">
        <f t="shared" si="1645"/>
        <v>0</v>
      </c>
      <c r="Z5270" s="14">
        <f t="shared" si="1646"/>
        <v>0</v>
      </c>
      <c r="AA5270" s="14">
        <f t="shared" si="1647"/>
        <v>0</v>
      </c>
      <c r="AB5270" s="14">
        <f t="shared" si="1648"/>
        <v>0</v>
      </c>
      <c r="AC5270" s="15">
        <f t="shared" si="1649"/>
        <v>536.79999999999995</v>
      </c>
      <c r="AD5270" s="48"/>
    </row>
    <row r="5271" spans="1:30">
      <c r="A5271" s="99"/>
      <c r="B5271" s="87" t="s">
        <v>522</v>
      </c>
      <c r="C5271" s="21" t="s">
        <v>243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4"/>
        <v>216</v>
      </c>
      <c r="O5271" s="14">
        <f t="shared" si="1635"/>
        <v>0</v>
      </c>
      <c r="P5271" s="14">
        <f t="shared" si="1636"/>
        <v>0</v>
      </c>
      <c r="Q5271" s="14">
        <f t="shared" si="1637"/>
        <v>0</v>
      </c>
      <c r="R5271" s="14">
        <f t="shared" si="1638"/>
        <v>0</v>
      </c>
      <c r="S5271" s="14">
        <f t="shared" si="1639"/>
        <v>216</v>
      </c>
      <c r="T5271" s="14">
        <f t="shared" si="1640"/>
        <v>0</v>
      </c>
      <c r="U5271" s="14">
        <f t="shared" si="1641"/>
        <v>0</v>
      </c>
      <c r="V5271" s="14">
        <f t="shared" si="1642"/>
        <v>0</v>
      </c>
      <c r="W5271" s="14">
        <f t="shared" si="1643"/>
        <v>0</v>
      </c>
      <c r="X5271" s="14">
        <f t="shared" si="1644"/>
        <v>432</v>
      </c>
      <c r="Y5271" s="14">
        <f t="shared" si="1645"/>
        <v>0</v>
      </c>
      <c r="Z5271" s="14">
        <f t="shared" si="1646"/>
        <v>0</v>
      </c>
      <c r="AA5271" s="14">
        <f t="shared" si="1647"/>
        <v>0</v>
      </c>
      <c r="AB5271" s="14">
        <f t="shared" si="1648"/>
        <v>0</v>
      </c>
      <c r="AC5271" s="15">
        <f t="shared" si="1649"/>
        <v>432</v>
      </c>
      <c r="AD5271" s="48"/>
    </row>
    <row r="5272" spans="1:30">
      <c r="A5272" s="99"/>
      <c r="B5272" s="87" t="s">
        <v>352</v>
      </c>
      <c r="C5272" s="21" t="s">
        <v>243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4"/>
        <v>224</v>
      </c>
      <c r="O5272" s="14">
        <f t="shared" si="1635"/>
        <v>0</v>
      </c>
      <c r="P5272" s="14">
        <f t="shared" si="1636"/>
        <v>0</v>
      </c>
      <c r="Q5272" s="14">
        <f t="shared" si="1637"/>
        <v>0</v>
      </c>
      <c r="R5272" s="14">
        <f t="shared" si="1638"/>
        <v>0</v>
      </c>
      <c r="S5272" s="14">
        <f t="shared" si="1639"/>
        <v>358.40000000000003</v>
      </c>
      <c r="T5272" s="14">
        <f t="shared" si="1640"/>
        <v>0</v>
      </c>
      <c r="U5272" s="14">
        <f t="shared" si="1641"/>
        <v>0</v>
      </c>
      <c r="V5272" s="14">
        <f t="shared" si="1642"/>
        <v>0</v>
      </c>
      <c r="W5272" s="14">
        <f t="shared" si="1643"/>
        <v>0</v>
      </c>
      <c r="X5272" s="14">
        <f t="shared" si="1644"/>
        <v>582.40000000000009</v>
      </c>
      <c r="Y5272" s="14">
        <f t="shared" si="1645"/>
        <v>0</v>
      </c>
      <c r="Z5272" s="14">
        <f t="shared" si="1646"/>
        <v>0</v>
      </c>
      <c r="AA5272" s="14">
        <f t="shared" si="1647"/>
        <v>0</v>
      </c>
      <c r="AB5272" s="14">
        <f t="shared" si="1648"/>
        <v>0</v>
      </c>
      <c r="AC5272" s="15">
        <f t="shared" si="1649"/>
        <v>582.4</v>
      </c>
      <c r="AD5272" s="48"/>
    </row>
    <row r="5273" spans="1:30">
      <c r="A5273" s="99"/>
      <c r="B5273" s="87" t="s">
        <v>525</v>
      </c>
      <c r="C5273" s="21" t="s">
        <v>243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4"/>
        <v>224</v>
      </c>
      <c r="O5273" s="14">
        <f t="shared" si="1635"/>
        <v>0</v>
      </c>
      <c r="P5273" s="14">
        <f t="shared" si="1636"/>
        <v>0</v>
      </c>
      <c r="Q5273" s="14">
        <f t="shared" si="1637"/>
        <v>0</v>
      </c>
      <c r="R5273" s="14">
        <f t="shared" si="1638"/>
        <v>0</v>
      </c>
      <c r="S5273" s="14">
        <f t="shared" si="1639"/>
        <v>448.00000000000006</v>
      </c>
      <c r="T5273" s="14">
        <f t="shared" si="1640"/>
        <v>0</v>
      </c>
      <c r="U5273" s="14">
        <f t="shared" si="1641"/>
        <v>0</v>
      </c>
      <c r="V5273" s="14">
        <f t="shared" si="1642"/>
        <v>0</v>
      </c>
      <c r="W5273" s="14">
        <f t="shared" si="1643"/>
        <v>0</v>
      </c>
      <c r="X5273" s="14">
        <f t="shared" si="1644"/>
        <v>672</v>
      </c>
      <c r="Y5273" s="14">
        <f t="shared" si="1645"/>
        <v>0</v>
      </c>
      <c r="Z5273" s="14">
        <f t="shared" si="1646"/>
        <v>0</v>
      </c>
      <c r="AA5273" s="14">
        <f t="shared" si="1647"/>
        <v>0</v>
      </c>
      <c r="AB5273" s="14">
        <f t="shared" si="1648"/>
        <v>0</v>
      </c>
      <c r="AC5273" s="15">
        <f t="shared" si="1649"/>
        <v>672</v>
      </c>
      <c r="AD5273" s="48"/>
    </row>
    <row r="5274" spans="1:30">
      <c r="A5274" s="99"/>
      <c r="B5274" s="87" t="s">
        <v>317</v>
      </c>
      <c r="C5274" s="21" t="s">
        <v>243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216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259.20000000000005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475.20000000000005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475.2</v>
      </c>
      <c r="AD5274" s="48"/>
    </row>
    <row r="5275" spans="1:30">
      <c r="A5275" s="99"/>
      <c r="B5275" s="87" t="s">
        <v>868</v>
      </c>
      <c r="C5275" s="21" t="s">
        <v>243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0">D5275*$D$3</f>
        <v>220</v>
      </c>
      <c r="O5275" s="14">
        <f t="shared" ref="O5275" si="1651">E5275*$E$3</f>
        <v>0</v>
      </c>
      <c r="P5275" s="14">
        <f t="shared" ref="P5275" si="1652">F5275*$F$3</f>
        <v>0</v>
      </c>
      <c r="Q5275" s="14">
        <f t="shared" ref="Q5275" si="1653">G5275*$G$3</f>
        <v>0</v>
      </c>
      <c r="R5275" s="14">
        <f t="shared" ref="R5275" si="1654">H5275*$H$3</f>
        <v>0</v>
      </c>
      <c r="S5275" s="14">
        <f t="shared" ref="S5275" si="1655">(N5275/100)*(I5275*$I$3)+(N5275/100)*(J5275*$J$3)</f>
        <v>352</v>
      </c>
      <c r="T5275" s="14">
        <f t="shared" ref="T5275" si="1656">(O5275/100)*(K5275*$K$3)</f>
        <v>0</v>
      </c>
      <c r="U5275" s="14">
        <f t="shared" ref="U5275" si="1657">(P5275/100)*(K5275*$K$3)+(P5275/100)*(L5275*$L$3)</f>
        <v>0</v>
      </c>
      <c r="V5275" s="14">
        <f t="shared" ref="V5275" si="1658">(Q5275/100)*(L5275*$L$3)</f>
        <v>0</v>
      </c>
      <c r="W5275" s="14">
        <f t="shared" ref="W5275" si="1659">(R5275/100)*(K5275*$K$3)+(R5275/100)*(L5275*$L$3)</f>
        <v>0</v>
      </c>
      <c r="X5275" s="14">
        <f t="shared" ref="X5275" si="1660">N5275+S5275</f>
        <v>572</v>
      </c>
      <c r="Y5275" s="14">
        <f t="shared" ref="Y5275" si="1661">O5275+T5275</f>
        <v>0</v>
      </c>
      <c r="Z5275" s="14">
        <f t="shared" ref="Z5275" si="1662">P5275+U5275</f>
        <v>0</v>
      </c>
      <c r="AA5275" s="14">
        <f t="shared" ref="AA5275" si="1663">Q5275+V5275</f>
        <v>0</v>
      </c>
      <c r="AB5275" s="14">
        <f t="shared" ref="AB5275" si="1664">R5275+W5275</f>
        <v>0</v>
      </c>
      <c r="AC5275" s="15">
        <f t="shared" ref="AC5275" si="1665">ROUND(X5275+Y5275+Z5275+AA5275+AB5275,1)</f>
        <v>572</v>
      </c>
      <c r="AD5275" s="48"/>
    </row>
    <row r="5276" spans="1:30">
      <c r="A5276" s="99"/>
      <c r="B5276" s="87" t="s">
        <v>869</v>
      </c>
      <c r="C5276" s="21" t="s">
        <v>243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6">D5276*$D$3</f>
        <v>120</v>
      </c>
      <c r="O5276" s="14">
        <f t="shared" ref="O5276" si="1667">E5276*$E$3</f>
        <v>0</v>
      </c>
      <c r="P5276" s="14">
        <f t="shared" ref="P5276" si="1668">F5276*$F$3</f>
        <v>160</v>
      </c>
      <c r="Q5276" s="14">
        <f t="shared" ref="Q5276" si="1669">G5276*$G$3</f>
        <v>0</v>
      </c>
      <c r="R5276" s="14">
        <f t="shared" ref="R5276" si="1670">H5276*$H$3</f>
        <v>0</v>
      </c>
      <c r="S5276" s="14">
        <f t="shared" ref="S5276" si="1671">(N5276/100)*(I5276*$I$3)+(N5276/100)*(J5276*$J$3)</f>
        <v>48</v>
      </c>
      <c r="T5276" s="14">
        <f t="shared" ref="T5276" si="1672">(O5276/100)*(K5276*$K$3)</f>
        <v>0</v>
      </c>
      <c r="U5276" s="14">
        <f t="shared" ref="U5276" si="1673">(P5276/100)*(K5276*$K$3)+(P5276/100)*(L5276*$L$3)</f>
        <v>128</v>
      </c>
      <c r="V5276" s="14">
        <f t="shared" ref="V5276" si="1674">(Q5276/100)*(L5276*$L$3)</f>
        <v>0</v>
      </c>
      <c r="W5276" s="14">
        <f t="shared" ref="W5276" si="1675">(R5276/100)*(K5276*$K$3)+(R5276/100)*(L5276*$L$3)</f>
        <v>0</v>
      </c>
      <c r="X5276" s="14">
        <f t="shared" ref="X5276" si="1676">N5276+S5276</f>
        <v>168</v>
      </c>
      <c r="Y5276" s="14">
        <f t="shared" ref="Y5276" si="1677">O5276+T5276</f>
        <v>0</v>
      </c>
      <c r="Z5276" s="14">
        <f t="shared" ref="Z5276" si="1678">P5276+U5276</f>
        <v>288</v>
      </c>
      <c r="AA5276" s="14">
        <f t="shared" ref="AA5276" si="1679">Q5276+V5276</f>
        <v>0</v>
      </c>
      <c r="AB5276" s="14">
        <f t="shared" ref="AB5276" si="1680">R5276+W5276</f>
        <v>0</v>
      </c>
      <c r="AC5276" s="15">
        <f t="shared" ref="AC5276" si="1681">ROUND(X5276+Y5276+Z5276+AA5276+AB5276,1)</f>
        <v>456</v>
      </c>
      <c r="AD5276" s="48"/>
    </row>
    <row r="5277" spans="1:30">
      <c r="A5277" s="99"/>
      <c r="B5277" s="94" t="s">
        <v>526</v>
      </c>
      <c r="C5277" s="21" t="s">
        <v>241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2">D5277*$D$3</f>
        <v>152</v>
      </c>
      <c r="O5277" s="14">
        <f t="shared" ref="O5277:O5300" si="1683">E5277*$E$3</f>
        <v>0</v>
      </c>
      <c r="P5277" s="14">
        <f t="shared" ref="P5277:P5300" si="1684">F5277*$F$3</f>
        <v>0</v>
      </c>
      <c r="Q5277" s="14">
        <f t="shared" ref="Q5277:Q5300" si="1685">G5277*$G$3</f>
        <v>0</v>
      </c>
      <c r="R5277" s="14">
        <f t="shared" ref="R5277:R5300" si="1686">H5277*$H$3</f>
        <v>0</v>
      </c>
      <c r="S5277" s="14">
        <f t="shared" ref="S5277:S5300" si="1687">(N5277/100)*(I5277*$I$3)+(N5277/100)*(J5277*$J$3)</f>
        <v>63.84</v>
      </c>
      <c r="T5277" s="14">
        <f t="shared" ref="T5277:T5300" si="1688">(O5277/100)*(K5277*$K$3)</f>
        <v>0</v>
      </c>
      <c r="U5277" s="14">
        <f t="shared" ref="U5277:U5300" si="1689">(P5277/100)*(K5277*$K$3)+(P5277/100)*(L5277*$L$3)</f>
        <v>0</v>
      </c>
      <c r="V5277" s="14">
        <f t="shared" ref="V5277:V5300" si="1690">(Q5277/100)*(L5277*$L$3)</f>
        <v>0</v>
      </c>
      <c r="W5277" s="14">
        <f t="shared" ref="W5277:W5300" si="1691">(R5277/100)*(K5277*$K$3)+(R5277/100)*(L5277*$L$3)</f>
        <v>0</v>
      </c>
      <c r="X5277" s="14">
        <f t="shared" ref="X5277:X5300" si="1692">N5277+S5277</f>
        <v>215.84</v>
      </c>
      <c r="Y5277" s="14">
        <f t="shared" ref="Y5277:Y5300" si="1693">O5277+T5277</f>
        <v>0</v>
      </c>
      <c r="Z5277" s="14">
        <f t="shared" ref="Z5277:Z5300" si="1694">P5277+U5277</f>
        <v>0</v>
      </c>
      <c r="AA5277" s="14">
        <f t="shared" ref="AA5277:AA5300" si="1695">Q5277+V5277</f>
        <v>0</v>
      </c>
      <c r="AB5277" s="14">
        <f t="shared" ref="AB5277:AB5300" si="1696">R5277+W5277</f>
        <v>0</v>
      </c>
      <c r="AC5277" s="15">
        <f t="shared" ref="AC5277:AC5300" si="1697">ROUND(X5277+Y5277+Z5277+AA5277+AB5277,1)</f>
        <v>215.8</v>
      </c>
      <c r="AD5277" s="48"/>
    </row>
    <row r="5278" spans="1:30">
      <c r="A5278" s="99"/>
      <c r="B5278" s="95" t="s">
        <v>471</v>
      </c>
      <c r="C5278" s="21" t="s">
        <v>341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2"/>
        <v>250</v>
      </c>
      <c r="O5278" s="14">
        <f t="shared" si="1683"/>
        <v>0</v>
      </c>
      <c r="P5278" s="14">
        <f t="shared" si="1684"/>
        <v>0</v>
      </c>
      <c r="Q5278" s="14">
        <f t="shared" si="1685"/>
        <v>0</v>
      </c>
      <c r="R5278" s="14">
        <f t="shared" si="1686"/>
        <v>0</v>
      </c>
      <c r="S5278" s="14">
        <f t="shared" si="1687"/>
        <v>185</v>
      </c>
      <c r="T5278" s="14">
        <f t="shared" si="1688"/>
        <v>0</v>
      </c>
      <c r="U5278" s="14">
        <f t="shared" si="1689"/>
        <v>0</v>
      </c>
      <c r="V5278" s="14">
        <f t="shared" si="1690"/>
        <v>0</v>
      </c>
      <c r="W5278" s="14">
        <f t="shared" si="1691"/>
        <v>0</v>
      </c>
      <c r="X5278" s="14">
        <f t="shared" si="1692"/>
        <v>435</v>
      </c>
      <c r="Y5278" s="14">
        <f t="shared" si="1693"/>
        <v>0</v>
      </c>
      <c r="Z5278" s="14">
        <f t="shared" si="1694"/>
        <v>0</v>
      </c>
      <c r="AA5278" s="14">
        <f t="shared" si="1695"/>
        <v>0</v>
      </c>
      <c r="AB5278" s="14">
        <f t="shared" si="1696"/>
        <v>0</v>
      </c>
      <c r="AC5278" s="15">
        <f t="shared" si="1697"/>
        <v>435</v>
      </c>
      <c r="AD5278" s="48"/>
    </row>
    <row r="5279" spans="1:30">
      <c r="A5279" s="99"/>
      <c r="B5279" s="91" t="s">
        <v>484</v>
      </c>
      <c r="C5279" s="21" t="s">
        <v>241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2"/>
        <v>144</v>
      </c>
      <c r="O5279" s="14">
        <f t="shared" si="1683"/>
        <v>0</v>
      </c>
      <c r="P5279" s="14">
        <f t="shared" si="1684"/>
        <v>0</v>
      </c>
      <c r="Q5279" s="14">
        <f t="shared" si="1685"/>
        <v>0</v>
      </c>
      <c r="R5279" s="14">
        <f t="shared" si="1686"/>
        <v>0</v>
      </c>
      <c r="S5279" s="14">
        <f t="shared" si="1687"/>
        <v>60.48</v>
      </c>
      <c r="T5279" s="14">
        <f t="shared" si="1688"/>
        <v>0</v>
      </c>
      <c r="U5279" s="14">
        <f t="shared" si="1689"/>
        <v>0</v>
      </c>
      <c r="V5279" s="14">
        <f t="shared" si="1690"/>
        <v>0</v>
      </c>
      <c r="W5279" s="14">
        <f t="shared" si="1691"/>
        <v>0</v>
      </c>
      <c r="X5279" s="14">
        <f t="shared" si="1692"/>
        <v>204.48</v>
      </c>
      <c r="Y5279" s="14">
        <f t="shared" si="1693"/>
        <v>0</v>
      </c>
      <c r="Z5279" s="14">
        <f t="shared" si="1694"/>
        <v>0</v>
      </c>
      <c r="AA5279" s="14">
        <f t="shared" si="1695"/>
        <v>0</v>
      </c>
      <c r="AB5279" s="14">
        <f t="shared" si="1696"/>
        <v>0</v>
      </c>
      <c r="AC5279" s="15">
        <f t="shared" si="1697"/>
        <v>204.5</v>
      </c>
      <c r="AD5279" s="48"/>
    </row>
    <row r="5280" spans="1:30">
      <c r="A5280" s="99"/>
      <c r="B5280" s="95" t="s">
        <v>485</v>
      </c>
      <c r="C5280" s="21" t="s">
        <v>341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2"/>
        <v>152</v>
      </c>
      <c r="O5280" s="14">
        <f t="shared" si="1683"/>
        <v>0</v>
      </c>
      <c r="P5280" s="14">
        <f t="shared" si="1684"/>
        <v>0</v>
      </c>
      <c r="Q5280" s="14">
        <f t="shared" si="1685"/>
        <v>0</v>
      </c>
      <c r="R5280" s="14">
        <f t="shared" si="1686"/>
        <v>0</v>
      </c>
      <c r="S5280" s="14">
        <f t="shared" si="1687"/>
        <v>106.4</v>
      </c>
      <c r="T5280" s="14">
        <f t="shared" si="1688"/>
        <v>0</v>
      </c>
      <c r="U5280" s="14">
        <f t="shared" si="1689"/>
        <v>0</v>
      </c>
      <c r="V5280" s="14">
        <f t="shared" si="1690"/>
        <v>0</v>
      </c>
      <c r="W5280" s="14">
        <f t="shared" si="1691"/>
        <v>0</v>
      </c>
      <c r="X5280" s="14">
        <f t="shared" si="1692"/>
        <v>258.39999999999998</v>
      </c>
      <c r="Y5280" s="14">
        <f t="shared" si="1693"/>
        <v>0</v>
      </c>
      <c r="Z5280" s="14">
        <f t="shared" si="1694"/>
        <v>0</v>
      </c>
      <c r="AA5280" s="14">
        <f t="shared" si="1695"/>
        <v>0</v>
      </c>
      <c r="AB5280" s="14">
        <f t="shared" si="1696"/>
        <v>0</v>
      </c>
      <c r="AC5280" s="15">
        <f t="shared" si="1697"/>
        <v>258.39999999999998</v>
      </c>
      <c r="AD5280" s="48"/>
    </row>
    <row r="5281" spans="1:30">
      <c r="A5281" s="99"/>
      <c r="B5281" s="95" t="s">
        <v>487</v>
      </c>
      <c r="C5281" s="21" t="s">
        <v>341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2"/>
        <v>212</v>
      </c>
      <c r="O5281" s="14">
        <f t="shared" si="1683"/>
        <v>0</v>
      </c>
      <c r="P5281" s="14">
        <f t="shared" si="1684"/>
        <v>22</v>
      </c>
      <c r="Q5281" s="14">
        <f t="shared" si="1685"/>
        <v>0</v>
      </c>
      <c r="R5281" s="14">
        <f t="shared" si="1686"/>
        <v>0</v>
      </c>
      <c r="S5281" s="14">
        <f t="shared" si="1687"/>
        <v>89.04</v>
      </c>
      <c r="T5281" s="14">
        <f t="shared" si="1688"/>
        <v>0</v>
      </c>
      <c r="U5281" s="14">
        <f t="shared" si="1689"/>
        <v>9.68</v>
      </c>
      <c r="V5281" s="14">
        <f t="shared" si="1690"/>
        <v>0</v>
      </c>
      <c r="W5281" s="14">
        <f t="shared" si="1691"/>
        <v>0</v>
      </c>
      <c r="X5281" s="14">
        <f t="shared" si="1692"/>
        <v>301.04000000000002</v>
      </c>
      <c r="Y5281" s="14">
        <f t="shared" si="1693"/>
        <v>0</v>
      </c>
      <c r="Z5281" s="14">
        <f t="shared" si="1694"/>
        <v>31.68</v>
      </c>
      <c r="AA5281" s="14">
        <f t="shared" si="1695"/>
        <v>0</v>
      </c>
      <c r="AB5281" s="14">
        <f t="shared" si="1696"/>
        <v>0</v>
      </c>
      <c r="AC5281" s="15">
        <f t="shared" si="1697"/>
        <v>332.7</v>
      </c>
      <c r="AD5281" s="48"/>
    </row>
    <row r="5282" spans="1:30">
      <c r="A5282" s="99"/>
      <c r="B5282" s="91" t="s">
        <v>490</v>
      </c>
      <c r="C5282" s="21" t="s">
        <v>241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2"/>
        <v>110</v>
      </c>
      <c r="O5282" s="14">
        <f t="shared" si="1683"/>
        <v>0</v>
      </c>
      <c r="P5282" s="14">
        <f t="shared" si="1684"/>
        <v>0</v>
      </c>
      <c r="Q5282" s="14">
        <f t="shared" si="1685"/>
        <v>0</v>
      </c>
      <c r="R5282" s="14">
        <f t="shared" si="1686"/>
        <v>0</v>
      </c>
      <c r="S5282" s="14">
        <f t="shared" si="1687"/>
        <v>55.000000000000007</v>
      </c>
      <c r="T5282" s="14">
        <f t="shared" si="1688"/>
        <v>0</v>
      </c>
      <c r="U5282" s="14">
        <f t="shared" si="1689"/>
        <v>0</v>
      </c>
      <c r="V5282" s="14">
        <f t="shared" si="1690"/>
        <v>0</v>
      </c>
      <c r="W5282" s="14">
        <f t="shared" si="1691"/>
        <v>0</v>
      </c>
      <c r="X5282" s="14">
        <f t="shared" si="1692"/>
        <v>165</v>
      </c>
      <c r="Y5282" s="14">
        <f t="shared" si="1693"/>
        <v>0</v>
      </c>
      <c r="Z5282" s="14">
        <f t="shared" si="1694"/>
        <v>0</v>
      </c>
      <c r="AA5282" s="14">
        <f t="shared" si="1695"/>
        <v>0</v>
      </c>
      <c r="AB5282" s="14">
        <f t="shared" si="1696"/>
        <v>0</v>
      </c>
      <c r="AC5282" s="15">
        <f t="shared" si="1697"/>
        <v>165</v>
      </c>
      <c r="AD5282" s="48"/>
    </row>
    <row r="5283" spans="1:30">
      <c r="A5283" s="99"/>
      <c r="B5283" s="91" t="s">
        <v>492</v>
      </c>
      <c r="C5283" s="21" t="s">
        <v>241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2"/>
        <v>198</v>
      </c>
      <c r="O5283" s="14">
        <f t="shared" si="1683"/>
        <v>0</v>
      </c>
      <c r="P5283" s="14">
        <f t="shared" si="1684"/>
        <v>0</v>
      </c>
      <c r="Q5283" s="14">
        <f t="shared" si="1685"/>
        <v>0</v>
      </c>
      <c r="R5283" s="14">
        <f t="shared" si="1686"/>
        <v>0</v>
      </c>
      <c r="S5283" s="14">
        <f t="shared" si="1687"/>
        <v>122.76</v>
      </c>
      <c r="T5283" s="14">
        <f t="shared" si="1688"/>
        <v>0</v>
      </c>
      <c r="U5283" s="14">
        <f t="shared" si="1689"/>
        <v>0</v>
      </c>
      <c r="V5283" s="14">
        <f t="shared" si="1690"/>
        <v>0</v>
      </c>
      <c r="W5283" s="14">
        <f t="shared" si="1691"/>
        <v>0</v>
      </c>
      <c r="X5283" s="14">
        <f t="shared" si="1692"/>
        <v>320.76</v>
      </c>
      <c r="Y5283" s="14">
        <f t="shared" si="1693"/>
        <v>0</v>
      </c>
      <c r="Z5283" s="14">
        <f t="shared" si="1694"/>
        <v>0</v>
      </c>
      <c r="AA5283" s="14">
        <f t="shared" si="1695"/>
        <v>0</v>
      </c>
      <c r="AB5283" s="14">
        <f t="shared" si="1696"/>
        <v>0</v>
      </c>
      <c r="AC5283" s="15">
        <f t="shared" si="1697"/>
        <v>320.8</v>
      </c>
      <c r="AD5283" s="48"/>
    </row>
    <row r="5284" spans="1:30">
      <c r="A5284" s="99"/>
      <c r="B5284" s="91" t="s">
        <v>493</v>
      </c>
      <c r="C5284" s="21" t="s">
        <v>242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2"/>
        <v>200</v>
      </c>
      <c r="O5284" s="14">
        <f t="shared" si="1683"/>
        <v>0</v>
      </c>
      <c r="P5284" s="14">
        <f t="shared" si="1684"/>
        <v>0</v>
      </c>
      <c r="Q5284" s="14">
        <f t="shared" si="1685"/>
        <v>0</v>
      </c>
      <c r="R5284" s="14">
        <f t="shared" si="1686"/>
        <v>0</v>
      </c>
      <c r="S5284" s="14">
        <f t="shared" si="1687"/>
        <v>140</v>
      </c>
      <c r="T5284" s="14">
        <f t="shared" si="1688"/>
        <v>0</v>
      </c>
      <c r="U5284" s="14">
        <f t="shared" si="1689"/>
        <v>0</v>
      </c>
      <c r="V5284" s="14">
        <f t="shared" si="1690"/>
        <v>0</v>
      </c>
      <c r="W5284" s="14">
        <f t="shared" si="1691"/>
        <v>0</v>
      </c>
      <c r="X5284" s="14">
        <f t="shared" si="1692"/>
        <v>340</v>
      </c>
      <c r="Y5284" s="14">
        <f t="shared" si="1693"/>
        <v>0</v>
      </c>
      <c r="Z5284" s="14">
        <f t="shared" si="1694"/>
        <v>0</v>
      </c>
      <c r="AA5284" s="14">
        <f t="shared" si="1695"/>
        <v>0</v>
      </c>
      <c r="AB5284" s="14">
        <f t="shared" si="1696"/>
        <v>0</v>
      </c>
      <c r="AC5284" s="15">
        <f t="shared" si="1697"/>
        <v>340</v>
      </c>
      <c r="AD5284" s="48"/>
    </row>
    <row r="5285" spans="1:30">
      <c r="A5285" s="99"/>
      <c r="B5285" s="91" t="s">
        <v>494</v>
      </c>
      <c r="C5285" s="21" t="s">
        <v>241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2"/>
        <v>172</v>
      </c>
      <c r="O5285" s="14">
        <f t="shared" si="1683"/>
        <v>0</v>
      </c>
      <c r="P5285" s="14">
        <f t="shared" si="1684"/>
        <v>0</v>
      </c>
      <c r="Q5285" s="14">
        <f t="shared" si="1685"/>
        <v>0</v>
      </c>
      <c r="R5285" s="14">
        <f t="shared" si="1686"/>
        <v>0</v>
      </c>
      <c r="S5285" s="14">
        <f t="shared" si="1687"/>
        <v>106.64</v>
      </c>
      <c r="T5285" s="14">
        <f t="shared" si="1688"/>
        <v>0</v>
      </c>
      <c r="U5285" s="14">
        <f t="shared" si="1689"/>
        <v>0</v>
      </c>
      <c r="V5285" s="14">
        <f t="shared" si="1690"/>
        <v>0</v>
      </c>
      <c r="W5285" s="14">
        <f t="shared" si="1691"/>
        <v>0</v>
      </c>
      <c r="X5285" s="14">
        <f t="shared" si="1692"/>
        <v>278.64</v>
      </c>
      <c r="Y5285" s="14">
        <f t="shared" si="1693"/>
        <v>0</v>
      </c>
      <c r="Z5285" s="14">
        <f t="shared" si="1694"/>
        <v>0</v>
      </c>
      <c r="AA5285" s="14">
        <f t="shared" si="1695"/>
        <v>0</v>
      </c>
      <c r="AB5285" s="14">
        <f t="shared" si="1696"/>
        <v>0</v>
      </c>
      <c r="AC5285" s="15">
        <f t="shared" si="1697"/>
        <v>278.60000000000002</v>
      </c>
      <c r="AD5285" s="48"/>
    </row>
    <row r="5286" spans="1:30">
      <c r="A5286" s="99"/>
      <c r="B5286" s="91" t="s">
        <v>499</v>
      </c>
      <c r="C5286" s="21" t="s">
        <v>241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2"/>
        <v>166</v>
      </c>
      <c r="O5286" s="14">
        <f t="shared" si="1683"/>
        <v>0</v>
      </c>
      <c r="P5286" s="14">
        <f t="shared" si="1684"/>
        <v>0</v>
      </c>
      <c r="Q5286" s="14">
        <f t="shared" si="1685"/>
        <v>0</v>
      </c>
      <c r="R5286" s="14">
        <f t="shared" si="1686"/>
        <v>0</v>
      </c>
      <c r="S5286" s="14">
        <f t="shared" si="1687"/>
        <v>102.92</v>
      </c>
      <c r="T5286" s="14">
        <f t="shared" si="1688"/>
        <v>0</v>
      </c>
      <c r="U5286" s="14">
        <f t="shared" si="1689"/>
        <v>0</v>
      </c>
      <c r="V5286" s="14">
        <f t="shared" si="1690"/>
        <v>0</v>
      </c>
      <c r="W5286" s="14">
        <f t="shared" si="1691"/>
        <v>0</v>
      </c>
      <c r="X5286" s="14">
        <f t="shared" si="1692"/>
        <v>268.92</v>
      </c>
      <c r="Y5286" s="14">
        <f t="shared" si="1693"/>
        <v>0</v>
      </c>
      <c r="Z5286" s="14">
        <f t="shared" si="1694"/>
        <v>0</v>
      </c>
      <c r="AA5286" s="14">
        <f t="shared" si="1695"/>
        <v>0</v>
      </c>
      <c r="AB5286" s="14">
        <f t="shared" si="1696"/>
        <v>0</v>
      </c>
      <c r="AC5286" s="15">
        <f t="shared" si="1697"/>
        <v>268.89999999999998</v>
      </c>
      <c r="AD5286" s="48"/>
    </row>
    <row r="5287" spans="1:30">
      <c r="A5287" s="99"/>
      <c r="B5287" s="91" t="s">
        <v>500</v>
      </c>
      <c r="C5287" s="21" t="s">
        <v>241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2"/>
        <v>166</v>
      </c>
      <c r="O5287" s="14">
        <f t="shared" si="1683"/>
        <v>0</v>
      </c>
      <c r="P5287" s="14">
        <f t="shared" si="1684"/>
        <v>0</v>
      </c>
      <c r="Q5287" s="14">
        <f t="shared" si="1685"/>
        <v>0</v>
      </c>
      <c r="R5287" s="14">
        <f t="shared" si="1686"/>
        <v>0</v>
      </c>
      <c r="S5287" s="14">
        <f t="shared" si="1687"/>
        <v>102.92</v>
      </c>
      <c r="T5287" s="14">
        <f t="shared" si="1688"/>
        <v>0</v>
      </c>
      <c r="U5287" s="14">
        <f t="shared" si="1689"/>
        <v>0</v>
      </c>
      <c r="V5287" s="14">
        <f t="shared" si="1690"/>
        <v>0</v>
      </c>
      <c r="W5287" s="14">
        <f t="shared" si="1691"/>
        <v>0</v>
      </c>
      <c r="X5287" s="14">
        <f t="shared" si="1692"/>
        <v>268.92</v>
      </c>
      <c r="Y5287" s="14">
        <f t="shared" si="1693"/>
        <v>0</v>
      </c>
      <c r="Z5287" s="14">
        <f t="shared" si="1694"/>
        <v>0</v>
      </c>
      <c r="AA5287" s="14">
        <f t="shared" si="1695"/>
        <v>0</v>
      </c>
      <c r="AB5287" s="14">
        <f t="shared" si="1696"/>
        <v>0</v>
      </c>
      <c r="AC5287" s="15">
        <f t="shared" si="1697"/>
        <v>268.89999999999998</v>
      </c>
      <c r="AD5287" s="48"/>
    </row>
    <row r="5288" spans="1:30">
      <c r="A5288" s="99"/>
      <c r="B5288" s="91" t="s">
        <v>502</v>
      </c>
      <c r="C5288" s="21" t="s">
        <v>241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2"/>
        <v>160</v>
      </c>
      <c r="O5288" s="14">
        <f t="shared" si="1683"/>
        <v>0</v>
      </c>
      <c r="P5288" s="14">
        <f t="shared" si="1684"/>
        <v>0</v>
      </c>
      <c r="Q5288" s="14">
        <f t="shared" si="1685"/>
        <v>0</v>
      </c>
      <c r="R5288" s="14">
        <f t="shared" si="1686"/>
        <v>0</v>
      </c>
      <c r="S5288" s="14">
        <f t="shared" si="1687"/>
        <v>96</v>
      </c>
      <c r="T5288" s="14">
        <f t="shared" si="1688"/>
        <v>0</v>
      </c>
      <c r="U5288" s="14">
        <f t="shared" si="1689"/>
        <v>0</v>
      </c>
      <c r="V5288" s="14">
        <f t="shared" si="1690"/>
        <v>0</v>
      </c>
      <c r="W5288" s="14">
        <f t="shared" si="1691"/>
        <v>0</v>
      </c>
      <c r="X5288" s="14">
        <f t="shared" si="1692"/>
        <v>256</v>
      </c>
      <c r="Y5288" s="14">
        <f t="shared" si="1693"/>
        <v>0</v>
      </c>
      <c r="Z5288" s="14">
        <f t="shared" si="1694"/>
        <v>0</v>
      </c>
      <c r="AA5288" s="14">
        <f t="shared" si="1695"/>
        <v>0</v>
      </c>
      <c r="AB5288" s="14">
        <f t="shared" si="1696"/>
        <v>0</v>
      </c>
      <c r="AC5288" s="15">
        <f t="shared" si="1697"/>
        <v>256</v>
      </c>
      <c r="AD5288" s="48"/>
    </row>
    <row r="5289" spans="1:30">
      <c r="A5289" s="99"/>
      <c r="B5289" s="91" t="s">
        <v>504</v>
      </c>
      <c r="C5289" s="21" t="s">
        <v>241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2"/>
        <v>178</v>
      </c>
      <c r="O5289" s="14">
        <f t="shared" si="1683"/>
        <v>0</v>
      </c>
      <c r="P5289" s="14">
        <f t="shared" si="1684"/>
        <v>0</v>
      </c>
      <c r="Q5289" s="14">
        <f t="shared" si="1685"/>
        <v>0</v>
      </c>
      <c r="R5289" s="14">
        <f t="shared" si="1686"/>
        <v>0</v>
      </c>
      <c r="S5289" s="14">
        <f t="shared" si="1687"/>
        <v>110.36</v>
      </c>
      <c r="T5289" s="14">
        <f t="shared" si="1688"/>
        <v>0</v>
      </c>
      <c r="U5289" s="14">
        <f t="shared" si="1689"/>
        <v>0</v>
      </c>
      <c r="V5289" s="14">
        <f t="shared" si="1690"/>
        <v>0</v>
      </c>
      <c r="W5289" s="14">
        <f t="shared" si="1691"/>
        <v>0</v>
      </c>
      <c r="X5289" s="14">
        <f t="shared" si="1692"/>
        <v>288.36</v>
      </c>
      <c r="Y5289" s="14">
        <f t="shared" si="1693"/>
        <v>0</v>
      </c>
      <c r="Z5289" s="14">
        <f t="shared" si="1694"/>
        <v>0</v>
      </c>
      <c r="AA5289" s="14">
        <f t="shared" si="1695"/>
        <v>0</v>
      </c>
      <c r="AB5289" s="14">
        <f t="shared" si="1696"/>
        <v>0</v>
      </c>
      <c r="AC5289" s="15">
        <f t="shared" si="1697"/>
        <v>288.39999999999998</v>
      </c>
      <c r="AD5289" s="48"/>
    </row>
    <row r="5290" spans="1:30">
      <c r="A5290" s="99"/>
      <c r="B5290" s="91" t="s">
        <v>508</v>
      </c>
      <c r="C5290" s="21" t="s">
        <v>241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2"/>
        <v>166</v>
      </c>
      <c r="O5290" s="14">
        <f t="shared" si="1683"/>
        <v>0</v>
      </c>
      <c r="P5290" s="14">
        <f t="shared" si="1684"/>
        <v>0</v>
      </c>
      <c r="Q5290" s="14">
        <f t="shared" si="1685"/>
        <v>0</v>
      </c>
      <c r="R5290" s="14">
        <f t="shared" si="1686"/>
        <v>0</v>
      </c>
      <c r="S5290" s="14">
        <f t="shared" si="1687"/>
        <v>102.92</v>
      </c>
      <c r="T5290" s="14">
        <f t="shared" si="1688"/>
        <v>0</v>
      </c>
      <c r="U5290" s="14">
        <f t="shared" si="1689"/>
        <v>0</v>
      </c>
      <c r="V5290" s="14">
        <f t="shared" si="1690"/>
        <v>0</v>
      </c>
      <c r="W5290" s="14">
        <f t="shared" si="1691"/>
        <v>0</v>
      </c>
      <c r="X5290" s="14">
        <f t="shared" si="1692"/>
        <v>268.92</v>
      </c>
      <c r="Y5290" s="14">
        <f t="shared" si="1693"/>
        <v>0</v>
      </c>
      <c r="Z5290" s="14">
        <f t="shared" si="1694"/>
        <v>0</v>
      </c>
      <c r="AA5290" s="14">
        <f t="shared" si="1695"/>
        <v>0</v>
      </c>
      <c r="AB5290" s="14">
        <f t="shared" si="1696"/>
        <v>0</v>
      </c>
      <c r="AC5290" s="15">
        <f t="shared" si="1697"/>
        <v>268.89999999999998</v>
      </c>
      <c r="AD5290" s="48"/>
    </row>
    <row r="5291" spans="1:30">
      <c r="A5291" s="99"/>
      <c r="B5291" s="91" t="s">
        <v>510</v>
      </c>
      <c r="C5291" s="21" t="s">
        <v>242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2"/>
        <v>190</v>
      </c>
      <c r="O5291" s="14">
        <f t="shared" si="1683"/>
        <v>0</v>
      </c>
      <c r="P5291" s="14">
        <f t="shared" si="1684"/>
        <v>0</v>
      </c>
      <c r="Q5291" s="14">
        <f t="shared" si="1685"/>
        <v>0</v>
      </c>
      <c r="R5291" s="14">
        <f t="shared" si="1686"/>
        <v>0</v>
      </c>
      <c r="S5291" s="14">
        <f t="shared" si="1687"/>
        <v>117.8</v>
      </c>
      <c r="T5291" s="14">
        <f t="shared" si="1688"/>
        <v>0</v>
      </c>
      <c r="U5291" s="14">
        <f t="shared" si="1689"/>
        <v>0</v>
      </c>
      <c r="V5291" s="14">
        <f t="shared" si="1690"/>
        <v>0</v>
      </c>
      <c r="W5291" s="14">
        <f t="shared" si="1691"/>
        <v>0</v>
      </c>
      <c r="X5291" s="14">
        <f t="shared" si="1692"/>
        <v>307.8</v>
      </c>
      <c r="Y5291" s="14">
        <f t="shared" si="1693"/>
        <v>0</v>
      </c>
      <c r="Z5291" s="14">
        <f t="shared" si="1694"/>
        <v>0</v>
      </c>
      <c r="AA5291" s="14">
        <f t="shared" si="1695"/>
        <v>0</v>
      </c>
      <c r="AB5291" s="14">
        <f t="shared" si="1696"/>
        <v>0</v>
      </c>
      <c r="AC5291" s="15">
        <f t="shared" si="1697"/>
        <v>307.8</v>
      </c>
      <c r="AD5291" s="48"/>
    </row>
    <row r="5292" spans="1:30">
      <c r="A5292" s="99"/>
      <c r="B5292" s="91" t="s">
        <v>512</v>
      </c>
      <c r="C5292" s="21" t="s">
        <v>241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2"/>
        <v>180</v>
      </c>
      <c r="O5292" s="14">
        <f t="shared" si="1683"/>
        <v>0</v>
      </c>
      <c r="P5292" s="14">
        <f t="shared" si="1684"/>
        <v>0</v>
      </c>
      <c r="Q5292" s="14">
        <f t="shared" si="1685"/>
        <v>0</v>
      </c>
      <c r="R5292" s="14">
        <f t="shared" si="1686"/>
        <v>0</v>
      </c>
      <c r="S5292" s="14">
        <f t="shared" si="1687"/>
        <v>108</v>
      </c>
      <c r="T5292" s="14">
        <f t="shared" si="1688"/>
        <v>0</v>
      </c>
      <c r="U5292" s="14">
        <f t="shared" si="1689"/>
        <v>0</v>
      </c>
      <c r="V5292" s="14">
        <f t="shared" si="1690"/>
        <v>0</v>
      </c>
      <c r="W5292" s="14">
        <f t="shared" si="1691"/>
        <v>0</v>
      </c>
      <c r="X5292" s="14">
        <f t="shared" si="1692"/>
        <v>288</v>
      </c>
      <c r="Y5292" s="14">
        <f t="shared" si="1693"/>
        <v>0</v>
      </c>
      <c r="Z5292" s="14">
        <f t="shared" si="1694"/>
        <v>0</v>
      </c>
      <c r="AA5292" s="14">
        <f t="shared" si="1695"/>
        <v>0</v>
      </c>
      <c r="AB5292" s="14">
        <f t="shared" si="1696"/>
        <v>0</v>
      </c>
      <c r="AC5292" s="15">
        <f t="shared" si="1697"/>
        <v>288</v>
      </c>
      <c r="AD5292" s="48"/>
    </row>
    <row r="5293" spans="1:30">
      <c r="A5293" s="99"/>
      <c r="B5293" s="95" t="s">
        <v>513</v>
      </c>
      <c r="C5293" s="21" t="s">
        <v>341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2"/>
        <v>264</v>
      </c>
      <c r="O5293" s="14">
        <f t="shared" si="1683"/>
        <v>0</v>
      </c>
      <c r="P5293" s="14">
        <f t="shared" si="1684"/>
        <v>0</v>
      </c>
      <c r="Q5293" s="14">
        <f t="shared" si="1685"/>
        <v>0</v>
      </c>
      <c r="R5293" s="14">
        <f t="shared" si="1686"/>
        <v>0</v>
      </c>
      <c r="S5293" s="14">
        <f t="shared" si="1687"/>
        <v>184.8</v>
      </c>
      <c r="T5293" s="14">
        <f t="shared" si="1688"/>
        <v>0</v>
      </c>
      <c r="U5293" s="14">
        <f t="shared" si="1689"/>
        <v>0</v>
      </c>
      <c r="V5293" s="14">
        <f t="shared" si="1690"/>
        <v>0</v>
      </c>
      <c r="W5293" s="14">
        <f t="shared" si="1691"/>
        <v>0</v>
      </c>
      <c r="X5293" s="14">
        <f t="shared" si="1692"/>
        <v>448.8</v>
      </c>
      <c r="Y5293" s="14">
        <f t="shared" si="1693"/>
        <v>0</v>
      </c>
      <c r="Z5293" s="14">
        <f t="shared" si="1694"/>
        <v>0</v>
      </c>
      <c r="AA5293" s="14">
        <f t="shared" si="1695"/>
        <v>0</v>
      </c>
      <c r="AB5293" s="14">
        <f t="shared" si="1696"/>
        <v>0</v>
      </c>
      <c r="AC5293" s="15">
        <f t="shared" si="1697"/>
        <v>448.8</v>
      </c>
      <c r="AD5293" s="48"/>
    </row>
    <row r="5294" spans="1:30">
      <c r="A5294" s="99"/>
      <c r="B5294" s="91" t="s">
        <v>516</v>
      </c>
      <c r="C5294" s="21" t="s">
        <v>242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2"/>
        <v>260</v>
      </c>
      <c r="O5294" s="14">
        <f t="shared" si="1683"/>
        <v>0</v>
      </c>
      <c r="P5294" s="14">
        <f t="shared" si="1684"/>
        <v>0</v>
      </c>
      <c r="Q5294" s="14">
        <f t="shared" si="1685"/>
        <v>0</v>
      </c>
      <c r="R5294" s="14">
        <f t="shared" si="1686"/>
        <v>0</v>
      </c>
      <c r="S5294" s="14">
        <f t="shared" si="1687"/>
        <v>572</v>
      </c>
      <c r="T5294" s="14">
        <f t="shared" si="1688"/>
        <v>0</v>
      </c>
      <c r="U5294" s="14">
        <f t="shared" si="1689"/>
        <v>0</v>
      </c>
      <c r="V5294" s="14">
        <f t="shared" si="1690"/>
        <v>0</v>
      </c>
      <c r="W5294" s="14">
        <f t="shared" si="1691"/>
        <v>0</v>
      </c>
      <c r="X5294" s="14">
        <f t="shared" si="1692"/>
        <v>832</v>
      </c>
      <c r="Y5294" s="14">
        <f t="shared" si="1693"/>
        <v>0</v>
      </c>
      <c r="Z5294" s="14">
        <f t="shared" si="1694"/>
        <v>0</v>
      </c>
      <c r="AA5294" s="14">
        <f t="shared" si="1695"/>
        <v>0</v>
      </c>
      <c r="AB5294" s="14">
        <f t="shared" si="1696"/>
        <v>0</v>
      </c>
      <c r="AC5294" s="15">
        <f t="shared" si="1697"/>
        <v>832</v>
      </c>
      <c r="AD5294" s="48"/>
    </row>
    <row r="5295" spans="1:30">
      <c r="A5295" s="99"/>
      <c r="B5295" s="91" t="s">
        <v>517</v>
      </c>
      <c r="C5295" s="21" t="s">
        <v>241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2"/>
        <v>238</v>
      </c>
      <c r="O5295" s="14">
        <f t="shared" si="1683"/>
        <v>0</v>
      </c>
      <c r="P5295" s="14">
        <f t="shared" si="1684"/>
        <v>0</v>
      </c>
      <c r="Q5295" s="14">
        <f t="shared" si="1685"/>
        <v>0</v>
      </c>
      <c r="R5295" s="14">
        <f t="shared" si="1686"/>
        <v>0</v>
      </c>
      <c r="S5295" s="14">
        <f t="shared" si="1687"/>
        <v>176.12</v>
      </c>
      <c r="T5295" s="14">
        <f t="shared" si="1688"/>
        <v>0</v>
      </c>
      <c r="U5295" s="14">
        <f t="shared" si="1689"/>
        <v>0</v>
      </c>
      <c r="V5295" s="14">
        <f t="shared" si="1690"/>
        <v>0</v>
      </c>
      <c r="W5295" s="14">
        <f t="shared" si="1691"/>
        <v>0</v>
      </c>
      <c r="X5295" s="14">
        <f t="shared" si="1692"/>
        <v>414.12</v>
      </c>
      <c r="Y5295" s="14">
        <f t="shared" si="1693"/>
        <v>0</v>
      </c>
      <c r="Z5295" s="14">
        <f t="shared" si="1694"/>
        <v>0</v>
      </c>
      <c r="AA5295" s="14">
        <f t="shared" si="1695"/>
        <v>0</v>
      </c>
      <c r="AB5295" s="14">
        <f t="shared" si="1696"/>
        <v>0</v>
      </c>
      <c r="AC5295" s="15">
        <f t="shared" si="1697"/>
        <v>414.1</v>
      </c>
      <c r="AD5295" s="48"/>
    </row>
    <row r="5296" spans="1:30">
      <c r="A5296" s="99"/>
      <c r="B5296" s="95" t="s">
        <v>518</v>
      </c>
      <c r="C5296" s="21" t="s">
        <v>341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2"/>
        <v>220</v>
      </c>
      <c r="O5296" s="14">
        <f t="shared" si="1683"/>
        <v>0</v>
      </c>
      <c r="P5296" s="14">
        <f t="shared" si="1684"/>
        <v>0</v>
      </c>
      <c r="Q5296" s="14">
        <f t="shared" si="1685"/>
        <v>0</v>
      </c>
      <c r="R5296" s="14">
        <f t="shared" si="1686"/>
        <v>0</v>
      </c>
      <c r="S5296" s="14">
        <f t="shared" si="1687"/>
        <v>352</v>
      </c>
      <c r="T5296" s="14">
        <f t="shared" si="1688"/>
        <v>0</v>
      </c>
      <c r="U5296" s="14">
        <f t="shared" si="1689"/>
        <v>0</v>
      </c>
      <c r="V5296" s="14">
        <f t="shared" si="1690"/>
        <v>0</v>
      </c>
      <c r="W5296" s="14">
        <f t="shared" si="1691"/>
        <v>0</v>
      </c>
      <c r="X5296" s="14">
        <f t="shared" si="1692"/>
        <v>572</v>
      </c>
      <c r="Y5296" s="14">
        <f t="shared" si="1693"/>
        <v>0</v>
      </c>
      <c r="Z5296" s="14">
        <f t="shared" si="1694"/>
        <v>0</v>
      </c>
      <c r="AA5296" s="14">
        <f t="shared" si="1695"/>
        <v>0</v>
      </c>
      <c r="AB5296" s="14">
        <f t="shared" si="1696"/>
        <v>0</v>
      </c>
      <c r="AC5296" s="15">
        <f t="shared" si="1697"/>
        <v>572</v>
      </c>
      <c r="AD5296" s="48"/>
    </row>
    <row r="5297" spans="1:30">
      <c r="A5297" s="99"/>
      <c r="B5297" s="91" t="s">
        <v>519</v>
      </c>
      <c r="C5297" s="21" t="s">
        <v>242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2"/>
        <v>260</v>
      </c>
      <c r="O5297" s="14">
        <f t="shared" si="1683"/>
        <v>0</v>
      </c>
      <c r="P5297" s="14">
        <f t="shared" si="1684"/>
        <v>0</v>
      </c>
      <c r="Q5297" s="14">
        <f t="shared" si="1685"/>
        <v>0</v>
      </c>
      <c r="R5297" s="14">
        <f t="shared" si="1686"/>
        <v>0</v>
      </c>
      <c r="S5297" s="14">
        <f t="shared" si="1687"/>
        <v>520</v>
      </c>
      <c r="T5297" s="14">
        <f t="shared" si="1688"/>
        <v>0</v>
      </c>
      <c r="U5297" s="14">
        <f t="shared" si="1689"/>
        <v>0</v>
      </c>
      <c r="V5297" s="14">
        <f t="shared" si="1690"/>
        <v>0</v>
      </c>
      <c r="W5297" s="14">
        <f t="shared" si="1691"/>
        <v>0</v>
      </c>
      <c r="X5297" s="14">
        <f t="shared" si="1692"/>
        <v>780</v>
      </c>
      <c r="Y5297" s="14">
        <f t="shared" si="1693"/>
        <v>0</v>
      </c>
      <c r="Z5297" s="14">
        <f t="shared" si="1694"/>
        <v>0</v>
      </c>
      <c r="AA5297" s="14">
        <f t="shared" si="1695"/>
        <v>0</v>
      </c>
      <c r="AB5297" s="14">
        <f t="shared" si="1696"/>
        <v>0</v>
      </c>
      <c r="AC5297" s="15">
        <f t="shared" si="1697"/>
        <v>780</v>
      </c>
      <c r="AD5297" s="48"/>
    </row>
    <row r="5298" spans="1:30">
      <c r="A5298" s="99"/>
      <c r="B5298" s="91" t="s">
        <v>521</v>
      </c>
      <c r="C5298" s="21" t="s">
        <v>241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2"/>
        <v>216</v>
      </c>
      <c r="O5298" s="14">
        <f t="shared" si="1683"/>
        <v>0</v>
      </c>
      <c r="P5298" s="14">
        <f t="shared" si="1684"/>
        <v>0</v>
      </c>
      <c r="Q5298" s="14">
        <f t="shared" si="1685"/>
        <v>0</v>
      </c>
      <c r="R5298" s="14">
        <f t="shared" si="1686"/>
        <v>0</v>
      </c>
      <c r="S5298" s="14">
        <f t="shared" si="1687"/>
        <v>155.52000000000001</v>
      </c>
      <c r="T5298" s="14">
        <f t="shared" si="1688"/>
        <v>0</v>
      </c>
      <c r="U5298" s="14">
        <f t="shared" si="1689"/>
        <v>0</v>
      </c>
      <c r="V5298" s="14">
        <f t="shared" si="1690"/>
        <v>0</v>
      </c>
      <c r="W5298" s="14">
        <f t="shared" si="1691"/>
        <v>0</v>
      </c>
      <c r="X5298" s="14">
        <f t="shared" si="1692"/>
        <v>371.52</v>
      </c>
      <c r="Y5298" s="14">
        <f t="shared" si="1693"/>
        <v>0</v>
      </c>
      <c r="Z5298" s="14">
        <f t="shared" si="1694"/>
        <v>0</v>
      </c>
      <c r="AA5298" s="14">
        <f t="shared" si="1695"/>
        <v>0</v>
      </c>
      <c r="AB5298" s="14">
        <f t="shared" si="1696"/>
        <v>0</v>
      </c>
      <c r="AC5298" s="15">
        <f t="shared" si="1697"/>
        <v>371.5</v>
      </c>
      <c r="AD5298" s="48"/>
    </row>
    <row r="5299" spans="1:30">
      <c r="A5299" s="99"/>
      <c r="B5299" s="91" t="s">
        <v>523</v>
      </c>
      <c r="C5299" s="21" t="s">
        <v>241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2"/>
        <v>250</v>
      </c>
      <c r="O5299" s="14">
        <f t="shared" si="1683"/>
        <v>0</v>
      </c>
      <c r="P5299" s="14">
        <f t="shared" si="1684"/>
        <v>0</v>
      </c>
      <c r="Q5299" s="14">
        <f t="shared" si="1685"/>
        <v>0</v>
      </c>
      <c r="R5299" s="14">
        <f t="shared" si="1686"/>
        <v>0</v>
      </c>
      <c r="S5299" s="14">
        <f t="shared" si="1687"/>
        <v>500</v>
      </c>
      <c r="T5299" s="14">
        <f t="shared" si="1688"/>
        <v>0</v>
      </c>
      <c r="U5299" s="14">
        <f t="shared" si="1689"/>
        <v>0</v>
      </c>
      <c r="V5299" s="14">
        <f t="shared" si="1690"/>
        <v>0</v>
      </c>
      <c r="W5299" s="14">
        <f t="shared" si="1691"/>
        <v>0</v>
      </c>
      <c r="X5299" s="14">
        <f t="shared" si="1692"/>
        <v>750</v>
      </c>
      <c r="Y5299" s="14">
        <f t="shared" si="1693"/>
        <v>0</v>
      </c>
      <c r="Z5299" s="14">
        <f t="shared" si="1694"/>
        <v>0</v>
      </c>
      <c r="AA5299" s="14">
        <f t="shared" si="1695"/>
        <v>0</v>
      </c>
      <c r="AB5299" s="14">
        <f t="shared" si="1696"/>
        <v>0</v>
      </c>
      <c r="AC5299" s="15">
        <f t="shared" si="1697"/>
        <v>750</v>
      </c>
      <c r="AD5299" s="48"/>
    </row>
    <row r="5300" spans="1:30">
      <c r="A5300" s="99"/>
      <c r="B5300" s="91" t="s">
        <v>524</v>
      </c>
      <c r="C5300" s="21" t="s">
        <v>242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2"/>
        <v>228</v>
      </c>
      <c r="O5300" s="14">
        <f t="shared" si="1683"/>
        <v>0</v>
      </c>
      <c r="P5300" s="14">
        <f t="shared" si="1684"/>
        <v>0</v>
      </c>
      <c r="Q5300" s="14">
        <f t="shared" si="1685"/>
        <v>0</v>
      </c>
      <c r="R5300" s="14">
        <f t="shared" si="1686"/>
        <v>0</v>
      </c>
      <c r="S5300" s="14">
        <f t="shared" si="1687"/>
        <v>159.6</v>
      </c>
      <c r="T5300" s="14">
        <f t="shared" si="1688"/>
        <v>0</v>
      </c>
      <c r="U5300" s="14">
        <f t="shared" si="1689"/>
        <v>0</v>
      </c>
      <c r="V5300" s="14">
        <f t="shared" si="1690"/>
        <v>0</v>
      </c>
      <c r="W5300" s="14">
        <f t="shared" si="1691"/>
        <v>0</v>
      </c>
      <c r="X5300" s="14">
        <f t="shared" si="1692"/>
        <v>387.6</v>
      </c>
      <c r="Y5300" s="14">
        <f t="shared" si="1693"/>
        <v>0</v>
      </c>
      <c r="Z5300" s="14">
        <f t="shared" si="1694"/>
        <v>0</v>
      </c>
      <c r="AA5300" s="14">
        <f t="shared" si="1695"/>
        <v>0</v>
      </c>
      <c r="AB5300" s="14">
        <f t="shared" si="1696"/>
        <v>0</v>
      </c>
      <c r="AC5300" s="15">
        <f t="shared" si="1697"/>
        <v>387.6</v>
      </c>
      <c r="AD5300" s="48"/>
    </row>
    <row r="5301" spans="1:30">
      <c r="A5301" s="99"/>
      <c r="B5301" s="94" t="s">
        <v>564</v>
      </c>
      <c r="C5301" s="21" t="s">
        <v>241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698">D5301*$D$3</f>
        <v>158</v>
      </c>
      <c r="O5301" s="14">
        <f t="shared" ref="O5301:O5311" si="1699">E5301*$E$3</f>
        <v>0</v>
      </c>
      <c r="P5301" s="14">
        <f t="shared" ref="P5301:P5311" si="1700">F5301*$F$3</f>
        <v>0</v>
      </c>
      <c r="Q5301" s="14">
        <f t="shared" ref="Q5301:Q5311" si="1701">G5301*$G$3</f>
        <v>0</v>
      </c>
      <c r="R5301" s="14">
        <f t="shared" ref="R5301:R5311" si="1702">H5301*$H$3</f>
        <v>0</v>
      </c>
      <c r="S5301" s="14">
        <f t="shared" ref="S5301:S5311" si="1703">(N5301/100)*(I5301*$I$3)+(N5301/100)*(J5301*$J$3)</f>
        <v>158</v>
      </c>
      <c r="T5301" s="14">
        <f t="shared" ref="T5301:T5311" si="1704">(O5301/100)*(K5301*$K$3)</f>
        <v>0</v>
      </c>
      <c r="U5301" s="14">
        <f t="shared" ref="U5301:U5311" si="1705">(P5301/100)*(K5301*$K$3)+(P5301/100)*(L5301*$L$3)</f>
        <v>0</v>
      </c>
      <c r="V5301" s="14">
        <f t="shared" ref="V5301:V5311" si="1706">(Q5301/100)*(L5301*$L$3)</f>
        <v>0</v>
      </c>
      <c r="W5301" s="14">
        <f t="shared" ref="W5301:W5311" si="1707">(R5301/100)*(K5301*$K$3)+(R5301/100)*(L5301*$L$3)</f>
        <v>0</v>
      </c>
      <c r="X5301" s="14">
        <f t="shared" ref="X5301:X5311" si="1708">N5301+S5301</f>
        <v>316</v>
      </c>
      <c r="Y5301" s="14">
        <f t="shared" ref="Y5301:Y5311" si="1709">O5301+T5301</f>
        <v>0</v>
      </c>
      <c r="Z5301" s="14">
        <f t="shared" ref="Z5301:Z5311" si="1710">P5301+U5301</f>
        <v>0</v>
      </c>
      <c r="AA5301" s="14">
        <f t="shared" ref="AA5301:AA5311" si="1711">Q5301+V5301</f>
        <v>0</v>
      </c>
      <c r="AB5301" s="14">
        <f t="shared" ref="AB5301:AB5311" si="1712">R5301+W5301</f>
        <v>0</v>
      </c>
      <c r="AC5301" s="15">
        <f t="shared" ref="AC5301:AC5311" si="1713">ROUND(X5301+Y5301+Z5301+AA5301+AB5301,1)</f>
        <v>316</v>
      </c>
      <c r="AD5301" s="48"/>
    </row>
    <row r="5302" spans="1:30">
      <c r="A5302" s="99"/>
      <c r="B5302" s="94" t="s">
        <v>565</v>
      </c>
      <c r="C5302" s="21" t="s">
        <v>241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98"/>
        <v>160</v>
      </c>
      <c r="O5302" s="14">
        <f t="shared" si="1699"/>
        <v>0</v>
      </c>
      <c r="P5302" s="14">
        <f t="shared" si="1700"/>
        <v>0</v>
      </c>
      <c r="Q5302" s="14">
        <f t="shared" si="1701"/>
        <v>0</v>
      </c>
      <c r="R5302" s="14">
        <f t="shared" si="1702"/>
        <v>0</v>
      </c>
      <c r="S5302" s="14">
        <f t="shared" si="1703"/>
        <v>128</v>
      </c>
      <c r="T5302" s="14">
        <f t="shared" si="1704"/>
        <v>0</v>
      </c>
      <c r="U5302" s="14">
        <f t="shared" si="1705"/>
        <v>0</v>
      </c>
      <c r="V5302" s="14">
        <f t="shared" si="1706"/>
        <v>0</v>
      </c>
      <c r="W5302" s="14">
        <f t="shared" si="1707"/>
        <v>0</v>
      </c>
      <c r="X5302" s="14">
        <f t="shared" si="1708"/>
        <v>288</v>
      </c>
      <c r="Y5302" s="14">
        <f t="shared" si="1709"/>
        <v>0</v>
      </c>
      <c r="Z5302" s="14">
        <f t="shared" si="1710"/>
        <v>0</v>
      </c>
      <c r="AA5302" s="14">
        <f t="shared" si="1711"/>
        <v>0</v>
      </c>
      <c r="AB5302" s="14">
        <f t="shared" si="1712"/>
        <v>0</v>
      </c>
      <c r="AC5302" s="15">
        <f t="shared" si="1713"/>
        <v>288</v>
      </c>
      <c r="AD5302" s="48"/>
    </row>
    <row r="5303" spans="1:30">
      <c r="A5303" s="99"/>
      <c r="B5303" s="94" t="s">
        <v>566</v>
      </c>
      <c r="C5303" s="21" t="s">
        <v>241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98"/>
        <v>180</v>
      </c>
      <c r="O5303" s="14">
        <f t="shared" si="1699"/>
        <v>0</v>
      </c>
      <c r="P5303" s="14">
        <f t="shared" si="1700"/>
        <v>0</v>
      </c>
      <c r="Q5303" s="14">
        <f t="shared" si="1701"/>
        <v>0</v>
      </c>
      <c r="R5303" s="14">
        <f t="shared" si="1702"/>
        <v>0</v>
      </c>
      <c r="S5303" s="14">
        <f t="shared" si="1703"/>
        <v>288</v>
      </c>
      <c r="T5303" s="14">
        <f t="shared" si="1704"/>
        <v>0</v>
      </c>
      <c r="U5303" s="14">
        <f t="shared" si="1705"/>
        <v>0</v>
      </c>
      <c r="V5303" s="14">
        <f t="shared" si="1706"/>
        <v>0</v>
      </c>
      <c r="W5303" s="14">
        <f t="shared" si="1707"/>
        <v>0</v>
      </c>
      <c r="X5303" s="14">
        <f t="shared" si="1708"/>
        <v>468</v>
      </c>
      <c r="Y5303" s="14">
        <f t="shared" si="1709"/>
        <v>0</v>
      </c>
      <c r="Z5303" s="14">
        <f t="shared" si="1710"/>
        <v>0</v>
      </c>
      <c r="AA5303" s="14">
        <f t="shared" si="1711"/>
        <v>0</v>
      </c>
      <c r="AB5303" s="14">
        <f t="shared" si="1712"/>
        <v>0</v>
      </c>
      <c r="AC5303" s="15">
        <f t="shared" si="1713"/>
        <v>468</v>
      </c>
      <c r="AD5303" s="48"/>
    </row>
    <row r="5304" spans="1:30">
      <c r="A5304" s="99"/>
      <c r="B5304" s="94" t="s">
        <v>567</v>
      </c>
      <c r="C5304" s="21" t="s">
        <v>241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698"/>
        <v>180</v>
      </c>
      <c r="O5304" s="14">
        <f t="shared" si="1699"/>
        <v>0</v>
      </c>
      <c r="P5304" s="14">
        <f t="shared" si="1700"/>
        <v>0</v>
      </c>
      <c r="Q5304" s="14">
        <f t="shared" si="1701"/>
        <v>0</v>
      </c>
      <c r="R5304" s="14">
        <f t="shared" si="1702"/>
        <v>0</v>
      </c>
      <c r="S5304" s="14">
        <f t="shared" si="1703"/>
        <v>360</v>
      </c>
      <c r="T5304" s="14">
        <f t="shared" si="1704"/>
        <v>0</v>
      </c>
      <c r="U5304" s="14">
        <f t="shared" si="1705"/>
        <v>0</v>
      </c>
      <c r="V5304" s="14">
        <f t="shared" si="1706"/>
        <v>0</v>
      </c>
      <c r="W5304" s="14">
        <f t="shared" si="1707"/>
        <v>0</v>
      </c>
      <c r="X5304" s="14">
        <f t="shared" si="1708"/>
        <v>540</v>
      </c>
      <c r="Y5304" s="14">
        <f t="shared" si="1709"/>
        <v>0</v>
      </c>
      <c r="Z5304" s="14">
        <f t="shared" si="1710"/>
        <v>0</v>
      </c>
      <c r="AA5304" s="14">
        <f t="shared" si="1711"/>
        <v>0</v>
      </c>
      <c r="AB5304" s="14">
        <f t="shared" si="1712"/>
        <v>0</v>
      </c>
      <c r="AC5304" s="15">
        <f t="shared" si="1713"/>
        <v>540</v>
      </c>
      <c r="AD5304" s="48"/>
    </row>
    <row r="5305" spans="1:30">
      <c r="A5305" s="99"/>
      <c r="B5305" s="94" t="s">
        <v>568</v>
      </c>
      <c r="C5305" s="21" t="s">
        <v>242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698"/>
        <v>220</v>
      </c>
      <c r="O5305" s="14">
        <f t="shared" si="1699"/>
        <v>0</v>
      </c>
      <c r="P5305" s="14">
        <f t="shared" si="1700"/>
        <v>0</v>
      </c>
      <c r="Q5305" s="14">
        <f t="shared" si="1701"/>
        <v>0</v>
      </c>
      <c r="R5305" s="14">
        <f t="shared" si="1702"/>
        <v>0</v>
      </c>
      <c r="S5305" s="14">
        <f t="shared" si="1703"/>
        <v>220.00000000000003</v>
      </c>
      <c r="T5305" s="14">
        <f t="shared" si="1704"/>
        <v>0</v>
      </c>
      <c r="U5305" s="14">
        <f t="shared" si="1705"/>
        <v>0</v>
      </c>
      <c r="V5305" s="14">
        <f t="shared" si="1706"/>
        <v>0</v>
      </c>
      <c r="W5305" s="14">
        <f t="shared" si="1707"/>
        <v>0</v>
      </c>
      <c r="X5305" s="14">
        <f t="shared" si="1708"/>
        <v>440</v>
      </c>
      <c r="Y5305" s="14">
        <f t="shared" si="1709"/>
        <v>0</v>
      </c>
      <c r="Z5305" s="14">
        <f t="shared" si="1710"/>
        <v>0</v>
      </c>
      <c r="AA5305" s="14">
        <f t="shared" si="1711"/>
        <v>0</v>
      </c>
      <c r="AB5305" s="14">
        <f t="shared" si="1712"/>
        <v>0</v>
      </c>
      <c r="AC5305" s="15">
        <f t="shared" si="1713"/>
        <v>440</v>
      </c>
      <c r="AD5305" s="48"/>
    </row>
    <row r="5306" spans="1:30">
      <c r="A5306" s="99"/>
      <c r="B5306" s="94" t="s">
        <v>588</v>
      </c>
      <c r="C5306" s="21" t="s">
        <v>241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698"/>
        <v>160</v>
      </c>
      <c r="O5306" s="14">
        <f t="shared" si="1699"/>
        <v>0</v>
      </c>
      <c r="P5306" s="14">
        <f t="shared" si="1700"/>
        <v>0</v>
      </c>
      <c r="Q5306" s="14">
        <f t="shared" si="1701"/>
        <v>0</v>
      </c>
      <c r="R5306" s="14">
        <f t="shared" si="1702"/>
        <v>0</v>
      </c>
      <c r="S5306" s="14">
        <f t="shared" si="1703"/>
        <v>96</v>
      </c>
      <c r="T5306" s="14">
        <f t="shared" si="1704"/>
        <v>0</v>
      </c>
      <c r="U5306" s="14">
        <f t="shared" si="1705"/>
        <v>0</v>
      </c>
      <c r="V5306" s="14">
        <f t="shared" si="1706"/>
        <v>0</v>
      </c>
      <c r="W5306" s="14">
        <f t="shared" si="1707"/>
        <v>0</v>
      </c>
      <c r="X5306" s="14">
        <f t="shared" si="1708"/>
        <v>256</v>
      </c>
      <c r="Y5306" s="14">
        <f t="shared" si="1709"/>
        <v>0</v>
      </c>
      <c r="Z5306" s="14">
        <f t="shared" si="1710"/>
        <v>0</v>
      </c>
      <c r="AA5306" s="14">
        <f t="shared" si="1711"/>
        <v>0</v>
      </c>
      <c r="AB5306" s="14">
        <f t="shared" si="1712"/>
        <v>0</v>
      </c>
      <c r="AC5306" s="15">
        <f t="shared" si="1713"/>
        <v>256</v>
      </c>
      <c r="AD5306" s="48"/>
    </row>
    <row r="5307" spans="1:30">
      <c r="A5307" s="99"/>
      <c r="B5307" s="94" t="s">
        <v>589</v>
      </c>
      <c r="C5307" s="21" t="s">
        <v>241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698"/>
        <v>176</v>
      </c>
      <c r="O5307" s="14">
        <f t="shared" si="1699"/>
        <v>0</v>
      </c>
      <c r="P5307" s="14">
        <f t="shared" si="1700"/>
        <v>0</v>
      </c>
      <c r="Q5307" s="14">
        <f t="shared" si="1701"/>
        <v>0</v>
      </c>
      <c r="R5307" s="14">
        <f t="shared" si="1702"/>
        <v>0</v>
      </c>
      <c r="S5307" s="14">
        <f t="shared" si="1703"/>
        <v>105.6</v>
      </c>
      <c r="T5307" s="14">
        <f t="shared" si="1704"/>
        <v>0</v>
      </c>
      <c r="U5307" s="14">
        <f t="shared" si="1705"/>
        <v>0</v>
      </c>
      <c r="V5307" s="14">
        <f t="shared" si="1706"/>
        <v>0</v>
      </c>
      <c r="W5307" s="14">
        <f t="shared" si="1707"/>
        <v>0</v>
      </c>
      <c r="X5307" s="14">
        <f t="shared" si="1708"/>
        <v>281.60000000000002</v>
      </c>
      <c r="Y5307" s="14">
        <f t="shared" si="1709"/>
        <v>0</v>
      </c>
      <c r="Z5307" s="14">
        <f t="shared" si="1710"/>
        <v>0</v>
      </c>
      <c r="AA5307" s="14">
        <f t="shared" si="1711"/>
        <v>0</v>
      </c>
      <c r="AB5307" s="14">
        <f t="shared" si="1712"/>
        <v>0</v>
      </c>
      <c r="AC5307" s="15">
        <f t="shared" si="1713"/>
        <v>281.60000000000002</v>
      </c>
      <c r="AD5307" s="48"/>
    </row>
    <row r="5308" spans="1:30">
      <c r="A5308" s="99"/>
      <c r="B5308" s="94" t="s">
        <v>590</v>
      </c>
      <c r="C5308" s="21" t="s">
        <v>241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698"/>
        <v>176</v>
      </c>
      <c r="O5308" s="14">
        <f t="shared" si="1699"/>
        <v>0</v>
      </c>
      <c r="P5308" s="14">
        <f t="shared" si="1700"/>
        <v>0</v>
      </c>
      <c r="Q5308" s="14">
        <f t="shared" si="1701"/>
        <v>0</v>
      </c>
      <c r="R5308" s="14">
        <f t="shared" si="1702"/>
        <v>0</v>
      </c>
      <c r="S5308" s="14">
        <f t="shared" si="1703"/>
        <v>105.6</v>
      </c>
      <c r="T5308" s="14">
        <f t="shared" si="1704"/>
        <v>0</v>
      </c>
      <c r="U5308" s="14">
        <f t="shared" si="1705"/>
        <v>0</v>
      </c>
      <c r="V5308" s="14">
        <f t="shared" si="1706"/>
        <v>0</v>
      </c>
      <c r="W5308" s="14">
        <f t="shared" si="1707"/>
        <v>0</v>
      </c>
      <c r="X5308" s="14">
        <f t="shared" si="1708"/>
        <v>281.60000000000002</v>
      </c>
      <c r="Y5308" s="14">
        <f t="shared" si="1709"/>
        <v>0</v>
      </c>
      <c r="Z5308" s="14">
        <f t="shared" si="1710"/>
        <v>0</v>
      </c>
      <c r="AA5308" s="14">
        <f t="shared" si="1711"/>
        <v>0</v>
      </c>
      <c r="AB5308" s="14">
        <f t="shared" si="1712"/>
        <v>0</v>
      </c>
      <c r="AC5308" s="15">
        <f t="shared" si="1713"/>
        <v>281.60000000000002</v>
      </c>
      <c r="AD5308" s="48"/>
    </row>
    <row r="5309" spans="1:30">
      <c r="A5309" s="99"/>
      <c r="B5309" s="94" t="s">
        <v>591</v>
      </c>
      <c r="C5309" s="21" t="s">
        <v>241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698"/>
        <v>200</v>
      </c>
      <c r="O5309" s="14">
        <f t="shared" si="1699"/>
        <v>0</v>
      </c>
      <c r="P5309" s="14">
        <f t="shared" si="1700"/>
        <v>0</v>
      </c>
      <c r="Q5309" s="14">
        <f t="shared" si="1701"/>
        <v>0</v>
      </c>
      <c r="R5309" s="14">
        <f t="shared" si="1702"/>
        <v>0</v>
      </c>
      <c r="S5309" s="14">
        <f t="shared" si="1703"/>
        <v>200</v>
      </c>
      <c r="T5309" s="14">
        <f t="shared" si="1704"/>
        <v>0</v>
      </c>
      <c r="U5309" s="14">
        <f t="shared" si="1705"/>
        <v>0</v>
      </c>
      <c r="V5309" s="14">
        <f t="shared" si="1706"/>
        <v>0</v>
      </c>
      <c r="W5309" s="14">
        <f t="shared" si="1707"/>
        <v>0</v>
      </c>
      <c r="X5309" s="14">
        <f t="shared" si="1708"/>
        <v>400</v>
      </c>
      <c r="Y5309" s="14">
        <f t="shared" si="1709"/>
        <v>0</v>
      </c>
      <c r="Z5309" s="14">
        <f t="shared" si="1710"/>
        <v>0</v>
      </c>
      <c r="AA5309" s="14">
        <f t="shared" si="1711"/>
        <v>0</v>
      </c>
      <c r="AB5309" s="14">
        <f t="shared" si="1712"/>
        <v>0</v>
      </c>
      <c r="AC5309" s="15">
        <f t="shared" si="1713"/>
        <v>400</v>
      </c>
      <c r="AD5309" s="48"/>
    </row>
    <row r="5310" spans="1:30">
      <c r="A5310" s="99"/>
      <c r="B5310" s="95" t="s">
        <v>592</v>
      </c>
      <c r="C5310" s="21" t="s">
        <v>341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698"/>
        <v>176</v>
      </c>
      <c r="O5310" s="14">
        <f t="shared" si="1699"/>
        <v>0</v>
      </c>
      <c r="P5310" s="14">
        <f t="shared" si="1700"/>
        <v>0</v>
      </c>
      <c r="Q5310" s="14">
        <f t="shared" si="1701"/>
        <v>0</v>
      </c>
      <c r="R5310" s="14">
        <f t="shared" si="1702"/>
        <v>0</v>
      </c>
      <c r="S5310" s="14">
        <f t="shared" si="1703"/>
        <v>105.6</v>
      </c>
      <c r="T5310" s="14">
        <f t="shared" si="1704"/>
        <v>0</v>
      </c>
      <c r="U5310" s="14">
        <f t="shared" si="1705"/>
        <v>0</v>
      </c>
      <c r="V5310" s="14">
        <f t="shared" si="1706"/>
        <v>0</v>
      </c>
      <c r="W5310" s="14">
        <f t="shared" si="1707"/>
        <v>0</v>
      </c>
      <c r="X5310" s="14">
        <f t="shared" si="1708"/>
        <v>281.60000000000002</v>
      </c>
      <c r="Y5310" s="14">
        <f t="shared" si="1709"/>
        <v>0</v>
      </c>
      <c r="Z5310" s="14">
        <f t="shared" si="1710"/>
        <v>0</v>
      </c>
      <c r="AA5310" s="14">
        <f t="shared" si="1711"/>
        <v>0</v>
      </c>
      <c r="AB5310" s="14">
        <f t="shared" si="1712"/>
        <v>0</v>
      </c>
      <c r="AC5310" s="15">
        <f t="shared" si="1713"/>
        <v>281.60000000000002</v>
      </c>
      <c r="AD5310" s="48"/>
    </row>
    <row r="5311" spans="1:30">
      <c r="A5311" s="99"/>
      <c r="B5311" s="94" t="s">
        <v>593</v>
      </c>
      <c r="C5311" s="21" t="s">
        <v>242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698"/>
        <v>200</v>
      </c>
      <c r="O5311" s="14">
        <f t="shared" si="1699"/>
        <v>0</v>
      </c>
      <c r="P5311" s="14">
        <f t="shared" si="1700"/>
        <v>0</v>
      </c>
      <c r="Q5311" s="14">
        <f t="shared" si="1701"/>
        <v>0</v>
      </c>
      <c r="R5311" s="14">
        <f t="shared" si="1702"/>
        <v>0</v>
      </c>
      <c r="S5311" s="14">
        <f t="shared" si="1703"/>
        <v>320</v>
      </c>
      <c r="T5311" s="14">
        <f t="shared" si="1704"/>
        <v>0</v>
      </c>
      <c r="U5311" s="14">
        <f t="shared" si="1705"/>
        <v>0</v>
      </c>
      <c r="V5311" s="14">
        <f t="shared" si="1706"/>
        <v>0</v>
      </c>
      <c r="W5311" s="14">
        <f t="shared" si="1707"/>
        <v>0</v>
      </c>
      <c r="X5311" s="14">
        <f t="shared" si="1708"/>
        <v>520</v>
      </c>
      <c r="Y5311" s="14">
        <f t="shared" si="1709"/>
        <v>0</v>
      </c>
      <c r="Z5311" s="14">
        <f t="shared" si="1710"/>
        <v>0</v>
      </c>
      <c r="AA5311" s="14">
        <f t="shared" si="1711"/>
        <v>0</v>
      </c>
      <c r="AB5311" s="14">
        <f t="shared" si="1712"/>
        <v>0</v>
      </c>
      <c r="AC5311" s="15">
        <f t="shared" si="1713"/>
        <v>520</v>
      </c>
      <c r="AD5311" s="48"/>
    </row>
    <row r="5312" spans="1:30">
      <c r="A5312" s="99"/>
      <c r="B5312" s="94" t="s">
        <v>866</v>
      </c>
      <c r="C5312" s="21" t="s">
        <v>241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4">D5312*$D$3</f>
        <v>160</v>
      </c>
      <c r="O5312" s="14">
        <f t="shared" ref="O5312" si="1715">E5312*$E$3</f>
        <v>120</v>
      </c>
      <c r="P5312" s="14">
        <f t="shared" ref="P5312" si="1716">F5312*$F$3</f>
        <v>0</v>
      </c>
      <c r="Q5312" s="14">
        <f t="shared" ref="Q5312" si="1717">G5312*$G$3</f>
        <v>0</v>
      </c>
      <c r="R5312" s="14">
        <f t="shared" ref="R5312" si="1718">H5312*$H$3</f>
        <v>0</v>
      </c>
      <c r="S5312" s="14">
        <f t="shared" ref="S5312" si="1719">(N5312/100)*(I5312*$I$3)+(N5312/100)*(J5312*$J$3)</f>
        <v>64</v>
      </c>
      <c r="T5312" s="14">
        <f t="shared" ref="T5312" si="1720">(O5312/100)*(K5312*$K$3)</f>
        <v>144</v>
      </c>
      <c r="U5312" s="14">
        <f t="shared" ref="U5312" si="1721">(P5312/100)*(K5312*$K$3)+(P5312/100)*(L5312*$L$3)</f>
        <v>0</v>
      </c>
      <c r="V5312" s="14">
        <f t="shared" ref="V5312" si="1722">(Q5312/100)*(L5312*$L$3)</f>
        <v>0</v>
      </c>
      <c r="W5312" s="14">
        <f t="shared" ref="W5312" si="1723">(R5312/100)*(K5312*$K$3)+(R5312/100)*(L5312*$L$3)</f>
        <v>0</v>
      </c>
      <c r="X5312" s="14">
        <f t="shared" ref="X5312" si="1724">N5312+S5312</f>
        <v>224</v>
      </c>
      <c r="Y5312" s="14">
        <f t="shared" ref="Y5312" si="1725">O5312+T5312</f>
        <v>264</v>
      </c>
      <c r="Z5312" s="14">
        <f t="shared" ref="Z5312" si="1726">P5312+U5312</f>
        <v>0</v>
      </c>
      <c r="AA5312" s="14">
        <f t="shared" ref="AA5312" si="1727">Q5312+V5312</f>
        <v>0</v>
      </c>
      <c r="AB5312" s="14">
        <f t="shared" ref="AB5312" si="1728">R5312+W5312</f>
        <v>0</v>
      </c>
      <c r="AC5312" s="15">
        <f t="shared" ref="AC5312" si="1729">ROUND(X5312+Y5312+Z5312+AA5312+AB5312,1)</f>
        <v>488</v>
      </c>
      <c r="AD5312" s="48"/>
    </row>
    <row r="5313" spans="1:30">
      <c r="A5313" s="99"/>
      <c r="B5313" s="94" t="s">
        <v>867</v>
      </c>
      <c r="C5313" s="21" t="s">
        <v>241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0">D5313*$D$3</f>
        <v>180</v>
      </c>
      <c r="O5313" s="14">
        <f t="shared" ref="O5313" si="1731">E5313*$E$3</f>
        <v>0</v>
      </c>
      <c r="P5313" s="14">
        <f t="shared" ref="P5313" si="1732">F5313*$F$3</f>
        <v>0</v>
      </c>
      <c r="Q5313" s="14">
        <f t="shared" ref="Q5313" si="1733">G5313*$G$3</f>
        <v>0</v>
      </c>
      <c r="R5313" s="14">
        <f t="shared" ref="R5313" si="1734">H5313*$H$3</f>
        <v>0</v>
      </c>
      <c r="S5313" s="14">
        <f t="shared" ref="S5313" si="1735">(N5313/100)*(I5313*$I$3)+(N5313/100)*(J5313*$J$3)</f>
        <v>216</v>
      </c>
      <c r="T5313" s="14">
        <f t="shared" ref="T5313" si="1736">(O5313/100)*(K5313*$K$3)</f>
        <v>0</v>
      </c>
      <c r="U5313" s="14">
        <f t="shared" ref="U5313" si="1737">(P5313/100)*(K5313*$K$3)+(P5313/100)*(L5313*$L$3)</f>
        <v>0</v>
      </c>
      <c r="V5313" s="14">
        <f t="shared" ref="V5313" si="1738">(Q5313/100)*(L5313*$L$3)</f>
        <v>0</v>
      </c>
      <c r="W5313" s="14">
        <f t="shared" ref="W5313" si="1739">(R5313/100)*(K5313*$K$3)+(R5313/100)*(L5313*$L$3)</f>
        <v>0</v>
      </c>
      <c r="X5313" s="14">
        <f t="shared" ref="X5313" si="1740">N5313+S5313</f>
        <v>396</v>
      </c>
      <c r="Y5313" s="14">
        <f t="shared" ref="Y5313" si="1741">O5313+T5313</f>
        <v>0</v>
      </c>
      <c r="Z5313" s="14">
        <f t="shared" ref="Z5313" si="1742">P5313+U5313</f>
        <v>0</v>
      </c>
      <c r="AA5313" s="14">
        <f t="shared" ref="AA5313" si="1743">Q5313+V5313</f>
        <v>0</v>
      </c>
      <c r="AB5313" s="14">
        <f t="shared" ref="AB5313" si="1744">R5313+W5313</f>
        <v>0</v>
      </c>
      <c r="AC5313" s="15">
        <f t="shared" ref="AC5313" si="1745">ROUND(X5313+Y5313+Z5313+AA5313+AB5313,1)</f>
        <v>396</v>
      </c>
      <c r="AD5313" s="48"/>
    </row>
    <row r="5314" spans="1:30">
      <c r="A5314" s="107"/>
      <c r="B5314" s="149" t="s">
        <v>918</v>
      </c>
      <c r="C5314" s="149"/>
      <c r="D5314" s="149"/>
      <c r="E5314" s="149"/>
      <c r="F5314" s="149"/>
      <c r="G5314" s="149"/>
      <c r="H5314" s="149"/>
      <c r="I5314" s="149"/>
      <c r="J5314" s="149"/>
      <c r="K5314" s="149"/>
      <c r="L5314" s="149"/>
      <c r="M5314" s="149"/>
      <c r="N5314" s="149"/>
      <c r="O5314" s="149"/>
      <c r="P5314" s="149"/>
      <c r="Q5314" s="149"/>
      <c r="R5314" s="149"/>
      <c r="S5314" s="149"/>
      <c r="T5314" s="149"/>
      <c r="U5314" s="149"/>
      <c r="V5314" s="149"/>
      <c r="W5314" s="149"/>
      <c r="X5314" s="149"/>
      <c r="Y5314" s="149"/>
      <c r="Z5314" s="149"/>
      <c r="AA5314" s="149"/>
      <c r="AB5314" s="149"/>
      <c r="AC5314" s="18">
        <v>2</v>
      </c>
      <c r="AD5314" s="18"/>
    </row>
    <row r="5315" spans="1:30">
      <c r="A5315" s="99"/>
      <c r="B5315" s="87" t="s">
        <v>32</v>
      </c>
      <c r="C5315" s="21" t="s">
        <v>460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25</v>
      </c>
      <c r="L5315" s="13">
        <v>25</v>
      </c>
      <c r="M5315" s="13">
        <v>0</v>
      </c>
      <c r="N5315" s="14" t="s">
        <v>239</v>
      </c>
      <c r="O5315" s="14" t="s">
        <v>239</v>
      </c>
      <c r="P5315" s="14" t="s">
        <v>239</v>
      </c>
      <c r="Q5315" s="14" t="s">
        <v>239</v>
      </c>
      <c r="R5315" s="14" t="s">
        <v>239</v>
      </c>
      <c r="S5315" s="14" t="s">
        <v>239</v>
      </c>
      <c r="T5315" s="14" t="s">
        <v>239</v>
      </c>
      <c r="U5315" s="14" t="s">
        <v>239</v>
      </c>
      <c r="V5315" s="14" t="s">
        <v>239</v>
      </c>
      <c r="W5315" s="14" t="s">
        <v>239</v>
      </c>
      <c r="X5315" s="14" t="s">
        <v>239</v>
      </c>
      <c r="Y5315" s="14" t="s">
        <v>239</v>
      </c>
      <c r="Z5315" s="14" t="s">
        <v>239</v>
      </c>
      <c r="AA5315" s="14" t="s">
        <v>239</v>
      </c>
      <c r="AB5315" s="14" t="s">
        <v>239</v>
      </c>
      <c r="AC5315" s="15">
        <f>(I5315*$AC$5335)+(J5315*$AC$5335)+(L5315*$AC$5335)+(K5315*$AC$5335)+(M5315*$AC$5335)+100</f>
        <v>200</v>
      </c>
      <c r="AD5315" s="48"/>
    </row>
    <row r="5316" spans="1:30">
      <c r="A5316" s="99"/>
      <c r="B5316" s="87"/>
      <c r="C5316" s="21" t="s">
        <v>838</v>
      </c>
      <c r="D5316" s="12">
        <v>0</v>
      </c>
      <c r="E5316" s="12">
        <v>0</v>
      </c>
      <c r="F5316" s="12">
        <v>0</v>
      </c>
      <c r="G5316" s="12">
        <v>0</v>
      </c>
      <c r="H5316" s="12">
        <v>0</v>
      </c>
      <c r="I5316" s="13">
        <v>0</v>
      </c>
      <c r="J5316" s="13">
        <v>0</v>
      </c>
      <c r="K5316" s="13">
        <v>0</v>
      </c>
      <c r="L5316" s="13">
        <v>0</v>
      </c>
      <c r="M5316" s="13">
        <v>0</v>
      </c>
      <c r="N5316" s="14">
        <f>D5316*$D$3</f>
        <v>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0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0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0</v>
      </c>
      <c r="AD5316" s="48" t="s">
        <v>919</v>
      </c>
    </row>
    <row r="5317" spans="1:30">
      <c r="A5317" s="99"/>
      <c r="B5317" s="116" t="s">
        <v>886</v>
      </c>
      <c r="C5317" s="50" t="s">
        <v>460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0</v>
      </c>
      <c r="L5317" s="51">
        <v>50</v>
      </c>
      <c r="M5317" s="51">
        <v>0</v>
      </c>
      <c r="N5317" s="52" t="s">
        <v>239</v>
      </c>
      <c r="O5317" s="52" t="s">
        <v>239</v>
      </c>
      <c r="P5317" s="52" t="s">
        <v>239</v>
      </c>
      <c r="Q5317" s="52" t="s">
        <v>239</v>
      </c>
      <c r="R5317" s="52" t="s">
        <v>239</v>
      </c>
      <c r="S5317" s="52" t="s">
        <v>239</v>
      </c>
      <c r="T5317" s="52" t="s">
        <v>239</v>
      </c>
      <c r="U5317" s="52" t="s">
        <v>239</v>
      </c>
      <c r="V5317" s="52" t="s">
        <v>239</v>
      </c>
      <c r="W5317" s="52" t="s">
        <v>239</v>
      </c>
      <c r="X5317" s="52" t="s">
        <v>239</v>
      </c>
      <c r="Y5317" s="52" t="s">
        <v>239</v>
      </c>
      <c r="Z5317" s="52" t="s">
        <v>239</v>
      </c>
      <c r="AA5317" s="52" t="s">
        <v>239</v>
      </c>
      <c r="AB5317" s="52" t="s">
        <v>239</v>
      </c>
      <c r="AC5317" s="53">
        <f>(I5317*$AC$5335)+(J5317*$AC$5335)+(L5317*$AC$5335)+(K5317*$AC$5335)+(M5317*$AC$5335)+100</f>
        <v>200</v>
      </c>
      <c r="AD5317" s="117" t="s">
        <v>637</v>
      </c>
    </row>
    <row r="5318" spans="1:30">
      <c r="A5318" s="99"/>
      <c r="B5318" s="87"/>
      <c r="C5318" s="21" t="s">
        <v>838</v>
      </c>
      <c r="D5318" s="12">
        <v>0</v>
      </c>
      <c r="E5318" s="12">
        <v>0</v>
      </c>
      <c r="F5318" s="12">
        <v>0</v>
      </c>
      <c r="G5318" s="12">
        <v>0</v>
      </c>
      <c r="H5318" s="12">
        <v>0</v>
      </c>
      <c r="I5318" s="13">
        <v>0</v>
      </c>
      <c r="J5318" s="13">
        <v>0</v>
      </c>
      <c r="K5318" s="13">
        <v>0</v>
      </c>
      <c r="L5318" s="13">
        <v>0</v>
      </c>
      <c r="M5318" s="13">
        <v>0</v>
      </c>
      <c r="N5318" s="14">
        <f>D5318*$D$3</f>
        <v>0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0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0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0</v>
      </c>
      <c r="AD5318" s="48" t="s">
        <v>919</v>
      </c>
    </row>
    <row r="5319" spans="1:30">
      <c r="A5319" s="99"/>
      <c r="B5319" s="116" t="s">
        <v>80</v>
      </c>
      <c r="C5319" s="50" t="s">
        <v>460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25</v>
      </c>
      <c r="L5319" s="51">
        <v>25</v>
      </c>
      <c r="M5319" s="51">
        <v>0</v>
      </c>
      <c r="N5319" s="52" t="s">
        <v>239</v>
      </c>
      <c r="O5319" s="52" t="s">
        <v>239</v>
      </c>
      <c r="P5319" s="52" t="s">
        <v>239</v>
      </c>
      <c r="Q5319" s="52" t="s">
        <v>239</v>
      </c>
      <c r="R5319" s="52" t="s">
        <v>239</v>
      </c>
      <c r="S5319" s="52" t="s">
        <v>239</v>
      </c>
      <c r="T5319" s="52" t="s">
        <v>239</v>
      </c>
      <c r="U5319" s="52" t="s">
        <v>239</v>
      </c>
      <c r="V5319" s="52" t="s">
        <v>239</v>
      </c>
      <c r="W5319" s="52" t="s">
        <v>239</v>
      </c>
      <c r="X5319" s="52" t="s">
        <v>239</v>
      </c>
      <c r="Y5319" s="52" t="s">
        <v>239</v>
      </c>
      <c r="Z5319" s="52" t="s">
        <v>239</v>
      </c>
      <c r="AA5319" s="52" t="s">
        <v>239</v>
      </c>
      <c r="AB5319" s="52" t="s">
        <v>239</v>
      </c>
      <c r="AC5319" s="53">
        <f>(I5319*$AC$5335)+(J5319*$AC$5335)+(L5319*$AC$5335)+(K5319*$AC$5335)+(M5319*$AC$5335)+100</f>
        <v>200</v>
      </c>
      <c r="AD5319" s="117"/>
    </row>
    <row r="5320" spans="1:30">
      <c r="A5320" s="99"/>
      <c r="B5320" s="87"/>
      <c r="C5320" s="21" t="s">
        <v>838</v>
      </c>
      <c r="D5320" s="12">
        <v>0</v>
      </c>
      <c r="E5320" s="12">
        <v>0</v>
      </c>
      <c r="F5320" s="12">
        <v>0</v>
      </c>
      <c r="G5320" s="12">
        <v>0</v>
      </c>
      <c r="H5320" s="12">
        <v>0</v>
      </c>
      <c r="I5320" s="13">
        <v>0</v>
      </c>
      <c r="J5320" s="13">
        <v>0</v>
      </c>
      <c r="K5320" s="13">
        <v>0</v>
      </c>
      <c r="L5320" s="13">
        <v>0</v>
      </c>
      <c r="M5320" s="13">
        <v>0</v>
      </c>
      <c r="N5320" s="14">
        <f>D5320*$D$3</f>
        <v>0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0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0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0</v>
      </c>
      <c r="AD5320" s="48" t="s">
        <v>920</v>
      </c>
    </row>
    <row r="5321" spans="1:30">
      <c r="A5321" s="99"/>
      <c r="B5321" s="116" t="s">
        <v>163</v>
      </c>
      <c r="C5321" s="50" t="s">
        <v>460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25</v>
      </c>
      <c r="L5321" s="51">
        <v>25</v>
      </c>
      <c r="M5321" s="51">
        <v>0</v>
      </c>
      <c r="N5321" s="52" t="s">
        <v>239</v>
      </c>
      <c r="O5321" s="52" t="s">
        <v>239</v>
      </c>
      <c r="P5321" s="52" t="s">
        <v>239</v>
      </c>
      <c r="Q5321" s="52" t="s">
        <v>239</v>
      </c>
      <c r="R5321" s="52" t="s">
        <v>239</v>
      </c>
      <c r="S5321" s="52" t="s">
        <v>239</v>
      </c>
      <c r="T5321" s="52" t="s">
        <v>239</v>
      </c>
      <c r="U5321" s="52" t="s">
        <v>239</v>
      </c>
      <c r="V5321" s="52" t="s">
        <v>239</v>
      </c>
      <c r="W5321" s="52" t="s">
        <v>239</v>
      </c>
      <c r="X5321" s="52" t="s">
        <v>239</v>
      </c>
      <c r="Y5321" s="52" t="s">
        <v>239</v>
      </c>
      <c r="Z5321" s="52" t="s">
        <v>239</v>
      </c>
      <c r="AA5321" s="52" t="s">
        <v>239</v>
      </c>
      <c r="AB5321" s="52" t="s">
        <v>239</v>
      </c>
      <c r="AC5321" s="53">
        <f>(I5321*$AC$5335)+(J5321*$AC$5335)+(L5321*$AC$5335)+(K5321*$AC$5335)+(M5321*$AC$5335)+100</f>
        <v>200</v>
      </c>
      <c r="AD5321" s="117"/>
    </row>
    <row r="5322" spans="1:30">
      <c r="A5322" s="99"/>
      <c r="B5322" s="87"/>
      <c r="C5322" s="21" t="s">
        <v>838</v>
      </c>
      <c r="D5322" s="12">
        <v>0</v>
      </c>
      <c r="E5322" s="12">
        <v>0</v>
      </c>
      <c r="F5322" s="12">
        <v>0</v>
      </c>
      <c r="G5322" s="12">
        <v>0</v>
      </c>
      <c r="H5322" s="12">
        <v>0</v>
      </c>
      <c r="I5322" s="13">
        <v>0</v>
      </c>
      <c r="J5322" s="13">
        <v>0</v>
      </c>
      <c r="K5322" s="13">
        <v>0</v>
      </c>
      <c r="L5322" s="13">
        <v>0</v>
      </c>
      <c r="M5322" s="13">
        <v>0</v>
      </c>
      <c r="N5322" s="14">
        <f>D5322*$D$3</f>
        <v>0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0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0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0</v>
      </c>
      <c r="AD5322" s="48" t="s">
        <v>912</v>
      </c>
    </row>
    <row r="5323" spans="1:30">
      <c r="A5323" s="99"/>
      <c r="B5323" s="116" t="s">
        <v>135</v>
      </c>
      <c r="C5323" s="50" t="s">
        <v>460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50</v>
      </c>
      <c r="L5323" s="51">
        <v>0</v>
      </c>
      <c r="M5323" s="51">
        <v>0</v>
      </c>
      <c r="N5323" s="52" t="s">
        <v>239</v>
      </c>
      <c r="O5323" s="52" t="s">
        <v>239</v>
      </c>
      <c r="P5323" s="52" t="s">
        <v>239</v>
      </c>
      <c r="Q5323" s="52" t="s">
        <v>239</v>
      </c>
      <c r="R5323" s="52" t="s">
        <v>239</v>
      </c>
      <c r="S5323" s="52" t="s">
        <v>239</v>
      </c>
      <c r="T5323" s="52" t="s">
        <v>239</v>
      </c>
      <c r="U5323" s="52" t="s">
        <v>239</v>
      </c>
      <c r="V5323" s="52" t="s">
        <v>239</v>
      </c>
      <c r="W5323" s="52" t="s">
        <v>239</v>
      </c>
      <c r="X5323" s="52" t="s">
        <v>239</v>
      </c>
      <c r="Y5323" s="52" t="s">
        <v>239</v>
      </c>
      <c r="Z5323" s="52" t="s">
        <v>239</v>
      </c>
      <c r="AA5323" s="52" t="s">
        <v>239</v>
      </c>
      <c r="AB5323" s="52" t="s">
        <v>239</v>
      </c>
      <c r="AC5323" s="53">
        <f>(I5323*$AC$5335)+(J5323*$AC$5335)+(L5323*$AC$5335)+(K5323*$AC$5335)+(M5323*$AC$5335)+100</f>
        <v>200</v>
      </c>
      <c r="AD5323" s="117"/>
    </row>
    <row r="5324" spans="1:30">
      <c r="A5324" s="99"/>
      <c r="B5324" s="87"/>
      <c r="C5324" s="21" t="s">
        <v>838</v>
      </c>
      <c r="D5324" s="12">
        <v>0</v>
      </c>
      <c r="E5324" s="12">
        <v>0</v>
      </c>
      <c r="F5324" s="12">
        <v>0</v>
      </c>
      <c r="G5324" s="12">
        <v>0</v>
      </c>
      <c r="H5324" s="12">
        <v>0</v>
      </c>
      <c r="I5324" s="13">
        <v>0</v>
      </c>
      <c r="J5324" s="13">
        <v>0</v>
      </c>
      <c r="K5324" s="13">
        <v>0</v>
      </c>
      <c r="L5324" s="13">
        <v>0</v>
      </c>
      <c r="M5324" s="13">
        <v>0</v>
      </c>
      <c r="N5324" s="14">
        <f>D5324*$D$3</f>
        <v>0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0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0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0</v>
      </c>
      <c r="AD5324" s="48" t="s">
        <v>912</v>
      </c>
    </row>
    <row r="5325" spans="1:30">
      <c r="A5325" s="99"/>
      <c r="B5325" s="116" t="s">
        <v>183</v>
      </c>
      <c r="C5325" s="50" t="s">
        <v>460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50</v>
      </c>
      <c r="L5325" s="51">
        <v>0</v>
      </c>
      <c r="M5325" s="51">
        <v>0</v>
      </c>
      <c r="N5325" s="52" t="s">
        <v>239</v>
      </c>
      <c r="O5325" s="52" t="s">
        <v>239</v>
      </c>
      <c r="P5325" s="52" t="s">
        <v>239</v>
      </c>
      <c r="Q5325" s="52" t="s">
        <v>239</v>
      </c>
      <c r="R5325" s="52" t="s">
        <v>239</v>
      </c>
      <c r="S5325" s="52" t="s">
        <v>239</v>
      </c>
      <c r="T5325" s="52" t="s">
        <v>239</v>
      </c>
      <c r="U5325" s="52" t="s">
        <v>239</v>
      </c>
      <c r="V5325" s="52" t="s">
        <v>239</v>
      </c>
      <c r="W5325" s="52" t="s">
        <v>239</v>
      </c>
      <c r="X5325" s="52" t="s">
        <v>239</v>
      </c>
      <c r="Y5325" s="52" t="s">
        <v>239</v>
      </c>
      <c r="Z5325" s="52" t="s">
        <v>239</v>
      </c>
      <c r="AA5325" s="52" t="s">
        <v>239</v>
      </c>
      <c r="AB5325" s="52" t="s">
        <v>239</v>
      </c>
      <c r="AC5325" s="53">
        <f>(I5325*$AC$5335)+(J5325*$AC$5335)+(L5325*$AC$5335)+(K5325*$AC$5335)+(M5325*$AC$5335)+100</f>
        <v>200</v>
      </c>
      <c r="AD5325" s="117"/>
    </row>
    <row r="5326" spans="1:30">
      <c r="A5326" s="99"/>
      <c r="B5326" s="87"/>
      <c r="C5326" s="21" t="s">
        <v>838</v>
      </c>
      <c r="D5326" s="12">
        <v>0</v>
      </c>
      <c r="E5326" s="12">
        <v>0</v>
      </c>
      <c r="F5326" s="12">
        <v>0</v>
      </c>
      <c r="G5326" s="12">
        <v>0</v>
      </c>
      <c r="H5326" s="12">
        <v>0</v>
      </c>
      <c r="I5326" s="13">
        <v>0</v>
      </c>
      <c r="J5326" s="13">
        <v>0</v>
      </c>
      <c r="K5326" s="13">
        <v>0</v>
      </c>
      <c r="L5326" s="13">
        <v>0</v>
      </c>
      <c r="M5326" s="13">
        <v>0</v>
      </c>
      <c r="N5326" s="14">
        <f>D5326*$D$3</f>
        <v>0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0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0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0</v>
      </c>
      <c r="AD5326" s="48" t="s">
        <v>921</v>
      </c>
    </row>
    <row r="5327" spans="1:30">
      <c r="A5327" s="99"/>
      <c r="B5327" s="116" t="s">
        <v>195</v>
      </c>
      <c r="C5327" s="50" t="s">
        <v>460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0</v>
      </c>
      <c r="L5327" s="51">
        <v>50</v>
      </c>
      <c r="M5327" s="51">
        <v>0</v>
      </c>
      <c r="N5327" s="52" t="s">
        <v>239</v>
      </c>
      <c r="O5327" s="52" t="s">
        <v>239</v>
      </c>
      <c r="P5327" s="52" t="s">
        <v>239</v>
      </c>
      <c r="Q5327" s="52" t="s">
        <v>239</v>
      </c>
      <c r="R5327" s="52" t="s">
        <v>239</v>
      </c>
      <c r="S5327" s="52" t="s">
        <v>239</v>
      </c>
      <c r="T5327" s="52" t="s">
        <v>239</v>
      </c>
      <c r="U5327" s="52" t="s">
        <v>239</v>
      </c>
      <c r="V5327" s="52" t="s">
        <v>239</v>
      </c>
      <c r="W5327" s="52" t="s">
        <v>239</v>
      </c>
      <c r="X5327" s="52" t="s">
        <v>239</v>
      </c>
      <c r="Y5327" s="52" t="s">
        <v>239</v>
      </c>
      <c r="Z5327" s="52" t="s">
        <v>239</v>
      </c>
      <c r="AA5327" s="52" t="s">
        <v>239</v>
      </c>
      <c r="AB5327" s="52" t="s">
        <v>239</v>
      </c>
      <c r="AC5327" s="53">
        <f>(I5327*$AC$5335)+(J5327*$AC$5335)+(L5327*$AC$5335)+(K5327*$AC$5335)+(M5327*$AC$5335)+100</f>
        <v>200</v>
      </c>
      <c r="AD5327" s="117"/>
    </row>
    <row r="5328" spans="1:30">
      <c r="A5328" s="99"/>
      <c r="B5328" s="87"/>
      <c r="C5328" s="21" t="s">
        <v>838</v>
      </c>
      <c r="D5328" s="12">
        <v>0</v>
      </c>
      <c r="E5328" s="12">
        <v>0</v>
      </c>
      <c r="F5328" s="12">
        <v>0</v>
      </c>
      <c r="G5328" s="12">
        <v>0</v>
      </c>
      <c r="H5328" s="12">
        <v>0</v>
      </c>
      <c r="I5328" s="13">
        <v>0</v>
      </c>
      <c r="J5328" s="13">
        <v>0</v>
      </c>
      <c r="K5328" s="13">
        <v>0</v>
      </c>
      <c r="L5328" s="13">
        <v>0</v>
      </c>
      <c r="M5328" s="13">
        <v>0</v>
      </c>
      <c r="N5328" s="14">
        <f>D5328*$D$3</f>
        <v>0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0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0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0</v>
      </c>
      <c r="AD5328" s="48" t="s">
        <v>922</v>
      </c>
    </row>
    <row r="5329" spans="1:30">
      <c r="A5329" s="99"/>
      <c r="B5329" s="116" t="s">
        <v>332</v>
      </c>
      <c r="C5329" s="50" t="s">
        <v>460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50</v>
      </c>
      <c r="L5329" s="51">
        <v>0</v>
      </c>
      <c r="M5329" s="51">
        <v>0</v>
      </c>
      <c r="N5329" s="52" t="s">
        <v>239</v>
      </c>
      <c r="O5329" s="52" t="s">
        <v>239</v>
      </c>
      <c r="P5329" s="52" t="s">
        <v>239</v>
      </c>
      <c r="Q5329" s="52" t="s">
        <v>239</v>
      </c>
      <c r="R5329" s="52" t="s">
        <v>239</v>
      </c>
      <c r="S5329" s="52" t="s">
        <v>239</v>
      </c>
      <c r="T5329" s="52" t="s">
        <v>239</v>
      </c>
      <c r="U5329" s="52" t="s">
        <v>239</v>
      </c>
      <c r="V5329" s="52" t="s">
        <v>239</v>
      </c>
      <c r="W5329" s="52" t="s">
        <v>239</v>
      </c>
      <c r="X5329" s="52" t="s">
        <v>239</v>
      </c>
      <c r="Y5329" s="52" t="s">
        <v>239</v>
      </c>
      <c r="Z5329" s="52" t="s">
        <v>239</v>
      </c>
      <c r="AA5329" s="52" t="s">
        <v>239</v>
      </c>
      <c r="AB5329" s="52" t="s">
        <v>239</v>
      </c>
      <c r="AC5329" s="53">
        <f>(I5329*$AC$5335)+(J5329*$AC$5335)+(L5329*$AC$5335)+(K5329*$AC$5335)+(M5329*$AC$5335)+100</f>
        <v>200</v>
      </c>
      <c r="AD5329" s="117" t="s">
        <v>923</v>
      </c>
    </row>
    <row r="5330" spans="1:30">
      <c r="A5330" s="99"/>
      <c r="B5330" s="87"/>
      <c r="C5330" s="21" t="s">
        <v>838</v>
      </c>
      <c r="D5330" s="12">
        <v>0</v>
      </c>
      <c r="E5330" s="12">
        <v>0</v>
      </c>
      <c r="F5330" s="12">
        <v>0</v>
      </c>
      <c r="G5330" s="12">
        <v>0</v>
      </c>
      <c r="H5330" s="12">
        <v>0</v>
      </c>
      <c r="I5330" s="13">
        <v>0</v>
      </c>
      <c r="J5330" s="13">
        <v>0</v>
      </c>
      <c r="K5330" s="13">
        <v>0</v>
      </c>
      <c r="L5330" s="13">
        <v>0</v>
      </c>
      <c r="M5330" s="13">
        <v>0</v>
      </c>
      <c r="N5330" s="14">
        <f>D5330*$D$3</f>
        <v>0</v>
      </c>
      <c r="O5330" s="14">
        <f>E5330*$E$3</f>
        <v>0</v>
      </c>
      <c r="P5330" s="14">
        <f>F5330*$F$3</f>
        <v>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0</v>
      </c>
      <c r="T5330" s="14">
        <f>(O5330/100)*(K5330*$K$3)</f>
        <v>0</v>
      </c>
      <c r="U5330" s="14">
        <f>(P5330/100)*(K5330*$K$3)+(P5330/100)*(L5330*$L$3)</f>
        <v>0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0</v>
      </c>
      <c r="Y5330" s="14">
        <f>O5330+T5330</f>
        <v>0</v>
      </c>
      <c r="Z5330" s="14">
        <f>P5330+U5330</f>
        <v>0</v>
      </c>
      <c r="AA5330" s="14">
        <f>Q5330+V5330</f>
        <v>0</v>
      </c>
      <c r="AB5330" s="14">
        <f>R5330+W5330</f>
        <v>0</v>
      </c>
      <c r="AC5330" s="15">
        <f>ROUND(X5330+Y5330+Z5330+AA5330+AB5330,1)</f>
        <v>0</v>
      </c>
      <c r="AD5330" s="48" t="s">
        <v>924</v>
      </c>
    </row>
    <row r="5331" spans="1:30">
      <c r="A5331" s="99"/>
      <c r="B5331" s="116" t="s">
        <v>876</v>
      </c>
      <c r="C5331" s="50" t="s">
        <v>460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50</v>
      </c>
      <c r="L5331" s="51">
        <v>0</v>
      </c>
      <c r="M5331" s="51">
        <v>0</v>
      </c>
      <c r="N5331" s="52" t="s">
        <v>239</v>
      </c>
      <c r="O5331" s="52" t="s">
        <v>239</v>
      </c>
      <c r="P5331" s="52" t="s">
        <v>239</v>
      </c>
      <c r="Q5331" s="52" t="s">
        <v>239</v>
      </c>
      <c r="R5331" s="52" t="s">
        <v>239</v>
      </c>
      <c r="S5331" s="52" t="s">
        <v>239</v>
      </c>
      <c r="T5331" s="52" t="s">
        <v>239</v>
      </c>
      <c r="U5331" s="52" t="s">
        <v>239</v>
      </c>
      <c r="V5331" s="52" t="s">
        <v>239</v>
      </c>
      <c r="W5331" s="52" t="s">
        <v>239</v>
      </c>
      <c r="X5331" s="52" t="s">
        <v>239</v>
      </c>
      <c r="Y5331" s="52" t="s">
        <v>239</v>
      </c>
      <c r="Z5331" s="52" t="s">
        <v>239</v>
      </c>
      <c r="AA5331" s="52" t="s">
        <v>239</v>
      </c>
      <c r="AB5331" s="52" t="s">
        <v>239</v>
      </c>
      <c r="AC5331" s="53">
        <f>(I5331*$AC$5335)+(J5331*$AC$5335)+(L5331*$AC$5335)+(K5331*$AC$5335)+(M5331*$AC$5335)+100</f>
        <v>200</v>
      </c>
      <c r="AD5331" s="117"/>
    </row>
    <row r="5332" spans="1:30">
      <c r="A5332" s="99"/>
      <c r="B5332" s="87"/>
      <c r="C5332" s="21" t="s">
        <v>838</v>
      </c>
      <c r="D5332" s="12">
        <v>0</v>
      </c>
      <c r="E5332" s="12">
        <v>0</v>
      </c>
      <c r="F5332" s="12">
        <v>0</v>
      </c>
      <c r="G5332" s="12">
        <v>0</v>
      </c>
      <c r="H5332" s="12">
        <v>0</v>
      </c>
      <c r="I5332" s="13">
        <v>0</v>
      </c>
      <c r="J5332" s="13">
        <v>0</v>
      </c>
      <c r="K5332" s="13">
        <v>0</v>
      </c>
      <c r="L5332" s="13">
        <v>0</v>
      </c>
      <c r="M5332" s="13">
        <v>0</v>
      </c>
      <c r="N5332" s="14">
        <f>D5332*$D$3</f>
        <v>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</f>
        <v>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(R5332/100)*(K5332*$K$3)+(R5332/100)*(L5332*$L$3)</f>
        <v>0</v>
      </c>
      <c r="X5332" s="14">
        <f>N5332+S5332</f>
        <v>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0</v>
      </c>
      <c r="AD5332" s="48" t="s">
        <v>912</v>
      </c>
    </row>
    <row r="5333" spans="1:30">
      <c r="A5333" s="99"/>
      <c r="B5333" s="116" t="s">
        <v>893</v>
      </c>
      <c r="C5333" s="50" t="s">
        <v>460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25</v>
      </c>
      <c r="L5333" s="51">
        <v>25</v>
      </c>
      <c r="M5333" s="51">
        <v>0</v>
      </c>
      <c r="N5333" s="52" t="s">
        <v>239</v>
      </c>
      <c r="O5333" s="52" t="s">
        <v>239</v>
      </c>
      <c r="P5333" s="52" t="s">
        <v>239</v>
      </c>
      <c r="Q5333" s="52" t="s">
        <v>239</v>
      </c>
      <c r="R5333" s="52" t="s">
        <v>239</v>
      </c>
      <c r="S5333" s="52" t="s">
        <v>239</v>
      </c>
      <c r="T5333" s="52" t="s">
        <v>239</v>
      </c>
      <c r="U5333" s="52" t="s">
        <v>239</v>
      </c>
      <c r="V5333" s="52" t="s">
        <v>239</v>
      </c>
      <c r="W5333" s="52" t="s">
        <v>239</v>
      </c>
      <c r="X5333" s="52" t="s">
        <v>239</v>
      </c>
      <c r="Y5333" s="52" t="s">
        <v>239</v>
      </c>
      <c r="Z5333" s="52" t="s">
        <v>239</v>
      </c>
      <c r="AA5333" s="52" t="s">
        <v>239</v>
      </c>
      <c r="AB5333" s="52" t="s">
        <v>239</v>
      </c>
      <c r="AC5333" s="53">
        <f>(I5333*$AC$5335)+(J5333*$AC$5335)+(L5333*$AC$5335)+(K5333*$AC$5335)+(M5333*$AC$5335)+100</f>
        <v>200</v>
      </c>
      <c r="AD5333" s="117"/>
    </row>
    <row r="5334" spans="1:30">
      <c r="A5334" s="99"/>
      <c r="B5334" s="87"/>
      <c r="C5334" s="21" t="s">
        <v>838</v>
      </c>
      <c r="D5334" s="12">
        <v>0</v>
      </c>
      <c r="E5334" s="12">
        <v>0</v>
      </c>
      <c r="F5334" s="12">
        <v>0</v>
      </c>
      <c r="G5334" s="12">
        <v>0</v>
      </c>
      <c r="H5334" s="12">
        <v>0</v>
      </c>
      <c r="I5334" s="13">
        <v>0</v>
      </c>
      <c r="J5334" s="13">
        <v>0</v>
      </c>
      <c r="K5334" s="13">
        <v>0</v>
      </c>
      <c r="L5334" s="13">
        <v>0</v>
      </c>
      <c r="M5334" s="13">
        <v>0</v>
      </c>
      <c r="N5334" s="14">
        <f>D5334*$D$3</f>
        <v>0</v>
      </c>
      <c r="O5334" s="14">
        <f>E5334*$E$3</f>
        <v>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0</v>
      </c>
      <c r="AD5334" s="48" t="s">
        <v>915</v>
      </c>
    </row>
    <row r="5335" spans="1:30">
      <c r="A5335" s="107"/>
      <c r="B5335" s="149" t="s">
        <v>363</v>
      </c>
      <c r="C5335" s="149"/>
      <c r="D5335" s="149"/>
      <c r="E5335" s="149"/>
      <c r="F5335" s="149"/>
      <c r="G5335" s="149"/>
      <c r="H5335" s="149"/>
      <c r="I5335" s="149"/>
      <c r="J5335" s="149"/>
      <c r="K5335" s="149"/>
      <c r="L5335" s="149"/>
      <c r="M5335" s="149"/>
      <c r="N5335" s="149"/>
      <c r="O5335" s="149"/>
      <c r="P5335" s="149"/>
      <c r="Q5335" s="149"/>
      <c r="R5335" s="149"/>
      <c r="S5335" s="149"/>
      <c r="T5335" s="149"/>
      <c r="U5335" s="149"/>
      <c r="V5335" s="149"/>
      <c r="W5335" s="149"/>
      <c r="X5335" s="149"/>
      <c r="Y5335" s="149"/>
      <c r="Z5335" s="149"/>
      <c r="AA5335" s="149"/>
      <c r="AB5335" s="149"/>
      <c r="AC5335" s="18">
        <v>2</v>
      </c>
      <c r="AD5335" s="18"/>
    </row>
    <row r="5336" spans="1:30">
      <c r="A5336" s="99"/>
      <c r="B5336" s="87" t="s">
        <v>353</v>
      </c>
      <c r="C5336" s="21" t="s">
        <v>460</v>
      </c>
      <c r="D5336" s="12">
        <v>0</v>
      </c>
      <c r="E5336" s="12">
        <v>0</v>
      </c>
      <c r="F5336" s="12">
        <v>0</v>
      </c>
      <c r="G5336" s="12">
        <v>0</v>
      </c>
      <c r="H5336" s="12">
        <v>0</v>
      </c>
      <c r="I5336" s="13">
        <v>0</v>
      </c>
      <c r="J5336" s="13">
        <v>0</v>
      </c>
      <c r="K5336" s="13">
        <v>50</v>
      </c>
      <c r="L5336" s="13">
        <v>0</v>
      </c>
      <c r="M5336" s="13">
        <v>0</v>
      </c>
      <c r="N5336" s="14" t="s">
        <v>239</v>
      </c>
      <c r="O5336" s="14" t="s">
        <v>239</v>
      </c>
      <c r="P5336" s="14" t="s">
        <v>239</v>
      </c>
      <c r="Q5336" s="14" t="s">
        <v>239</v>
      </c>
      <c r="R5336" s="14" t="s">
        <v>239</v>
      </c>
      <c r="S5336" s="14" t="s">
        <v>239</v>
      </c>
      <c r="T5336" s="14" t="s">
        <v>239</v>
      </c>
      <c r="U5336" s="14" t="s">
        <v>239</v>
      </c>
      <c r="V5336" s="14" t="s">
        <v>239</v>
      </c>
      <c r="W5336" s="14" t="s">
        <v>239</v>
      </c>
      <c r="X5336" s="14" t="s">
        <v>239</v>
      </c>
      <c r="Y5336" s="14" t="s">
        <v>239</v>
      </c>
      <c r="Z5336" s="14" t="s">
        <v>239</v>
      </c>
      <c r="AA5336" s="14" t="s">
        <v>239</v>
      </c>
      <c r="AB5336" s="14" t="s">
        <v>239</v>
      </c>
      <c r="AC5336" s="15">
        <f>(I5336*$AC$5335)+(J5336*$AC$5335)+(L5336*$AC$5335)+(K5336*$AC$5335)+(M5336*$AC$5335)+100</f>
        <v>200</v>
      </c>
      <c r="AD5336" s="48"/>
    </row>
    <row r="5337" spans="1:30">
      <c r="A5337" s="99"/>
      <c r="B5337" s="87"/>
      <c r="C5337" s="21" t="s">
        <v>838</v>
      </c>
      <c r="D5337" s="12">
        <v>100</v>
      </c>
      <c r="E5337" s="12">
        <v>0</v>
      </c>
      <c r="F5337" s="12">
        <v>0</v>
      </c>
      <c r="G5337" s="12">
        <v>0</v>
      </c>
      <c r="H5337" s="12">
        <v>0</v>
      </c>
      <c r="I5337" s="13">
        <v>50</v>
      </c>
      <c r="J5337" s="13">
        <v>30</v>
      </c>
      <c r="K5337" s="13">
        <v>50</v>
      </c>
      <c r="L5337" s="13">
        <v>0</v>
      </c>
      <c r="M5337" s="13">
        <v>0</v>
      </c>
      <c r="N5337" s="14">
        <f>D5337*$D$3</f>
        <v>200</v>
      </c>
      <c r="O5337" s="14">
        <f>E5337*$E$3</f>
        <v>0</v>
      </c>
      <c r="P5337" s="14">
        <f>F5337*$F$3</f>
        <v>0</v>
      </c>
      <c r="Q5337" s="14">
        <f>G5337*$G$3</f>
        <v>0</v>
      </c>
      <c r="R5337" s="14">
        <f>H5337*$H$3</f>
        <v>0</v>
      </c>
      <c r="S5337" s="14">
        <f>(N5337/100)*(I5337*$I$3)+(N5337/100)*(J5337*$J$3)</f>
        <v>320</v>
      </c>
      <c r="T5337" s="14">
        <f>(O5337/100)*(K5337*$K$3)</f>
        <v>0</v>
      </c>
      <c r="U5337" s="14">
        <f>(P5337/100)*(K5337*$K$3)+(P5337/100)*(L5337*$L$3)</f>
        <v>0</v>
      </c>
      <c r="V5337" s="14">
        <f>(Q5337/100)*(L5337*$L$3)</f>
        <v>0</v>
      </c>
      <c r="W5337" s="14">
        <f>(R5337/100)*(K5337*$K$3)+(R5337/100)*(L5337*$L$3)</f>
        <v>0</v>
      </c>
      <c r="X5337" s="14">
        <f>N5337+S5337</f>
        <v>520</v>
      </c>
      <c r="Y5337" s="14">
        <f>O5337+T5337</f>
        <v>0</v>
      </c>
      <c r="Z5337" s="14">
        <f>P5337+U5337</f>
        <v>0</v>
      </c>
      <c r="AA5337" s="14">
        <f>Q5337+V5337</f>
        <v>0</v>
      </c>
      <c r="AB5337" s="14">
        <f>R5337+W5337</f>
        <v>0</v>
      </c>
      <c r="AC5337" s="15">
        <f>ROUND(X5337+Y5337+Z5337+AA5337+AB5337,1)</f>
        <v>520</v>
      </c>
      <c r="AD5337" s="48" t="s">
        <v>912</v>
      </c>
    </row>
    <row r="5338" spans="1:30">
      <c r="A5338" s="99"/>
      <c r="B5338" s="116" t="s">
        <v>356</v>
      </c>
      <c r="C5338" s="50" t="s">
        <v>239</v>
      </c>
      <c r="D5338" s="11">
        <v>0</v>
      </c>
      <c r="E5338" s="11">
        <v>0</v>
      </c>
      <c r="F5338" s="11">
        <v>0</v>
      </c>
      <c r="G5338" s="11">
        <v>0</v>
      </c>
      <c r="H5338" s="11">
        <v>0</v>
      </c>
      <c r="I5338" s="51">
        <v>0</v>
      </c>
      <c r="J5338" s="51">
        <v>0</v>
      </c>
      <c r="K5338" s="51">
        <v>20</v>
      </c>
      <c r="L5338" s="51">
        <v>40</v>
      </c>
      <c r="M5338" s="51">
        <v>0</v>
      </c>
      <c r="N5338" s="52" t="s">
        <v>239</v>
      </c>
      <c r="O5338" s="52" t="s">
        <v>239</v>
      </c>
      <c r="P5338" s="52" t="s">
        <v>239</v>
      </c>
      <c r="Q5338" s="52" t="s">
        <v>239</v>
      </c>
      <c r="R5338" s="52" t="s">
        <v>239</v>
      </c>
      <c r="S5338" s="52" t="s">
        <v>239</v>
      </c>
      <c r="T5338" s="52" t="s">
        <v>239</v>
      </c>
      <c r="U5338" s="52" t="s">
        <v>239</v>
      </c>
      <c r="V5338" s="52" t="s">
        <v>239</v>
      </c>
      <c r="W5338" s="52" t="s">
        <v>239</v>
      </c>
      <c r="X5338" s="52" t="s">
        <v>239</v>
      </c>
      <c r="Y5338" s="52" t="s">
        <v>239</v>
      </c>
      <c r="Z5338" s="52" t="s">
        <v>239</v>
      </c>
      <c r="AA5338" s="52" t="s">
        <v>239</v>
      </c>
      <c r="AB5338" s="52" t="s">
        <v>239</v>
      </c>
      <c r="AC5338" s="53">
        <f>(I5338*$AC$5335)+(J5338*$AC$5335)+(L5338*$AC$5335)+(K5338*$AC$5335)+(M5338*$AC$5335)+100</f>
        <v>220</v>
      </c>
      <c r="AD5338" s="117" t="s">
        <v>907</v>
      </c>
    </row>
    <row r="5339" spans="1:30">
      <c r="A5339" s="99"/>
      <c r="B5339" s="87"/>
      <c r="C5339" s="21" t="s">
        <v>838</v>
      </c>
      <c r="D5339" s="12">
        <v>102</v>
      </c>
      <c r="E5339" s="12">
        <v>0</v>
      </c>
      <c r="F5339" s="12">
        <v>0</v>
      </c>
      <c r="G5339" s="12">
        <v>0</v>
      </c>
      <c r="H5339" s="12">
        <v>0</v>
      </c>
      <c r="I5339" s="13">
        <v>40</v>
      </c>
      <c r="J5339" s="13">
        <v>40</v>
      </c>
      <c r="K5339" s="13">
        <v>20</v>
      </c>
      <c r="L5339" s="13">
        <v>40</v>
      </c>
      <c r="M5339" s="13">
        <v>0</v>
      </c>
      <c r="N5339" s="14">
        <f>D5339*$D$3</f>
        <v>204</v>
      </c>
      <c r="O5339" s="14">
        <f>E5339*$E$3</f>
        <v>0</v>
      </c>
      <c r="P5339" s="14">
        <f>F5339*$F$3</f>
        <v>0</v>
      </c>
      <c r="Q5339" s="14">
        <f>G5339*$G$3</f>
        <v>0</v>
      </c>
      <c r="R5339" s="14">
        <f>H5339*$H$3</f>
        <v>0</v>
      </c>
      <c r="S5339" s="14">
        <f>(N5339/100)*(I5339*$I$3)+(N5339/100)*(J5339*$J$3)</f>
        <v>326.39999999999998</v>
      </c>
      <c r="T5339" s="14">
        <f>(O5339/100)*(K5339*$K$3)</f>
        <v>0</v>
      </c>
      <c r="U5339" s="14">
        <f>(P5339/100)*(K5339*$K$3)+(P5339/100)*(L5339*$L$3)</f>
        <v>0</v>
      </c>
      <c r="V5339" s="14">
        <f>(Q5339/100)*(L5339*$L$3)</f>
        <v>0</v>
      </c>
      <c r="W5339" s="14">
        <f>(R5339/100)*(K5339*$K$3)+(R5339/100)*(L5339*$L$3)</f>
        <v>0</v>
      </c>
      <c r="X5339" s="14">
        <f>N5339+S5339</f>
        <v>530.4</v>
      </c>
      <c r="Y5339" s="14">
        <f>O5339+T5339</f>
        <v>0</v>
      </c>
      <c r="Z5339" s="14">
        <f>P5339+U5339</f>
        <v>0</v>
      </c>
      <c r="AA5339" s="14">
        <f>Q5339+V5339</f>
        <v>0</v>
      </c>
      <c r="AB5339" s="14">
        <f>R5339+W5339</f>
        <v>0</v>
      </c>
      <c r="AC5339" s="15">
        <f>ROUND(X5339+Y5339+Z5339+AA5339+AB5339,1)</f>
        <v>530.4</v>
      </c>
      <c r="AD5339" s="48" t="s">
        <v>913</v>
      </c>
    </row>
    <row r="5340" spans="1:30">
      <c r="A5340" s="99"/>
      <c r="B5340" s="116" t="s">
        <v>358</v>
      </c>
      <c r="C5340" s="50" t="s">
        <v>239</v>
      </c>
      <c r="D5340" s="11">
        <v>0</v>
      </c>
      <c r="E5340" s="11">
        <v>0</v>
      </c>
      <c r="F5340" s="11">
        <v>0</v>
      </c>
      <c r="G5340" s="11">
        <v>0</v>
      </c>
      <c r="H5340" s="11">
        <v>0</v>
      </c>
      <c r="I5340" s="51">
        <v>0</v>
      </c>
      <c r="J5340" s="51">
        <v>0</v>
      </c>
      <c r="K5340" s="51">
        <v>60</v>
      </c>
      <c r="L5340" s="51">
        <v>0</v>
      </c>
      <c r="M5340" s="51">
        <v>0</v>
      </c>
      <c r="N5340" s="52" t="s">
        <v>239</v>
      </c>
      <c r="O5340" s="52" t="s">
        <v>239</v>
      </c>
      <c r="P5340" s="52" t="s">
        <v>239</v>
      </c>
      <c r="Q5340" s="52" t="s">
        <v>239</v>
      </c>
      <c r="R5340" s="52" t="s">
        <v>239</v>
      </c>
      <c r="S5340" s="52" t="s">
        <v>239</v>
      </c>
      <c r="T5340" s="52" t="s">
        <v>239</v>
      </c>
      <c r="U5340" s="52" t="s">
        <v>239</v>
      </c>
      <c r="V5340" s="52" t="s">
        <v>239</v>
      </c>
      <c r="W5340" s="52" t="s">
        <v>239</v>
      </c>
      <c r="X5340" s="52" t="s">
        <v>239</v>
      </c>
      <c r="Y5340" s="52" t="s">
        <v>239</v>
      </c>
      <c r="Z5340" s="52" t="s">
        <v>239</v>
      </c>
      <c r="AA5340" s="52" t="s">
        <v>239</v>
      </c>
      <c r="AB5340" s="52" t="s">
        <v>239</v>
      </c>
      <c r="AC5340" s="53">
        <f>(I5340*$AC$5335)+(J5340*$AC$5335)+(L5340*$AC$5335)+(K5340*$AC$5335)+(M5340*$AC$5335)+100</f>
        <v>220</v>
      </c>
      <c r="AD5340" s="117" t="s">
        <v>641</v>
      </c>
    </row>
    <row r="5341" spans="1:30">
      <c r="A5341" s="99"/>
      <c r="B5341" s="87"/>
      <c r="C5341" s="21" t="s">
        <v>838</v>
      </c>
      <c r="D5341" s="12">
        <v>105</v>
      </c>
      <c r="E5341" s="12">
        <v>0</v>
      </c>
      <c r="F5341" s="12">
        <v>0</v>
      </c>
      <c r="G5341" s="12">
        <v>0</v>
      </c>
      <c r="H5341" s="12">
        <v>0</v>
      </c>
      <c r="I5341" s="13">
        <v>40</v>
      </c>
      <c r="J5341" s="13">
        <v>40</v>
      </c>
      <c r="K5341" s="13">
        <v>60</v>
      </c>
      <c r="L5341" s="13">
        <v>0</v>
      </c>
      <c r="M5341" s="13">
        <v>0</v>
      </c>
      <c r="N5341" s="14">
        <f>D5341*$D$3</f>
        <v>210</v>
      </c>
      <c r="O5341" s="14">
        <f>E5341*$E$3</f>
        <v>0</v>
      </c>
      <c r="P5341" s="14">
        <f>F5341*$F$3</f>
        <v>0</v>
      </c>
      <c r="Q5341" s="14">
        <f>G5341*$G$3</f>
        <v>0</v>
      </c>
      <c r="R5341" s="14">
        <f>H5341*$H$3</f>
        <v>0</v>
      </c>
      <c r="S5341" s="14">
        <f>(N5341/100)*(I5341*$I$3)+(N5341/100)*(J5341*$J$3)</f>
        <v>336</v>
      </c>
      <c r="T5341" s="14">
        <f>(O5341/100)*(K5341*$K$3)</f>
        <v>0</v>
      </c>
      <c r="U5341" s="14">
        <f>(P5341/100)*(K5341*$K$3)+(P5341/100)*(L5341*$L$3)</f>
        <v>0</v>
      </c>
      <c r="V5341" s="14">
        <f>(Q5341/100)*(L5341*$L$3)</f>
        <v>0</v>
      </c>
      <c r="W5341" s="14">
        <f>(R5341/100)*(K5341*$K$3)+(R5341/100)*(L5341*$L$3)</f>
        <v>0</v>
      </c>
      <c r="X5341" s="14">
        <f>N5341+S5341</f>
        <v>546</v>
      </c>
      <c r="Y5341" s="14">
        <f>O5341+T5341</f>
        <v>0</v>
      </c>
      <c r="Z5341" s="14">
        <f>P5341+U5341</f>
        <v>0</v>
      </c>
      <c r="AA5341" s="14">
        <f>Q5341+V5341</f>
        <v>0</v>
      </c>
      <c r="AB5341" s="14">
        <f>R5341+W5341</f>
        <v>0</v>
      </c>
      <c r="AC5341" s="15">
        <f>ROUND(X5341+Y5341+Z5341+AA5341+AB5341,1)</f>
        <v>546</v>
      </c>
      <c r="AD5341" s="48" t="s">
        <v>912</v>
      </c>
    </row>
    <row r="5342" spans="1:30">
      <c r="A5342" s="99"/>
      <c r="B5342" s="116" t="s">
        <v>359</v>
      </c>
      <c r="C5342" s="50" t="s">
        <v>239</v>
      </c>
      <c r="D5342" s="11">
        <v>0</v>
      </c>
      <c r="E5342" s="11">
        <v>0</v>
      </c>
      <c r="F5342" s="11">
        <v>0</v>
      </c>
      <c r="G5342" s="11">
        <v>0</v>
      </c>
      <c r="H5342" s="11">
        <v>0</v>
      </c>
      <c r="I5342" s="51">
        <v>0</v>
      </c>
      <c r="J5342" s="51">
        <v>0</v>
      </c>
      <c r="K5342" s="51">
        <v>40</v>
      </c>
      <c r="L5342" s="51">
        <v>20</v>
      </c>
      <c r="M5342" s="51">
        <v>0</v>
      </c>
      <c r="N5342" s="52" t="s">
        <v>239</v>
      </c>
      <c r="O5342" s="52" t="s">
        <v>239</v>
      </c>
      <c r="P5342" s="52" t="s">
        <v>239</v>
      </c>
      <c r="Q5342" s="52" t="s">
        <v>239</v>
      </c>
      <c r="R5342" s="52" t="s">
        <v>239</v>
      </c>
      <c r="S5342" s="52" t="s">
        <v>239</v>
      </c>
      <c r="T5342" s="52" t="s">
        <v>239</v>
      </c>
      <c r="U5342" s="52" t="s">
        <v>239</v>
      </c>
      <c r="V5342" s="52" t="s">
        <v>239</v>
      </c>
      <c r="W5342" s="52" t="s">
        <v>239</v>
      </c>
      <c r="X5342" s="52" t="s">
        <v>239</v>
      </c>
      <c r="Y5342" s="52" t="s">
        <v>239</v>
      </c>
      <c r="Z5342" s="52" t="s">
        <v>239</v>
      </c>
      <c r="AA5342" s="52" t="s">
        <v>239</v>
      </c>
      <c r="AB5342" s="52" t="s">
        <v>239</v>
      </c>
      <c r="AC5342" s="53">
        <f>(I5342*$AC$5335)+(J5342*$AC$5335)+(L5342*$AC$5335)+(K5342*$AC$5335)+(M5342*$AC$5335)+100</f>
        <v>220</v>
      </c>
      <c r="AD5342" s="117"/>
    </row>
    <row r="5343" spans="1:30">
      <c r="A5343" s="99"/>
      <c r="B5343" s="87"/>
      <c r="C5343" s="21" t="s">
        <v>838</v>
      </c>
      <c r="D5343" s="12">
        <v>55</v>
      </c>
      <c r="E5343" s="12">
        <v>0</v>
      </c>
      <c r="F5343" s="12">
        <v>60</v>
      </c>
      <c r="G5343" s="12">
        <v>0</v>
      </c>
      <c r="H5343" s="12">
        <v>0</v>
      </c>
      <c r="I5343" s="13">
        <v>30</v>
      </c>
      <c r="J5343" s="13">
        <v>60</v>
      </c>
      <c r="K5343" s="13">
        <v>40</v>
      </c>
      <c r="L5343" s="13">
        <v>20</v>
      </c>
      <c r="M5343" s="13">
        <v>0</v>
      </c>
      <c r="N5343" s="14">
        <f>D5343*$D$3</f>
        <v>110</v>
      </c>
      <c r="O5343" s="14">
        <f>E5343*$E$3</f>
        <v>0</v>
      </c>
      <c r="P5343" s="14">
        <f>F5343*$F$3</f>
        <v>120</v>
      </c>
      <c r="Q5343" s="14">
        <f>G5343*$G$3</f>
        <v>0</v>
      </c>
      <c r="R5343" s="14">
        <f>H5343*$H$3</f>
        <v>0</v>
      </c>
      <c r="S5343" s="14">
        <f>(N5343/100)*(I5343*$I$3)+(N5343/100)*(J5343*$J$3)</f>
        <v>198</v>
      </c>
      <c r="T5343" s="14">
        <f>(O5343/100)*(K5343*$K$3)</f>
        <v>0</v>
      </c>
      <c r="U5343" s="14">
        <f>(P5343/100)*(K5343*$K$3)+(P5343/100)*(L5343*$L$3)</f>
        <v>144</v>
      </c>
      <c r="V5343" s="14">
        <f>(Q5343/100)*(L5343*$L$3)</f>
        <v>0</v>
      </c>
      <c r="W5343" s="14">
        <f>(R5343/100)*(K5343*$K$3)+(R5343/100)*(L5343*$L$3)</f>
        <v>0</v>
      </c>
      <c r="X5343" s="14">
        <f>N5343+S5343</f>
        <v>308</v>
      </c>
      <c r="Y5343" s="14">
        <f>O5343+T5343</f>
        <v>0</v>
      </c>
      <c r="Z5343" s="14">
        <f>P5343+U5343</f>
        <v>264</v>
      </c>
      <c r="AA5343" s="14">
        <f>Q5343+V5343</f>
        <v>0</v>
      </c>
      <c r="AB5343" s="14">
        <f>R5343+W5343</f>
        <v>0</v>
      </c>
      <c r="AC5343" s="15">
        <f>ROUND(X5343+Y5343+Z5343+AA5343+AB5343,1)</f>
        <v>572</v>
      </c>
      <c r="AD5343" s="48" t="s">
        <v>908</v>
      </c>
    </row>
    <row r="5344" spans="1:30">
      <c r="A5344" s="99"/>
      <c r="B5344" s="116" t="s">
        <v>804</v>
      </c>
      <c r="C5344" s="50" t="s">
        <v>239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0</v>
      </c>
      <c r="L5344" s="51">
        <v>0</v>
      </c>
      <c r="M5344" s="51">
        <v>60</v>
      </c>
      <c r="N5344" s="52" t="s">
        <v>239</v>
      </c>
      <c r="O5344" s="52" t="s">
        <v>239</v>
      </c>
      <c r="P5344" s="52" t="s">
        <v>239</v>
      </c>
      <c r="Q5344" s="52" t="s">
        <v>239</v>
      </c>
      <c r="R5344" s="52" t="s">
        <v>239</v>
      </c>
      <c r="S5344" s="52" t="s">
        <v>239</v>
      </c>
      <c r="T5344" s="52" t="s">
        <v>239</v>
      </c>
      <c r="U5344" s="52" t="s">
        <v>239</v>
      </c>
      <c r="V5344" s="52" t="s">
        <v>239</v>
      </c>
      <c r="W5344" s="52" t="s">
        <v>239</v>
      </c>
      <c r="X5344" s="52" t="s">
        <v>239</v>
      </c>
      <c r="Y5344" s="52" t="s">
        <v>239</v>
      </c>
      <c r="Z5344" s="52" t="s">
        <v>239</v>
      </c>
      <c r="AA5344" s="52" t="s">
        <v>239</v>
      </c>
      <c r="AB5344" s="52" t="s">
        <v>239</v>
      </c>
      <c r="AC5344" s="53">
        <f>(I5344*$AC$5335)+(J5344*$AC$5335)+(L5344*$AC$5335)+(K5344*$AC$5335)+(M5344*$AC$5335)+100</f>
        <v>220</v>
      </c>
      <c r="AD5344" s="117" t="s">
        <v>909</v>
      </c>
    </row>
    <row r="5345" spans="1:30">
      <c r="A5345" s="99"/>
      <c r="B5345" s="87"/>
      <c r="C5345" s="21" t="s">
        <v>838</v>
      </c>
      <c r="D5345" s="12">
        <v>80</v>
      </c>
      <c r="E5345" s="12">
        <v>0</v>
      </c>
      <c r="F5345" s="12">
        <v>0</v>
      </c>
      <c r="G5345" s="12">
        <v>0</v>
      </c>
      <c r="H5345" s="12">
        <v>0</v>
      </c>
      <c r="I5345" s="13">
        <v>30</v>
      </c>
      <c r="J5345" s="13">
        <v>20</v>
      </c>
      <c r="K5345" s="13">
        <v>0</v>
      </c>
      <c r="L5345" s="13">
        <v>0</v>
      </c>
      <c r="M5345" s="13">
        <v>0</v>
      </c>
      <c r="N5345" s="14">
        <f>D5345*$D$3</f>
        <v>160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(N5345/100)*(I5345*$I$3)+(N5345/100)*(J5345*$J$3)+(N5345/100)*(M5345*$M$3)</f>
        <v>160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</f>
        <v>0</v>
      </c>
      <c r="X5345" s="14">
        <f>N5345+S5345</f>
        <v>320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320</v>
      </c>
      <c r="AD5345" s="48" t="s">
        <v>910</v>
      </c>
    </row>
    <row r="5346" spans="1:30">
      <c r="A5346" s="99"/>
      <c r="B5346" s="116" t="s">
        <v>360</v>
      </c>
      <c r="C5346" s="50" t="s">
        <v>239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60</v>
      </c>
      <c r="L5346" s="51">
        <v>0</v>
      </c>
      <c r="M5346" s="51">
        <v>0</v>
      </c>
      <c r="N5346" s="52" t="s">
        <v>239</v>
      </c>
      <c r="O5346" s="52" t="s">
        <v>239</v>
      </c>
      <c r="P5346" s="52" t="s">
        <v>239</v>
      </c>
      <c r="Q5346" s="52" t="s">
        <v>239</v>
      </c>
      <c r="R5346" s="52" t="s">
        <v>239</v>
      </c>
      <c r="S5346" s="52" t="s">
        <v>239</v>
      </c>
      <c r="T5346" s="52" t="s">
        <v>239</v>
      </c>
      <c r="U5346" s="52" t="s">
        <v>239</v>
      </c>
      <c r="V5346" s="52" t="s">
        <v>239</v>
      </c>
      <c r="W5346" s="52" t="s">
        <v>239</v>
      </c>
      <c r="X5346" s="52" t="s">
        <v>239</v>
      </c>
      <c r="Y5346" s="52" t="s">
        <v>239</v>
      </c>
      <c r="Z5346" s="52" t="s">
        <v>239</v>
      </c>
      <c r="AA5346" s="52" t="s">
        <v>239</v>
      </c>
      <c r="AB5346" s="52" t="s">
        <v>239</v>
      </c>
      <c r="AC5346" s="53">
        <f>(I5346*$AC$5335)+(J5346*$AC$5335)+(L5346*$AC$5335)+(K5346*$AC$5335)+(M5346*$AC$5335)+100</f>
        <v>220</v>
      </c>
      <c r="AD5346" s="117"/>
    </row>
    <row r="5347" spans="1:30">
      <c r="A5347" s="99"/>
      <c r="B5347" s="87"/>
      <c r="C5347" s="21" t="s">
        <v>838</v>
      </c>
      <c r="D5347" s="12">
        <v>116</v>
      </c>
      <c r="E5347" s="12">
        <v>0</v>
      </c>
      <c r="F5347" s="12">
        <v>0</v>
      </c>
      <c r="G5347" s="12">
        <v>0</v>
      </c>
      <c r="H5347" s="12">
        <v>0</v>
      </c>
      <c r="I5347" s="13">
        <v>40</v>
      </c>
      <c r="J5347" s="13">
        <v>20</v>
      </c>
      <c r="K5347" s="13">
        <v>60</v>
      </c>
      <c r="L5347" s="13">
        <v>0</v>
      </c>
      <c r="M5347" s="13">
        <v>0</v>
      </c>
      <c r="N5347" s="14">
        <f>D5347*$D$3</f>
        <v>232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278.39999999999998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510.4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510.4</v>
      </c>
      <c r="AD5347" s="48" t="s">
        <v>911</v>
      </c>
    </row>
    <row r="5348" spans="1:30">
      <c r="A5348" s="99"/>
      <c r="B5348" s="116" t="s">
        <v>361</v>
      </c>
      <c r="C5348" s="50" t="s">
        <v>239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60</v>
      </c>
      <c r="L5348" s="51">
        <v>0</v>
      </c>
      <c r="M5348" s="51">
        <v>0</v>
      </c>
      <c r="N5348" s="52" t="s">
        <v>239</v>
      </c>
      <c r="O5348" s="52" t="s">
        <v>239</v>
      </c>
      <c r="P5348" s="52" t="s">
        <v>239</v>
      </c>
      <c r="Q5348" s="52" t="s">
        <v>239</v>
      </c>
      <c r="R5348" s="52" t="s">
        <v>239</v>
      </c>
      <c r="S5348" s="52" t="s">
        <v>239</v>
      </c>
      <c r="T5348" s="52" t="s">
        <v>239</v>
      </c>
      <c r="U5348" s="52" t="s">
        <v>239</v>
      </c>
      <c r="V5348" s="52" t="s">
        <v>239</v>
      </c>
      <c r="W5348" s="52" t="s">
        <v>239</v>
      </c>
      <c r="X5348" s="52" t="s">
        <v>239</v>
      </c>
      <c r="Y5348" s="52" t="s">
        <v>239</v>
      </c>
      <c r="Z5348" s="52" t="s">
        <v>239</v>
      </c>
      <c r="AA5348" s="52" t="s">
        <v>239</v>
      </c>
      <c r="AB5348" s="52" t="s">
        <v>239</v>
      </c>
      <c r="AC5348" s="53">
        <f>(I5348*$AC$5335)+(J5348*$AC$5335)+(L5348*$AC$5335)+(K5348*$AC$5335)+(M5348*$AC$5335)+100</f>
        <v>220</v>
      </c>
      <c r="AD5348" s="117" t="s">
        <v>914</v>
      </c>
    </row>
    <row r="5349" spans="1:30">
      <c r="A5349" s="99"/>
      <c r="B5349" s="87"/>
      <c r="C5349" s="21" t="s">
        <v>838</v>
      </c>
      <c r="D5349" s="12">
        <v>104</v>
      </c>
      <c r="E5349" s="12">
        <v>0</v>
      </c>
      <c r="F5349" s="12">
        <v>0</v>
      </c>
      <c r="G5349" s="12">
        <v>0</v>
      </c>
      <c r="H5349" s="12">
        <v>0</v>
      </c>
      <c r="I5349" s="13">
        <v>30</v>
      </c>
      <c r="J5349" s="13">
        <v>50</v>
      </c>
      <c r="K5349" s="13">
        <v>60</v>
      </c>
      <c r="L5349" s="13">
        <v>0</v>
      </c>
      <c r="M5349" s="13">
        <v>0</v>
      </c>
      <c r="N5349" s="14">
        <f>D5349*$D$3</f>
        <v>208</v>
      </c>
      <c r="O5349" s="14">
        <f>E5349*$E$3</f>
        <v>0</v>
      </c>
      <c r="P5349" s="14">
        <f>F5349*$F$3</f>
        <v>0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332.8</v>
      </c>
      <c r="T5349" s="14">
        <f>(O5349/100)*(K5349*$K$3)</f>
        <v>0</v>
      </c>
      <c r="U5349" s="14">
        <f>(P5349/100)*(K5349*$K$3)+(P5349/100)*(L5349*$L$3)</f>
        <v>0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540.79999999999995</v>
      </c>
      <c r="Y5349" s="14">
        <f>O5349+T5349</f>
        <v>0</v>
      </c>
      <c r="Z5349" s="14">
        <f>P5349+U5349</f>
        <v>0</v>
      </c>
      <c r="AA5349" s="14">
        <f>Q5349+V5349</f>
        <v>0</v>
      </c>
      <c r="AB5349" s="14">
        <f>R5349+W5349</f>
        <v>0</v>
      </c>
      <c r="AC5349" s="15">
        <f>ROUND(X5349+Y5349+Z5349+AA5349+AB5349,1)</f>
        <v>540.79999999999995</v>
      </c>
      <c r="AD5349" s="48" t="s">
        <v>620</v>
      </c>
    </row>
    <row r="5350" spans="1:30">
      <c r="A5350" s="99"/>
      <c r="B5350" s="116" t="s">
        <v>362</v>
      </c>
      <c r="C5350" s="50" t="s">
        <v>239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60</v>
      </c>
      <c r="M5350" s="51">
        <v>0</v>
      </c>
      <c r="N5350" s="52" t="s">
        <v>239</v>
      </c>
      <c r="O5350" s="52" t="s">
        <v>239</v>
      </c>
      <c r="P5350" s="52" t="s">
        <v>239</v>
      </c>
      <c r="Q5350" s="52" t="s">
        <v>239</v>
      </c>
      <c r="R5350" s="52" t="s">
        <v>239</v>
      </c>
      <c r="S5350" s="52" t="s">
        <v>239</v>
      </c>
      <c r="T5350" s="52" t="s">
        <v>239</v>
      </c>
      <c r="U5350" s="52" t="s">
        <v>239</v>
      </c>
      <c r="V5350" s="52" t="s">
        <v>239</v>
      </c>
      <c r="W5350" s="52" t="s">
        <v>239</v>
      </c>
      <c r="X5350" s="52" t="s">
        <v>239</v>
      </c>
      <c r="Y5350" s="52" t="s">
        <v>239</v>
      </c>
      <c r="Z5350" s="52" t="s">
        <v>239</v>
      </c>
      <c r="AA5350" s="52" t="s">
        <v>239</v>
      </c>
      <c r="AB5350" s="52" t="s">
        <v>239</v>
      </c>
      <c r="AC5350" s="53">
        <f>(I5350*$AC$5335)+(J5350*$AC$5335)+(L5350*$AC$5335)+(K5350*$AC$5335)+(M5350*$AC$5335)+100</f>
        <v>220</v>
      </c>
      <c r="AD5350" s="117" t="s">
        <v>916</v>
      </c>
    </row>
    <row r="5351" spans="1:30">
      <c r="A5351" s="99"/>
      <c r="B5351" s="87"/>
      <c r="C5351" s="21" t="s">
        <v>838</v>
      </c>
      <c r="D5351" s="12">
        <v>116</v>
      </c>
      <c r="E5351" s="12">
        <v>0</v>
      </c>
      <c r="F5351" s="12">
        <v>0</v>
      </c>
      <c r="G5351" s="12">
        <v>0</v>
      </c>
      <c r="H5351" s="12">
        <v>0</v>
      </c>
      <c r="I5351" s="13">
        <v>20</v>
      </c>
      <c r="J5351" s="13">
        <v>60</v>
      </c>
      <c r="K5351" s="13">
        <v>0</v>
      </c>
      <c r="L5351" s="13">
        <v>0</v>
      </c>
      <c r="M5351" s="13">
        <v>0</v>
      </c>
      <c r="N5351" s="14">
        <f>D5351*$D$3</f>
        <v>232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371.2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603.20000000000005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603.20000000000005</v>
      </c>
      <c r="AD5351" s="48" t="s">
        <v>917</v>
      </c>
    </row>
    <row r="5352" spans="1:30">
      <c r="A5352" s="107"/>
      <c r="B5352" s="149" t="s">
        <v>903</v>
      </c>
      <c r="C5352" s="149"/>
      <c r="D5352" s="149"/>
      <c r="E5352" s="149"/>
      <c r="F5352" s="149"/>
      <c r="G5352" s="149"/>
      <c r="H5352" s="149"/>
      <c r="I5352" s="149"/>
      <c r="J5352" s="149"/>
      <c r="K5352" s="149"/>
      <c r="L5352" s="149"/>
      <c r="M5352" s="149"/>
      <c r="N5352" s="149"/>
      <c r="O5352" s="149"/>
      <c r="P5352" s="149"/>
      <c r="Q5352" s="149"/>
      <c r="R5352" s="149"/>
      <c r="S5352" s="149"/>
      <c r="T5352" s="149"/>
      <c r="U5352" s="149"/>
      <c r="V5352" s="149"/>
      <c r="W5352" s="149"/>
      <c r="X5352" s="149"/>
      <c r="Y5352" s="149"/>
      <c r="Z5352" s="149"/>
      <c r="AA5352" s="149"/>
      <c r="AB5352" s="149"/>
      <c r="AC5352" s="18">
        <v>3</v>
      </c>
      <c r="AD5352" s="18"/>
    </row>
    <row r="5353" spans="1:30">
      <c r="A5353" s="99"/>
      <c r="B5353" s="116" t="s">
        <v>354</v>
      </c>
      <c r="C5353" s="50" t="s">
        <v>239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51">
        <v>0</v>
      </c>
      <c r="J5353" s="51">
        <v>0</v>
      </c>
      <c r="K5353" s="51">
        <v>30</v>
      </c>
      <c r="L5353" s="51">
        <v>20</v>
      </c>
      <c r="M5353" s="51">
        <v>0</v>
      </c>
      <c r="N5353" s="52" t="s">
        <v>239</v>
      </c>
      <c r="O5353" s="52" t="s">
        <v>239</v>
      </c>
      <c r="P5353" s="52" t="s">
        <v>239</v>
      </c>
      <c r="Q5353" s="52" t="s">
        <v>239</v>
      </c>
      <c r="R5353" s="52" t="s">
        <v>239</v>
      </c>
      <c r="S5353" s="52" t="s">
        <v>239</v>
      </c>
      <c r="T5353" s="52" t="s">
        <v>239</v>
      </c>
      <c r="U5353" s="52" t="s">
        <v>239</v>
      </c>
      <c r="V5353" s="52" t="s">
        <v>239</v>
      </c>
      <c r="W5353" s="52" t="s">
        <v>239</v>
      </c>
      <c r="X5353" s="52" t="s">
        <v>239</v>
      </c>
      <c r="Y5353" s="52" t="s">
        <v>239</v>
      </c>
      <c r="Z5353" s="52" t="s">
        <v>239</v>
      </c>
      <c r="AA5353" s="52" t="s">
        <v>239</v>
      </c>
      <c r="AB5353" s="52" t="s">
        <v>239</v>
      </c>
      <c r="AC5353" s="53">
        <f>(I5353*$AC$5335)+(J5353*$AC$5335)+(L5353*$AC$5335)+(K5353*$AC$5335)+(M5353*$AC$5335)+100</f>
        <v>200</v>
      </c>
      <c r="AD5353" s="117"/>
    </row>
    <row r="5354" spans="1:30">
      <c r="A5354" s="99"/>
      <c r="B5354" s="87"/>
      <c r="C5354" s="21" t="s">
        <v>838</v>
      </c>
      <c r="D5354" s="12">
        <v>80</v>
      </c>
      <c r="E5354" s="12">
        <v>0</v>
      </c>
      <c r="F5354" s="12">
        <v>0</v>
      </c>
      <c r="G5354" s="12">
        <v>0</v>
      </c>
      <c r="H5354" s="12">
        <v>50</v>
      </c>
      <c r="I5354" s="13">
        <v>40</v>
      </c>
      <c r="J5354" s="13">
        <v>10</v>
      </c>
      <c r="K5354" s="13">
        <v>30</v>
      </c>
      <c r="L5354" s="13">
        <v>20</v>
      </c>
      <c r="M5354" s="13">
        <v>0</v>
      </c>
      <c r="N5354" s="14">
        <f>D5354*$D$3</f>
        <v>160</v>
      </c>
      <c r="O5354" s="14">
        <f>E5354*$E$3</f>
        <v>0</v>
      </c>
      <c r="P5354" s="14">
        <f>F5354*$F$3</f>
        <v>0</v>
      </c>
      <c r="Q5354" s="14">
        <f>G5354*$G$3</f>
        <v>0</v>
      </c>
      <c r="R5354" s="14">
        <f>H5354*$H$3</f>
        <v>100</v>
      </c>
      <c r="S5354" s="14">
        <f>(N5354/100)*(I5354*$I$3)+(N5354/100)*(J5354*$J$3)</f>
        <v>160</v>
      </c>
      <c r="T5354" s="14">
        <f>(O5354/100)*(K5354*$K$3)</f>
        <v>0</v>
      </c>
      <c r="U5354" s="14">
        <f>(P5354/100)*(K5354*$K$3)+(P5354/100)*(L5354*$L$3)</f>
        <v>0</v>
      </c>
      <c r="V5354" s="14">
        <f>(Q5354/100)*(L5354*$L$3)</f>
        <v>0</v>
      </c>
      <c r="W5354" s="14">
        <f>(R5354/100)*(K5354*$K$3)+(R5354/100)*(L5354*$L$3)</f>
        <v>100</v>
      </c>
      <c r="X5354" s="14">
        <f>N5354+S5354</f>
        <v>320</v>
      </c>
      <c r="Y5354" s="14">
        <f>O5354+T5354</f>
        <v>0</v>
      </c>
      <c r="Z5354" s="14">
        <f>P5354+U5354</f>
        <v>0</v>
      </c>
      <c r="AA5354" s="14">
        <f>Q5354+V5354</f>
        <v>0</v>
      </c>
      <c r="AB5354" s="14">
        <f>R5354+W5354</f>
        <v>200</v>
      </c>
      <c r="AC5354" s="15">
        <f>ROUND(X5354+Y5354+Z5354+AA5354+AB5354,1)</f>
        <v>520</v>
      </c>
      <c r="AD5354" s="48" t="s">
        <v>915</v>
      </c>
    </row>
    <row r="5355" spans="1:30">
      <c r="A5355" s="99"/>
      <c r="B5355" s="116" t="s">
        <v>355</v>
      </c>
      <c r="C5355" s="50" t="s">
        <v>239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51">
        <v>0</v>
      </c>
      <c r="J5355" s="51">
        <v>0</v>
      </c>
      <c r="K5355" s="51">
        <v>40</v>
      </c>
      <c r="L5355" s="51">
        <v>20</v>
      </c>
      <c r="M5355" s="51">
        <v>0</v>
      </c>
      <c r="N5355" s="52" t="s">
        <v>239</v>
      </c>
      <c r="O5355" s="52" t="s">
        <v>239</v>
      </c>
      <c r="P5355" s="52" t="s">
        <v>239</v>
      </c>
      <c r="Q5355" s="52" t="s">
        <v>239</v>
      </c>
      <c r="R5355" s="52" t="s">
        <v>239</v>
      </c>
      <c r="S5355" s="52" t="s">
        <v>239</v>
      </c>
      <c r="T5355" s="52" t="s">
        <v>239</v>
      </c>
      <c r="U5355" s="52" t="s">
        <v>239</v>
      </c>
      <c r="V5355" s="52" t="s">
        <v>239</v>
      </c>
      <c r="W5355" s="52" t="s">
        <v>239</v>
      </c>
      <c r="X5355" s="52" t="s">
        <v>239</v>
      </c>
      <c r="Y5355" s="52" t="s">
        <v>239</v>
      </c>
      <c r="Z5355" s="52" t="s">
        <v>239</v>
      </c>
      <c r="AA5355" s="52" t="s">
        <v>239</v>
      </c>
      <c r="AB5355" s="52" t="s">
        <v>239</v>
      </c>
      <c r="AC5355" s="53">
        <f>(I5355*$AC$5335)+(J5355*$AC$5335)+(L5355*$AC$5335)+(K5355*$AC$5335)+(M5355*$AC$5335)+100</f>
        <v>220</v>
      </c>
      <c r="AD5355" s="117" t="s">
        <v>946</v>
      </c>
    </row>
    <row r="5356" spans="1:30">
      <c r="A5356" s="99"/>
      <c r="B5356" s="87"/>
      <c r="C5356" s="21" t="s">
        <v>838</v>
      </c>
      <c r="D5356" s="12">
        <v>100</v>
      </c>
      <c r="E5356" s="12">
        <v>0</v>
      </c>
      <c r="F5356" s="12">
        <v>0</v>
      </c>
      <c r="G5356" s="12">
        <v>0</v>
      </c>
      <c r="H5356" s="12">
        <v>60</v>
      </c>
      <c r="I5356" s="13">
        <v>20</v>
      </c>
      <c r="J5356" s="13">
        <v>10</v>
      </c>
      <c r="K5356" s="13">
        <v>40</v>
      </c>
      <c r="L5356" s="13">
        <v>20</v>
      </c>
      <c r="M5356" s="13">
        <v>0</v>
      </c>
      <c r="N5356" s="14">
        <f>D5356*$D$3</f>
        <v>200</v>
      </c>
      <c r="O5356" s="14">
        <f>E5356*$E$3</f>
        <v>0</v>
      </c>
      <c r="P5356" s="14">
        <f>F5356*$F$3</f>
        <v>0</v>
      </c>
      <c r="Q5356" s="14">
        <f>G5356*$G$3</f>
        <v>0</v>
      </c>
      <c r="R5356" s="14">
        <f>H5356*$H$3</f>
        <v>120</v>
      </c>
      <c r="S5356" s="14">
        <f>(N5356/100)*(I5356*$I$3)+(N5356/100)*(J5356*$J$3)</f>
        <v>120</v>
      </c>
      <c r="T5356" s="14">
        <f>(O5356/100)*(K5356*$K$3)</f>
        <v>0</v>
      </c>
      <c r="U5356" s="14">
        <f>(P5356/100)*(K5356*$K$3)+(P5356/100)*(L5356*$L$3)</f>
        <v>0</v>
      </c>
      <c r="V5356" s="14">
        <f>(Q5356/100)*(L5356*$L$3)</f>
        <v>0</v>
      </c>
      <c r="W5356" s="14">
        <f>(R5356/100)*(K5356*$K$3)+(R5356/100)*(L5356*$L$3)</f>
        <v>144</v>
      </c>
      <c r="X5356" s="14">
        <f>N5356+S5356</f>
        <v>320</v>
      </c>
      <c r="Y5356" s="14">
        <f>O5356+T5356</f>
        <v>0</v>
      </c>
      <c r="Z5356" s="14">
        <f>P5356+U5356</f>
        <v>0</v>
      </c>
      <c r="AA5356" s="14">
        <f>Q5356+V5356</f>
        <v>0</v>
      </c>
      <c r="AB5356" s="14">
        <f>R5356+W5356</f>
        <v>264</v>
      </c>
      <c r="AC5356" s="15">
        <f>ROUND(X5356+Y5356+Z5356+AA5356+AB5356,1)</f>
        <v>584</v>
      </c>
      <c r="AD5356" s="48" t="s">
        <v>915</v>
      </c>
    </row>
    <row r="5357" spans="1:30">
      <c r="A5357" s="99"/>
      <c r="B5357" s="116" t="s">
        <v>357</v>
      </c>
      <c r="C5357" s="50" t="s">
        <v>239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51">
        <v>0</v>
      </c>
      <c r="J5357" s="51">
        <v>0</v>
      </c>
      <c r="K5357" s="51">
        <v>10</v>
      </c>
      <c r="L5357" s="51">
        <v>50</v>
      </c>
      <c r="M5357" s="51">
        <v>0</v>
      </c>
      <c r="N5357" s="52" t="s">
        <v>239</v>
      </c>
      <c r="O5357" s="52" t="s">
        <v>239</v>
      </c>
      <c r="P5357" s="52" t="s">
        <v>239</v>
      </c>
      <c r="Q5357" s="52" t="s">
        <v>239</v>
      </c>
      <c r="R5357" s="52" t="s">
        <v>239</v>
      </c>
      <c r="S5357" s="52" t="s">
        <v>239</v>
      </c>
      <c r="T5357" s="52" t="s">
        <v>239</v>
      </c>
      <c r="U5357" s="52" t="s">
        <v>239</v>
      </c>
      <c r="V5357" s="52" t="s">
        <v>239</v>
      </c>
      <c r="W5357" s="52" t="s">
        <v>239</v>
      </c>
      <c r="X5357" s="52" t="s">
        <v>239</v>
      </c>
      <c r="Y5357" s="52" t="s">
        <v>239</v>
      </c>
      <c r="Z5357" s="52" t="s">
        <v>239</v>
      </c>
      <c r="AA5357" s="52" t="s">
        <v>239</v>
      </c>
      <c r="AB5357" s="52" t="s">
        <v>239</v>
      </c>
      <c r="AC5357" s="53">
        <f>(I5357*$AC$5335)+(J5357*$AC$5335)+(L5357*$AC$5335)+(K5357*$AC$5335)+(M5357*$AC$5335)+100</f>
        <v>220</v>
      </c>
      <c r="AD5357" s="117" t="s">
        <v>648</v>
      </c>
    </row>
    <row r="5358" spans="1:30">
      <c r="A5358" s="99"/>
      <c r="B5358" s="87"/>
      <c r="C5358" s="21" t="s">
        <v>838</v>
      </c>
      <c r="D5358" s="12">
        <v>90</v>
      </c>
      <c r="E5358" s="12">
        <v>0</v>
      </c>
      <c r="F5358" s="12">
        <v>0</v>
      </c>
      <c r="G5358" s="12">
        <v>0</v>
      </c>
      <c r="H5358" s="12">
        <v>40</v>
      </c>
      <c r="I5358" s="13">
        <v>50</v>
      </c>
      <c r="J5358" s="13">
        <v>10</v>
      </c>
      <c r="K5358" s="13">
        <v>10</v>
      </c>
      <c r="L5358" s="13">
        <v>50</v>
      </c>
      <c r="M5358" s="13">
        <v>0</v>
      </c>
      <c r="N5358" s="14">
        <f>D5358*$D$3</f>
        <v>180</v>
      </c>
      <c r="O5358" s="14">
        <f>E5358*$E$3</f>
        <v>0</v>
      </c>
      <c r="P5358" s="14">
        <f>F5358*$F$3</f>
        <v>0</v>
      </c>
      <c r="Q5358" s="14">
        <f>G5358*$G$3</f>
        <v>0</v>
      </c>
      <c r="R5358" s="14">
        <f>H5358*$H$3</f>
        <v>80</v>
      </c>
      <c r="S5358" s="14">
        <f>(N5358/100)*(I5358*$I$3)+(N5358/100)*(J5358*$J$3)</f>
        <v>216</v>
      </c>
      <c r="T5358" s="14">
        <f>(O5358/100)*(K5358*$K$3)</f>
        <v>0</v>
      </c>
      <c r="U5358" s="14">
        <f>(P5358/100)*(K5358*$K$3)+(P5358/100)*(L5358*$L$3)</f>
        <v>0</v>
      </c>
      <c r="V5358" s="14">
        <f>(Q5358/100)*(L5358*$L$3)</f>
        <v>0</v>
      </c>
      <c r="W5358" s="14">
        <f>(R5358/100)*(K5358*$K$3)+(R5358/100)*(L5358*$L$3)</f>
        <v>96</v>
      </c>
      <c r="X5358" s="14">
        <f>N5358+S5358</f>
        <v>396</v>
      </c>
      <c r="Y5358" s="14">
        <f>O5358+T5358</f>
        <v>0</v>
      </c>
      <c r="Z5358" s="14">
        <f>P5358+U5358</f>
        <v>0</v>
      </c>
      <c r="AA5358" s="14">
        <f>Q5358+V5358</f>
        <v>0</v>
      </c>
      <c r="AB5358" s="14">
        <f>R5358+W5358</f>
        <v>176</v>
      </c>
      <c r="AC5358" s="15">
        <f>ROUND(X5358+Y5358+Z5358+AA5358+AB5358,1)</f>
        <v>572</v>
      </c>
      <c r="AD5358" s="48" t="s">
        <v>915</v>
      </c>
    </row>
    <row r="5359" spans="1:30">
      <c r="A5359" s="99"/>
      <c r="B5359" s="116" t="s">
        <v>569</v>
      </c>
      <c r="C5359" s="50" t="s">
        <v>239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51">
        <v>0</v>
      </c>
      <c r="J5359" s="51">
        <v>0</v>
      </c>
      <c r="K5359" s="51">
        <v>40</v>
      </c>
      <c r="L5359" s="51">
        <v>20</v>
      </c>
      <c r="M5359" s="51">
        <v>0</v>
      </c>
      <c r="N5359" s="52" t="s">
        <v>239</v>
      </c>
      <c r="O5359" s="52" t="s">
        <v>239</v>
      </c>
      <c r="P5359" s="52" t="s">
        <v>239</v>
      </c>
      <c r="Q5359" s="52" t="s">
        <v>239</v>
      </c>
      <c r="R5359" s="52" t="s">
        <v>239</v>
      </c>
      <c r="S5359" s="52" t="s">
        <v>239</v>
      </c>
      <c r="T5359" s="52" t="s">
        <v>239</v>
      </c>
      <c r="U5359" s="52" t="s">
        <v>239</v>
      </c>
      <c r="V5359" s="52" t="s">
        <v>239</v>
      </c>
      <c r="W5359" s="52" t="s">
        <v>239</v>
      </c>
      <c r="X5359" s="52" t="s">
        <v>239</v>
      </c>
      <c r="Y5359" s="52" t="s">
        <v>239</v>
      </c>
      <c r="Z5359" s="52" t="s">
        <v>239</v>
      </c>
      <c r="AA5359" s="52" t="s">
        <v>239</v>
      </c>
      <c r="AB5359" s="52" t="s">
        <v>239</v>
      </c>
      <c r="AC5359" s="53">
        <f>(I5359*$AC$5335)+(J5359*$AC$5335)+(L5359*$AC$5335)+(K5359*$AC$5335)+(M5359*$AC$5335)+100</f>
        <v>220</v>
      </c>
      <c r="AD5359" s="117"/>
    </row>
    <row r="5360" spans="1:30">
      <c r="A5360" s="99"/>
      <c r="B5360" s="87"/>
      <c r="C5360" s="21" t="s">
        <v>838</v>
      </c>
      <c r="D5360" s="12">
        <v>100</v>
      </c>
      <c r="E5360" s="12">
        <v>0</v>
      </c>
      <c r="F5360" s="12">
        <v>0</v>
      </c>
      <c r="G5360" s="12">
        <v>0</v>
      </c>
      <c r="H5360" s="12">
        <v>0</v>
      </c>
      <c r="I5360" s="13">
        <v>40</v>
      </c>
      <c r="J5360" s="13">
        <v>40</v>
      </c>
      <c r="K5360" s="13">
        <v>40</v>
      </c>
      <c r="L5360" s="13">
        <v>20</v>
      </c>
      <c r="M5360" s="13">
        <v>0</v>
      </c>
      <c r="N5360" s="14">
        <f>D5360*$D$3</f>
        <v>200</v>
      </c>
      <c r="O5360" s="14">
        <f>E5360*$E$3</f>
        <v>0</v>
      </c>
      <c r="P5360" s="14">
        <f>F5360*$F$3</f>
        <v>0</v>
      </c>
      <c r="Q5360" s="14">
        <f>G5360*$G$3</f>
        <v>0</v>
      </c>
      <c r="R5360" s="14">
        <f>H5360*$H$3</f>
        <v>0</v>
      </c>
      <c r="S5360" s="14">
        <f>(N5360/100)*(I5360*$I$3)+(N5360/100)*(J5360*$J$3)</f>
        <v>320</v>
      </c>
      <c r="T5360" s="14">
        <f>(O5360/100)*(K5360*$K$3)</f>
        <v>0</v>
      </c>
      <c r="U5360" s="14">
        <f>(P5360/100)*(K5360*$K$3)+(P5360/100)*(L5360*$L$3)</f>
        <v>0</v>
      </c>
      <c r="V5360" s="14">
        <f>(Q5360/100)*(L5360*$L$3)</f>
        <v>0</v>
      </c>
      <c r="W5360" s="14">
        <f>(R5360/100)*(K5360*$K$3)+(R5360/100)*(L5360*$L$3)</f>
        <v>0</v>
      </c>
      <c r="X5360" s="14">
        <f>N5360+S5360</f>
        <v>520</v>
      </c>
      <c r="Y5360" s="14">
        <f>O5360+T5360</f>
        <v>0</v>
      </c>
      <c r="Z5360" s="14">
        <f>P5360+U5360</f>
        <v>0</v>
      </c>
      <c r="AA5360" s="14">
        <f>Q5360+V5360</f>
        <v>0</v>
      </c>
      <c r="AB5360" s="14">
        <f>R5360+W5360</f>
        <v>0</v>
      </c>
      <c r="AC5360" s="15">
        <f>ROUND(X5360+Y5360+Z5360+AA5360+AB5360,1)</f>
        <v>520</v>
      </c>
      <c r="AD5360" s="48" t="s">
        <v>927</v>
      </c>
    </row>
    <row r="5361" spans="1:30">
      <c r="A5361" s="99"/>
      <c r="B5361" s="116" t="s">
        <v>570</v>
      </c>
      <c r="C5361" s="50" t="s">
        <v>239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51">
        <v>0</v>
      </c>
      <c r="J5361" s="51">
        <v>0</v>
      </c>
      <c r="K5361" s="51">
        <v>50</v>
      </c>
      <c r="L5361" s="51">
        <v>10</v>
      </c>
      <c r="M5361" s="51">
        <v>0</v>
      </c>
      <c r="N5361" s="52" t="s">
        <v>239</v>
      </c>
      <c r="O5361" s="52" t="s">
        <v>239</v>
      </c>
      <c r="P5361" s="52" t="s">
        <v>239</v>
      </c>
      <c r="Q5361" s="52" t="s">
        <v>239</v>
      </c>
      <c r="R5361" s="52" t="s">
        <v>239</v>
      </c>
      <c r="S5361" s="52" t="s">
        <v>239</v>
      </c>
      <c r="T5361" s="52" t="s">
        <v>239</v>
      </c>
      <c r="U5361" s="52" t="s">
        <v>239</v>
      </c>
      <c r="V5361" s="52" t="s">
        <v>239</v>
      </c>
      <c r="W5361" s="52" t="s">
        <v>239</v>
      </c>
      <c r="X5361" s="52" t="s">
        <v>239</v>
      </c>
      <c r="Y5361" s="52" t="s">
        <v>239</v>
      </c>
      <c r="Z5361" s="52" t="s">
        <v>239</v>
      </c>
      <c r="AA5361" s="52" t="s">
        <v>239</v>
      </c>
      <c r="AB5361" s="52" t="s">
        <v>239</v>
      </c>
      <c r="AC5361" s="53">
        <f>(I5361*$AC$5335)+(J5361*$AC$5335)+(L5361*$AC$5335)+(K5361*$AC$5335)+(M5361*$AC$5335)+100</f>
        <v>220</v>
      </c>
      <c r="AD5361" s="117"/>
    </row>
    <row r="5362" spans="1:30">
      <c r="A5362" s="99"/>
      <c r="B5362" s="87"/>
      <c r="C5362" s="21" t="s">
        <v>838</v>
      </c>
      <c r="D5362" s="12">
        <v>125</v>
      </c>
      <c r="E5362" s="12">
        <v>0</v>
      </c>
      <c r="F5362" s="12">
        <v>0</v>
      </c>
      <c r="G5362" s="12">
        <v>0</v>
      </c>
      <c r="H5362" s="12">
        <v>0</v>
      </c>
      <c r="I5362" s="13">
        <v>80</v>
      </c>
      <c r="J5362" s="13">
        <v>0</v>
      </c>
      <c r="K5362" s="13">
        <v>50</v>
      </c>
      <c r="L5362" s="13">
        <v>10</v>
      </c>
      <c r="M5362" s="13">
        <v>0</v>
      </c>
      <c r="N5362" s="14">
        <f>D5362*$D$3</f>
        <v>250</v>
      </c>
      <c r="O5362" s="14">
        <f>E5362*$E$3</f>
        <v>0</v>
      </c>
      <c r="P5362" s="14">
        <f>F5362*$F$3</f>
        <v>0</v>
      </c>
      <c r="Q5362" s="14">
        <f>G5362*$G$3</f>
        <v>0</v>
      </c>
      <c r="R5362" s="14">
        <f>H5362*$H$3</f>
        <v>0</v>
      </c>
      <c r="S5362" s="14">
        <f>(N5362/100)*(I5362*$I$3)+(N5362/100)*(J5362*$J$3)</f>
        <v>400</v>
      </c>
      <c r="T5362" s="14">
        <f>(O5362/100)*(K5362*$K$3)</f>
        <v>0</v>
      </c>
      <c r="U5362" s="14">
        <f>(P5362/100)*(K5362*$K$3)+(P5362/100)*(L5362*$L$3)</f>
        <v>0</v>
      </c>
      <c r="V5362" s="14">
        <f>(Q5362/100)*(L5362*$L$3)</f>
        <v>0</v>
      </c>
      <c r="W5362" s="14">
        <f>(R5362/100)*(K5362*$K$3)+(R5362/100)*(L5362*$L$3)</f>
        <v>0</v>
      </c>
      <c r="X5362" s="14">
        <f>N5362+S5362</f>
        <v>650</v>
      </c>
      <c r="Y5362" s="14">
        <f>O5362+T5362</f>
        <v>0</v>
      </c>
      <c r="Z5362" s="14">
        <f>P5362+U5362</f>
        <v>0</v>
      </c>
      <c r="AA5362" s="14">
        <f>Q5362+V5362</f>
        <v>0</v>
      </c>
      <c r="AB5362" s="14">
        <f>R5362+W5362</f>
        <v>0</v>
      </c>
      <c r="AC5362" s="15">
        <f>ROUND(X5362+Y5362+Z5362+AA5362+AB5362,1)</f>
        <v>650</v>
      </c>
      <c r="AD5362" s="48" t="s">
        <v>928</v>
      </c>
    </row>
    <row r="5363" spans="1:30">
      <c r="A5363" s="99"/>
      <c r="B5363" s="116" t="s">
        <v>863</v>
      </c>
      <c r="C5363" s="50" t="s">
        <v>239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51">
        <v>0</v>
      </c>
      <c r="J5363" s="51">
        <v>0</v>
      </c>
      <c r="K5363" s="51">
        <v>50</v>
      </c>
      <c r="L5363" s="51">
        <v>10</v>
      </c>
      <c r="M5363" s="51">
        <v>0</v>
      </c>
      <c r="N5363" s="52" t="s">
        <v>239</v>
      </c>
      <c r="O5363" s="52" t="s">
        <v>239</v>
      </c>
      <c r="P5363" s="52" t="s">
        <v>239</v>
      </c>
      <c r="Q5363" s="52" t="s">
        <v>239</v>
      </c>
      <c r="R5363" s="52" t="s">
        <v>239</v>
      </c>
      <c r="S5363" s="52" t="s">
        <v>239</v>
      </c>
      <c r="T5363" s="52" t="s">
        <v>239</v>
      </c>
      <c r="U5363" s="52" t="s">
        <v>239</v>
      </c>
      <c r="V5363" s="52" t="s">
        <v>239</v>
      </c>
      <c r="W5363" s="52" t="s">
        <v>239</v>
      </c>
      <c r="X5363" s="52" t="s">
        <v>239</v>
      </c>
      <c r="Y5363" s="52" t="s">
        <v>239</v>
      </c>
      <c r="Z5363" s="52" t="s">
        <v>239</v>
      </c>
      <c r="AA5363" s="52" t="s">
        <v>239</v>
      </c>
      <c r="AB5363" s="52" t="s">
        <v>239</v>
      </c>
      <c r="AC5363" s="53">
        <f>(I5363*$AC$5335)+(J5363*$AC$5335)+(L5363*$AC$5335)+(K5363*$AC$5335)+(M5363*$AC$5335)+100</f>
        <v>220</v>
      </c>
      <c r="AD5363" s="117"/>
    </row>
    <row r="5364" spans="1:30">
      <c r="A5364" s="99"/>
      <c r="B5364" s="87"/>
      <c r="C5364" s="21" t="s">
        <v>838</v>
      </c>
      <c r="D5364" s="12">
        <v>120</v>
      </c>
      <c r="E5364" s="12">
        <v>0</v>
      </c>
      <c r="F5364" s="12">
        <v>0</v>
      </c>
      <c r="G5364" s="12">
        <v>0</v>
      </c>
      <c r="H5364" s="12">
        <v>0</v>
      </c>
      <c r="I5364" s="13">
        <v>40</v>
      </c>
      <c r="J5364" s="13">
        <v>20</v>
      </c>
      <c r="K5364" s="13">
        <v>50</v>
      </c>
      <c r="L5364" s="13">
        <v>10</v>
      </c>
      <c r="M5364" s="13">
        <v>0</v>
      </c>
      <c r="N5364" s="14">
        <f>D5364*$D$3</f>
        <v>240</v>
      </c>
      <c r="O5364" s="14">
        <f>E5364*$E$3</f>
        <v>0</v>
      </c>
      <c r="P5364" s="14">
        <f>F5364*$F$3</f>
        <v>0</v>
      </c>
      <c r="Q5364" s="14">
        <f>G5364*$G$3</f>
        <v>0</v>
      </c>
      <c r="R5364" s="14">
        <f>H5364*$H$3</f>
        <v>0</v>
      </c>
      <c r="S5364" s="14">
        <f>(N5364/100)*(I5364*$I$3)+(N5364/100)*(J5364*$J$3)</f>
        <v>288</v>
      </c>
      <c r="T5364" s="14">
        <f>(O5364/100)*(K5364*$K$3)</f>
        <v>0</v>
      </c>
      <c r="U5364" s="14">
        <f>(P5364/100)*(K5364*$K$3)+(P5364/100)*(L5364*$L$3)</f>
        <v>0</v>
      </c>
      <c r="V5364" s="14">
        <f>(Q5364/100)*(L5364*$L$3)</f>
        <v>0</v>
      </c>
      <c r="W5364" s="14">
        <f>(R5364/100)*(K5364*$K$3)+(R5364/100)*(L5364*$L$3)</f>
        <v>0</v>
      </c>
      <c r="X5364" s="14">
        <f>N5364+S5364</f>
        <v>528</v>
      </c>
      <c r="Y5364" s="14">
        <f>O5364+T5364</f>
        <v>0</v>
      </c>
      <c r="Z5364" s="14">
        <f>P5364+U5364</f>
        <v>0</v>
      </c>
      <c r="AA5364" s="14">
        <f>Q5364+V5364</f>
        <v>0</v>
      </c>
      <c r="AB5364" s="14">
        <f>R5364+W5364</f>
        <v>0</v>
      </c>
      <c r="AC5364" s="15">
        <f>ROUND(X5364+Y5364+Z5364+AA5364+AB5364,1)</f>
        <v>528</v>
      </c>
      <c r="AD5364" s="48" t="s">
        <v>929</v>
      </c>
    </row>
    <row r="5365" spans="1:30">
      <c r="A5365" s="107"/>
      <c r="B5365" s="149" t="s">
        <v>364</v>
      </c>
      <c r="C5365" s="149"/>
      <c r="D5365" s="149"/>
      <c r="E5365" s="149"/>
      <c r="F5365" s="149"/>
      <c r="G5365" s="149"/>
      <c r="H5365" s="149"/>
      <c r="I5365" s="149"/>
      <c r="J5365" s="149"/>
      <c r="K5365" s="149"/>
      <c r="L5365" s="149"/>
      <c r="M5365" s="149"/>
      <c r="N5365" s="149"/>
      <c r="O5365" s="149"/>
      <c r="P5365" s="149"/>
      <c r="Q5365" s="149"/>
      <c r="R5365" s="149"/>
      <c r="S5365" s="149"/>
      <c r="T5365" s="149"/>
      <c r="U5365" s="149"/>
      <c r="V5365" s="149"/>
      <c r="W5365" s="149"/>
      <c r="X5365" s="149"/>
      <c r="Y5365" s="149"/>
      <c r="Z5365" s="149"/>
      <c r="AA5365" s="149"/>
      <c r="AB5365" s="149"/>
      <c r="AC5365" s="18"/>
      <c r="AD5365" s="18"/>
    </row>
    <row r="5366" spans="1:30">
      <c r="A5366" s="99"/>
      <c r="B5366" s="116" t="s">
        <v>365</v>
      </c>
      <c r="C5366" s="50" t="s">
        <v>239</v>
      </c>
      <c r="D5366" s="11">
        <v>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50</v>
      </c>
      <c r="M5366" s="51">
        <v>0</v>
      </c>
      <c r="N5366" s="52" t="s">
        <v>239</v>
      </c>
      <c r="O5366" s="52" t="s">
        <v>239</v>
      </c>
      <c r="P5366" s="52" t="s">
        <v>239</v>
      </c>
      <c r="Q5366" s="52" t="s">
        <v>239</v>
      </c>
      <c r="R5366" s="52" t="s">
        <v>239</v>
      </c>
      <c r="S5366" s="52" t="s">
        <v>239</v>
      </c>
      <c r="T5366" s="52" t="s">
        <v>239</v>
      </c>
      <c r="U5366" s="52" t="s">
        <v>239</v>
      </c>
      <c r="V5366" s="52" t="s">
        <v>239</v>
      </c>
      <c r="W5366" s="52" t="s">
        <v>239</v>
      </c>
      <c r="X5366" s="52" t="s">
        <v>239</v>
      </c>
      <c r="Y5366" s="52" t="s">
        <v>239</v>
      </c>
      <c r="Z5366" s="52" t="s">
        <v>239</v>
      </c>
      <c r="AA5366" s="52" t="s">
        <v>239</v>
      </c>
      <c r="AB5366" s="52" t="s">
        <v>239</v>
      </c>
      <c r="AC5366" s="53">
        <f>(I5366*$AC$5335)+(J5366*$AC$5335)+(L5366*$AC$5335)+(K5366*$AC$5335)+(M5366*$AC$5335)+100</f>
        <v>200</v>
      </c>
      <c r="AD5366" s="117"/>
    </row>
    <row r="5367" spans="1:30">
      <c r="A5367" s="99"/>
      <c r="B5367" s="87"/>
      <c r="C5367" s="21" t="s">
        <v>838</v>
      </c>
      <c r="D5367" s="12">
        <v>98</v>
      </c>
      <c r="E5367" s="12">
        <v>0</v>
      </c>
      <c r="F5367" s="12">
        <v>0</v>
      </c>
      <c r="G5367" s="12">
        <v>0</v>
      </c>
      <c r="H5367" s="12">
        <v>0</v>
      </c>
      <c r="I5367" s="13">
        <v>10</v>
      </c>
      <c r="J5367" s="13">
        <v>40</v>
      </c>
      <c r="K5367" s="13">
        <v>0</v>
      </c>
      <c r="L5367" s="13">
        <v>50</v>
      </c>
      <c r="M5367" s="13">
        <v>0</v>
      </c>
      <c r="N5367" s="14">
        <f>D5367*$D$3</f>
        <v>196</v>
      </c>
      <c r="O5367" s="14">
        <f>E5367*$E$3</f>
        <v>0</v>
      </c>
      <c r="P5367" s="14">
        <f>F5367*$F$3</f>
        <v>0</v>
      </c>
      <c r="Q5367" s="14">
        <f>G5367*$G$3</f>
        <v>0</v>
      </c>
      <c r="R5367" s="14">
        <f>H5367*$H$3</f>
        <v>0</v>
      </c>
      <c r="S5367" s="14">
        <f>(N5367/100)*(I5367*$I$3)+(N5367/100)*(J5367*$J$3)</f>
        <v>196</v>
      </c>
      <c r="T5367" s="14">
        <f>(O5367/100)*(K5367*$K$3)</f>
        <v>0</v>
      </c>
      <c r="U5367" s="14">
        <f>(P5367/100)*(K5367*$K$3)+(P5367/100)*(L5367*$L$3)</f>
        <v>0</v>
      </c>
      <c r="V5367" s="14">
        <f>(Q5367/100)*(L5367*$L$3)</f>
        <v>0</v>
      </c>
      <c r="W5367" s="14">
        <f>(R5367/100)*(K5367*$K$3)+(R5367/100)*(L5367*$L$3)</f>
        <v>0</v>
      </c>
      <c r="X5367" s="14">
        <f>N5367+S5367</f>
        <v>392</v>
      </c>
      <c r="Y5367" s="14">
        <f>O5367+T5367</f>
        <v>0</v>
      </c>
      <c r="Z5367" s="14">
        <f>P5367+U5367</f>
        <v>0</v>
      </c>
      <c r="AA5367" s="14">
        <f>Q5367+V5367</f>
        <v>0</v>
      </c>
      <c r="AB5367" s="14">
        <f>R5367+W5367</f>
        <v>0</v>
      </c>
      <c r="AC5367" s="15">
        <f>ROUND(X5367+Y5367+Z5367+AA5367+AB5367,1)</f>
        <v>392</v>
      </c>
      <c r="AD5367" s="48" t="s">
        <v>930</v>
      </c>
    </row>
    <row r="5368" spans="1:30">
      <c r="A5368" s="99"/>
      <c r="B5368" s="116" t="s">
        <v>366</v>
      </c>
      <c r="C5368" s="50" t="s">
        <v>239</v>
      </c>
      <c r="D5368" s="11">
        <v>0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60</v>
      </c>
      <c r="M5368" s="51">
        <v>0</v>
      </c>
      <c r="N5368" s="52" t="s">
        <v>239</v>
      </c>
      <c r="O5368" s="52" t="s">
        <v>239</v>
      </c>
      <c r="P5368" s="52" t="s">
        <v>239</v>
      </c>
      <c r="Q5368" s="52" t="s">
        <v>239</v>
      </c>
      <c r="R5368" s="52" t="s">
        <v>239</v>
      </c>
      <c r="S5368" s="52" t="s">
        <v>239</v>
      </c>
      <c r="T5368" s="52" t="s">
        <v>239</v>
      </c>
      <c r="U5368" s="52" t="s">
        <v>239</v>
      </c>
      <c r="V5368" s="52" t="s">
        <v>239</v>
      </c>
      <c r="W5368" s="52" t="s">
        <v>239</v>
      </c>
      <c r="X5368" s="52" t="s">
        <v>239</v>
      </c>
      <c r="Y5368" s="52" t="s">
        <v>239</v>
      </c>
      <c r="Z5368" s="52" t="s">
        <v>239</v>
      </c>
      <c r="AA5368" s="52" t="s">
        <v>239</v>
      </c>
      <c r="AB5368" s="52" t="s">
        <v>239</v>
      </c>
      <c r="AC5368" s="53">
        <f>(I5368*$AC$5335)+(J5368*$AC$5335)+(L5368*$AC$5335)+(K5368*$AC$5335)+(M5368*$AC$5335)+100</f>
        <v>220</v>
      </c>
      <c r="AD5368" s="117" t="s">
        <v>637</v>
      </c>
    </row>
    <row r="5369" spans="1:30">
      <c r="A5369" s="99"/>
      <c r="B5369" s="87"/>
      <c r="C5369" s="21" t="s">
        <v>838</v>
      </c>
      <c r="D5369" s="12">
        <v>102</v>
      </c>
      <c r="E5369" s="12">
        <v>0</v>
      </c>
      <c r="F5369" s="12">
        <v>0</v>
      </c>
      <c r="G5369" s="12">
        <v>0</v>
      </c>
      <c r="H5369" s="12">
        <v>0</v>
      </c>
      <c r="I5369" s="13">
        <v>20</v>
      </c>
      <c r="J5369" s="13">
        <v>20</v>
      </c>
      <c r="K5369" s="13">
        <v>0</v>
      </c>
      <c r="L5369" s="13">
        <v>60</v>
      </c>
      <c r="M5369" s="13">
        <v>0</v>
      </c>
      <c r="N5369" s="14">
        <f>D5369*$D$3</f>
        <v>204</v>
      </c>
      <c r="O5369" s="14">
        <f>E5369*$E$3</f>
        <v>0</v>
      </c>
      <c r="P5369" s="14">
        <f>F5369*$F$3</f>
        <v>0</v>
      </c>
      <c r="Q5369" s="14">
        <f>G5369*$G$3</f>
        <v>0</v>
      </c>
      <c r="R5369" s="14">
        <f>H5369*$H$3</f>
        <v>0</v>
      </c>
      <c r="S5369" s="14">
        <f>(N5369/100)*(I5369*$I$3)+(N5369/100)*(J5369*$J$3)</f>
        <v>163.19999999999999</v>
      </c>
      <c r="T5369" s="14">
        <f>(O5369/100)*(K5369*$K$3)</f>
        <v>0</v>
      </c>
      <c r="U5369" s="14">
        <f>(P5369/100)*(K5369*$K$3)+(P5369/100)*(L5369*$L$3)</f>
        <v>0</v>
      </c>
      <c r="V5369" s="14">
        <f>(Q5369/100)*(L5369*$L$3)</f>
        <v>0</v>
      </c>
      <c r="W5369" s="14">
        <f>(R5369/100)*(K5369*$K$3)+(R5369/100)*(L5369*$L$3)</f>
        <v>0</v>
      </c>
      <c r="X5369" s="14">
        <f>N5369+S5369</f>
        <v>367.2</v>
      </c>
      <c r="Y5369" s="14">
        <f>O5369+T5369</f>
        <v>0</v>
      </c>
      <c r="Z5369" s="14">
        <f>P5369+U5369</f>
        <v>0</v>
      </c>
      <c r="AA5369" s="14">
        <f>Q5369+V5369</f>
        <v>0</v>
      </c>
      <c r="AB5369" s="14">
        <f>R5369+W5369</f>
        <v>0</v>
      </c>
      <c r="AC5369" s="15">
        <f>ROUND(X5369+Y5369+Z5369+AA5369+AB5369,1)</f>
        <v>367.2</v>
      </c>
      <c r="AD5369" s="48" t="s">
        <v>930</v>
      </c>
    </row>
    <row r="5370" spans="1:30">
      <c r="A5370" s="99"/>
      <c r="B5370" s="116" t="s">
        <v>367</v>
      </c>
      <c r="C5370" s="50" t="s">
        <v>239</v>
      </c>
      <c r="D5370" s="11">
        <v>0</v>
      </c>
      <c r="E5370" s="11">
        <v>0</v>
      </c>
      <c r="F5370" s="11">
        <v>0</v>
      </c>
      <c r="G5370" s="11">
        <v>0</v>
      </c>
      <c r="H5370" s="11">
        <v>0</v>
      </c>
      <c r="I5370" s="51">
        <v>0</v>
      </c>
      <c r="J5370" s="51">
        <v>0</v>
      </c>
      <c r="K5370" s="51">
        <v>50</v>
      </c>
      <c r="L5370" s="51">
        <v>10</v>
      </c>
      <c r="M5370" s="51">
        <v>0</v>
      </c>
      <c r="N5370" s="52" t="s">
        <v>239</v>
      </c>
      <c r="O5370" s="52" t="s">
        <v>239</v>
      </c>
      <c r="P5370" s="52" t="s">
        <v>239</v>
      </c>
      <c r="Q5370" s="52" t="s">
        <v>239</v>
      </c>
      <c r="R5370" s="52" t="s">
        <v>239</v>
      </c>
      <c r="S5370" s="52" t="s">
        <v>239</v>
      </c>
      <c r="T5370" s="52" t="s">
        <v>239</v>
      </c>
      <c r="U5370" s="52" t="s">
        <v>239</v>
      </c>
      <c r="V5370" s="52" t="s">
        <v>239</v>
      </c>
      <c r="W5370" s="52" t="s">
        <v>239</v>
      </c>
      <c r="X5370" s="52" t="s">
        <v>239</v>
      </c>
      <c r="Y5370" s="52" t="s">
        <v>239</v>
      </c>
      <c r="Z5370" s="52" t="s">
        <v>239</v>
      </c>
      <c r="AA5370" s="52" t="s">
        <v>239</v>
      </c>
      <c r="AB5370" s="52" t="s">
        <v>239</v>
      </c>
      <c r="AC5370" s="53">
        <f>(I5370*$AC$5335)+(J5370*$AC$5335)+(L5370*$AC$5335)+(K5370*$AC$5335)+(M5370*$AC$5335)+100</f>
        <v>220</v>
      </c>
      <c r="AD5370" s="117" t="s">
        <v>641</v>
      </c>
    </row>
    <row r="5371" spans="1:30">
      <c r="A5371" s="99"/>
      <c r="B5371" s="87"/>
      <c r="C5371" s="21" t="s">
        <v>838</v>
      </c>
      <c r="D5371" s="12">
        <v>104</v>
      </c>
      <c r="E5371" s="12">
        <v>0</v>
      </c>
      <c r="F5371" s="12">
        <v>0</v>
      </c>
      <c r="G5371" s="12">
        <v>0</v>
      </c>
      <c r="H5371" s="12">
        <v>0</v>
      </c>
      <c r="I5371" s="13">
        <v>25</v>
      </c>
      <c r="J5371" s="13">
        <v>25</v>
      </c>
      <c r="K5371" s="13">
        <v>50</v>
      </c>
      <c r="L5371" s="13">
        <v>10</v>
      </c>
      <c r="M5371" s="13">
        <v>0</v>
      </c>
      <c r="N5371" s="14">
        <f>D5371*$D$3</f>
        <v>208</v>
      </c>
      <c r="O5371" s="14">
        <f>E5371*$E$3</f>
        <v>0</v>
      </c>
      <c r="P5371" s="14">
        <f>F5371*$F$3</f>
        <v>0</v>
      </c>
      <c r="Q5371" s="14">
        <f>G5371*$G$3</f>
        <v>0</v>
      </c>
      <c r="R5371" s="14">
        <f>H5371*$H$3</f>
        <v>0</v>
      </c>
      <c r="S5371" s="14">
        <f>(N5371/100)*(I5371*$I$3)+(N5371/100)*(J5371*$J$3)</f>
        <v>208</v>
      </c>
      <c r="T5371" s="14">
        <f>(O5371/100)*(K5371*$K$3)</f>
        <v>0</v>
      </c>
      <c r="U5371" s="14">
        <f>(P5371/100)*(K5371*$K$3)+(P5371/100)*(L5371*$L$3)</f>
        <v>0</v>
      </c>
      <c r="V5371" s="14">
        <f>(Q5371/100)*(L5371*$L$3)</f>
        <v>0</v>
      </c>
      <c r="W5371" s="14">
        <f>(R5371/100)*(K5371*$K$3)+(R5371/100)*(L5371*$L$3)</f>
        <v>0</v>
      </c>
      <c r="X5371" s="14">
        <f>N5371+S5371</f>
        <v>416</v>
      </c>
      <c r="Y5371" s="14">
        <f>O5371+T5371</f>
        <v>0</v>
      </c>
      <c r="Z5371" s="14">
        <f>P5371+U5371</f>
        <v>0</v>
      </c>
      <c r="AA5371" s="14">
        <f>Q5371+V5371</f>
        <v>0</v>
      </c>
      <c r="AB5371" s="14">
        <f>R5371+W5371</f>
        <v>0</v>
      </c>
      <c r="AC5371" s="15">
        <f>ROUND(X5371+Y5371+Z5371+AA5371+AB5371,1)</f>
        <v>416</v>
      </c>
      <c r="AD5371" s="48" t="s">
        <v>620</v>
      </c>
    </row>
    <row r="5372" spans="1:30">
      <c r="A5372" s="99"/>
      <c r="B5372" s="116" t="s">
        <v>368</v>
      </c>
      <c r="C5372" s="50" t="s">
        <v>239</v>
      </c>
      <c r="D5372" s="11">
        <v>0</v>
      </c>
      <c r="E5372" s="11">
        <v>0</v>
      </c>
      <c r="F5372" s="11">
        <v>0</v>
      </c>
      <c r="G5372" s="11">
        <v>0</v>
      </c>
      <c r="H5372" s="11">
        <v>0</v>
      </c>
      <c r="I5372" s="51">
        <v>0</v>
      </c>
      <c r="J5372" s="51">
        <v>0</v>
      </c>
      <c r="K5372" s="51">
        <v>0</v>
      </c>
      <c r="L5372" s="51">
        <v>60</v>
      </c>
      <c r="M5372" s="51">
        <v>0</v>
      </c>
      <c r="N5372" s="52" t="s">
        <v>239</v>
      </c>
      <c r="O5372" s="52" t="s">
        <v>239</v>
      </c>
      <c r="P5372" s="52" t="s">
        <v>239</v>
      </c>
      <c r="Q5372" s="52" t="s">
        <v>239</v>
      </c>
      <c r="R5372" s="52" t="s">
        <v>239</v>
      </c>
      <c r="S5372" s="52" t="s">
        <v>239</v>
      </c>
      <c r="T5372" s="52" t="s">
        <v>239</v>
      </c>
      <c r="U5372" s="52" t="s">
        <v>239</v>
      </c>
      <c r="V5372" s="52" t="s">
        <v>239</v>
      </c>
      <c r="W5372" s="52" t="s">
        <v>239</v>
      </c>
      <c r="X5372" s="52" t="s">
        <v>239</v>
      </c>
      <c r="Y5372" s="52" t="s">
        <v>239</v>
      </c>
      <c r="Z5372" s="52" t="s">
        <v>239</v>
      </c>
      <c r="AA5372" s="52" t="s">
        <v>239</v>
      </c>
      <c r="AB5372" s="52" t="s">
        <v>239</v>
      </c>
      <c r="AC5372" s="53">
        <f>(I5372*$AC$5335)+(J5372*$AC$5335)+(L5372*$AC$5335)+(K5372*$AC$5335)+(M5372*$AC$5335)+100</f>
        <v>220</v>
      </c>
      <c r="AD5372" s="117" t="s">
        <v>931</v>
      </c>
    </row>
    <row r="5373" spans="1:30">
      <c r="A5373" s="99"/>
      <c r="B5373" s="87"/>
      <c r="C5373" s="21" t="s">
        <v>838</v>
      </c>
      <c r="D5373" s="12">
        <v>110</v>
      </c>
      <c r="E5373" s="12">
        <v>0</v>
      </c>
      <c r="F5373" s="12">
        <v>0</v>
      </c>
      <c r="G5373" s="12">
        <v>0</v>
      </c>
      <c r="H5373" s="12">
        <v>0</v>
      </c>
      <c r="I5373" s="13">
        <v>30</v>
      </c>
      <c r="J5373" s="13">
        <v>30</v>
      </c>
      <c r="K5373" s="13">
        <v>0</v>
      </c>
      <c r="L5373" s="13">
        <v>60</v>
      </c>
      <c r="M5373" s="13">
        <v>0</v>
      </c>
      <c r="N5373" s="14">
        <f>D5373*$D$3</f>
        <v>220</v>
      </c>
      <c r="O5373" s="14">
        <f>E5373*$E$3</f>
        <v>0</v>
      </c>
      <c r="P5373" s="14">
        <f>F5373*$F$3</f>
        <v>0</v>
      </c>
      <c r="Q5373" s="14">
        <f>G5373*$G$3</f>
        <v>0</v>
      </c>
      <c r="R5373" s="14">
        <f>H5373*$H$3</f>
        <v>0</v>
      </c>
      <c r="S5373" s="14">
        <f>(N5373/100)*(I5373*$I$3)+(N5373/100)*(J5373*$J$3)</f>
        <v>264</v>
      </c>
      <c r="T5373" s="14">
        <f>(O5373/100)*(K5373*$K$3)</f>
        <v>0</v>
      </c>
      <c r="U5373" s="14">
        <f>(P5373/100)*(K5373*$K$3)+(P5373/100)*(L5373*$L$3)</f>
        <v>0</v>
      </c>
      <c r="V5373" s="14">
        <f>(Q5373/100)*(L5373*$L$3)</f>
        <v>0</v>
      </c>
      <c r="W5373" s="14">
        <f>(R5373/100)*(K5373*$K$3)+(R5373/100)*(L5373*$L$3)</f>
        <v>0</v>
      </c>
      <c r="X5373" s="14">
        <f>N5373+S5373</f>
        <v>484</v>
      </c>
      <c r="Y5373" s="14">
        <f>O5373+T5373</f>
        <v>0</v>
      </c>
      <c r="Z5373" s="14">
        <f>P5373+U5373</f>
        <v>0</v>
      </c>
      <c r="AA5373" s="14">
        <f>Q5373+V5373</f>
        <v>0</v>
      </c>
      <c r="AB5373" s="14">
        <f>R5373+W5373</f>
        <v>0</v>
      </c>
      <c r="AC5373" s="15">
        <f>ROUND(X5373+Y5373+Z5373+AA5373+AB5373,1)</f>
        <v>484</v>
      </c>
      <c r="AD5373" s="48" t="s">
        <v>932</v>
      </c>
    </row>
    <row r="5374" spans="1:30">
      <c r="A5374" s="99"/>
      <c r="B5374" s="116" t="s">
        <v>369</v>
      </c>
      <c r="C5374" s="50" t="s">
        <v>239</v>
      </c>
      <c r="D5374" s="11">
        <v>0</v>
      </c>
      <c r="E5374" s="11">
        <v>0</v>
      </c>
      <c r="F5374" s="11">
        <v>0</v>
      </c>
      <c r="G5374" s="11">
        <v>0</v>
      </c>
      <c r="H5374" s="11">
        <v>0</v>
      </c>
      <c r="I5374" s="51">
        <v>0</v>
      </c>
      <c r="J5374" s="51">
        <v>0</v>
      </c>
      <c r="K5374" s="51">
        <v>30</v>
      </c>
      <c r="L5374" s="51">
        <v>30</v>
      </c>
      <c r="M5374" s="51">
        <v>0</v>
      </c>
      <c r="N5374" s="52" t="s">
        <v>239</v>
      </c>
      <c r="O5374" s="52" t="s">
        <v>239</v>
      </c>
      <c r="P5374" s="52" t="s">
        <v>239</v>
      </c>
      <c r="Q5374" s="52" t="s">
        <v>239</v>
      </c>
      <c r="R5374" s="52" t="s">
        <v>239</v>
      </c>
      <c r="S5374" s="52" t="s">
        <v>239</v>
      </c>
      <c r="T5374" s="52" t="s">
        <v>239</v>
      </c>
      <c r="U5374" s="52" t="s">
        <v>239</v>
      </c>
      <c r="V5374" s="52" t="s">
        <v>239</v>
      </c>
      <c r="W5374" s="52" t="s">
        <v>239</v>
      </c>
      <c r="X5374" s="52" t="s">
        <v>239</v>
      </c>
      <c r="Y5374" s="52" t="s">
        <v>239</v>
      </c>
      <c r="Z5374" s="52" t="s">
        <v>239</v>
      </c>
      <c r="AA5374" s="52" t="s">
        <v>239</v>
      </c>
      <c r="AB5374" s="52" t="s">
        <v>239</v>
      </c>
      <c r="AC5374" s="53">
        <f>(I5374*$AC$5335)+(J5374*$AC$5335)+(L5374*$AC$5335)+(K5374*$AC$5335)+(M5374*$AC$5335)+100</f>
        <v>220</v>
      </c>
      <c r="AD5374" s="117"/>
    </row>
    <row r="5375" spans="1:30">
      <c r="A5375" s="99"/>
      <c r="B5375" s="87"/>
      <c r="C5375" s="21" t="s">
        <v>838</v>
      </c>
      <c r="D5375" s="12">
        <v>80</v>
      </c>
      <c r="E5375" s="12">
        <v>0</v>
      </c>
      <c r="F5375" s="12">
        <v>50</v>
      </c>
      <c r="G5375" s="12">
        <v>0</v>
      </c>
      <c r="H5375" s="12">
        <v>0</v>
      </c>
      <c r="I5375" s="13">
        <v>20</v>
      </c>
      <c r="J5375" s="13">
        <v>40</v>
      </c>
      <c r="K5375" s="13">
        <v>30</v>
      </c>
      <c r="L5375" s="13">
        <v>30</v>
      </c>
      <c r="M5375" s="13">
        <v>0</v>
      </c>
      <c r="N5375" s="14">
        <f>D5375*$D$3</f>
        <v>160</v>
      </c>
      <c r="O5375" s="14">
        <f>E5375*$E$3</f>
        <v>0</v>
      </c>
      <c r="P5375" s="14">
        <f>F5375*$F$3</f>
        <v>100</v>
      </c>
      <c r="Q5375" s="14">
        <f>G5375*$G$3</f>
        <v>0</v>
      </c>
      <c r="R5375" s="14">
        <f>H5375*$H$3</f>
        <v>0</v>
      </c>
      <c r="S5375" s="14">
        <f>(N5375/100)*(I5375*$I$3)+(N5375/100)*(J5375*$J$3)</f>
        <v>192</v>
      </c>
      <c r="T5375" s="14">
        <f>(O5375/100)*(K5375*$K$3)</f>
        <v>0</v>
      </c>
      <c r="U5375" s="14">
        <f>(P5375/100)*(K5375*$K$3)+(P5375/100)*(L5375*$L$3)</f>
        <v>120</v>
      </c>
      <c r="V5375" s="14">
        <f>(Q5375/100)*(L5375*$L$3)</f>
        <v>0</v>
      </c>
      <c r="W5375" s="14">
        <f>(R5375/100)*(K5375*$K$3)+(R5375/100)*(L5375*$L$3)</f>
        <v>0</v>
      </c>
      <c r="X5375" s="14">
        <f>N5375+S5375</f>
        <v>352</v>
      </c>
      <c r="Y5375" s="14">
        <f>O5375+T5375</f>
        <v>0</v>
      </c>
      <c r="Z5375" s="14">
        <f>P5375+U5375</f>
        <v>220</v>
      </c>
      <c r="AA5375" s="14">
        <f>Q5375+V5375</f>
        <v>0</v>
      </c>
      <c r="AB5375" s="14">
        <f>R5375+W5375</f>
        <v>0</v>
      </c>
      <c r="AC5375" s="15">
        <f>ROUND(X5375+Y5375+Z5375+AA5375+AB5375,1)</f>
        <v>572</v>
      </c>
      <c r="AD5375" s="48" t="s">
        <v>933</v>
      </c>
    </row>
    <row r="5376" spans="1:30">
      <c r="A5376" s="99"/>
      <c r="B5376" s="116" t="s">
        <v>370</v>
      </c>
      <c r="C5376" s="50" t="s">
        <v>239</v>
      </c>
      <c r="D5376" s="11">
        <v>0</v>
      </c>
      <c r="E5376" s="11">
        <v>0</v>
      </c>
      <c r="F5376" s="11">
        <v>0</v>
      </c>
      <c r="G5376" s="11">
        <v>0</v>
      </c>
      <c r="H5376" s="11">
        <v>0</v>
      </c>
      <c r="I5376" s="51">
        <v>0</v>
      </c>
      <c r="J5376" s="51">
        <v>0</v>
      </c>
      <c r="K5376" s="51">
        <v>0</v>
      </c>
      <c r="L5376" s="51">
        <v>60</v>
      </c>
      <c r="M5376" s="51">
        <v>0</v>
      </c>
      <c r="N5376" s="52" t="s">
        <v>239</v>
      </c>
      <c r="O5376" s="52" t="s">
        <v>239</v>
      </c>
      <c r="P5376" s="52" t="s">
        <v>239</v>
      </c>
      <c r="Q5376" s="52" t="s">
        <v>239</v>
      </c>
      <c r="R5376" s="52" t="s">
        <v>239</v>
      </c>
      <c r="S5376" s="52" t="s">
        <v>239</v>
      </c>
      <c r="T5376" s="52" t="s">
        <v>239</v>
      </c>
      <c r="U5376" s="52" t="s">
        <v>239</v>
      </c>
      <c r="V5376" s="52" t="s">
        <v>239</v>
      </c>
      <c r="W5376" s="52" t="s">
        <v>239</v>
      </c>
      <c r="X5376" s="52" t="s">
        <v>239</v>
      </c>
      <c r="Y5376" s="52" t="s">
        <v>239</v>
      </c>
      <c r="Z5376" s="52" t="s">
        <v>239</v>
      </c>
      <c r="AA5376" s="52" t="s">
        <v>239</v>
      </c>
      <c r="AB5376" s="52" t="s">
        <v>239</v>
      </c>
      <c r="AC5376" s="53">
        <f>(I5376*$AC$5335)+(J5376*$AC$5335)+(L5376*$AC$5335)+(K5376*$AC$5335)+(M5376*$AC$5335)+100</f>
        <v>220</v>
      </c>
      <c r="AD5376" s="117" t="s">
        <v>909</v>
      </c>
    </row>
    <row r="5377" spans="1:30">
      <c r="A5377" s="99"/>
      <c r="B5377" s="87"/>
      <c r="C5377" s="21" t="s">
        <v>838</v>
      </c>
      <c r="D5377" s="12">
        <v>105</v>
      </c>
      <c r="E5377" s="12">
        <v>0</v>
      </c>
      <c r="F5377" s="12">
        <v>0</v>
      </c>
      <c r="G5377" s="12">
        <v>0</v>
      </c>
      <c r="H5377" s="12">
        <v>0</v>
      </c>
      <c r="I5377" s="13">
        <v>25</v>
      </c>
      <c r="J5377" s="13">
        <v>25</v>
      </c>
      <c r="K5377" s="13">
        <v>0</v>
      </c>
      <c r="L5377" s="13">
        <v>60</v>
      </c>
      <c r="M5377" s="13">
        <v>0</v>
      </c>
      <c r="N5377" s="14">
        <f>D5377*$D$3</f>
        <v>210</v>
      </c>
      <c r="O5377" s="14">
        <f>E5377*$E$3</f>
        <v>0</v>
      </c>
      <c r="P5377" s="14">
        <f>F5377*$F$3</f>
        <v>0</v>
      </c>
      <c r="Q5377" s="14">
        <f>G5377*$G$3</f>
        <v>0</v>
      </c>
      <c r="R5377" s="14">
        <f>H5377*$H$3</f>
        <v>0</v>
      </c>
      <c r="S5377" s="14">
        <f>(N5377/100)*(I5377*$I$3)+(N5377/100)*(J5377*$J$3)</f>
        <v>210</v>
      </c>
      <c r="T5377" s="14">
        <f>(O5377/100)*(K5377*$K$3)</f>
        <v>0</v>
      </c>
      <c r="U5377" s="14">
        <f>(P5377/100)*(K5377*$K$3)+(P5377/100)*(L5377*$L$3)</f>
        <v>0</v>
      </c>
      <c r="V5377" s="14">
        <f>(Q5377/100)*(L5377*$L$3)</f>
        <v>0</v>
      </c>
      <c r="W5377" s="14">
        <f>(R5377/100)*(K5377*$K$3)+(R5377/100)*(L5377*$L$3)</f>
        <v>0</v>
      </c>
      <c r="X5377" s="14">
        <f>N5377+S5377</f>
        <v>420</v>
      </c>
      <c r="Y5377" s="14">
        <f>O5377+T5377</f>
        <v>0</v>
      </c>
      <c r="Z5377" s="14">
        <f>P5377+U5377</f>
        <v>0</v>
      </c>
      <c r="AA5377" s="14">
        <f>Q5377+V5377</f>
        <v>0</v>
      </c>
      <c r="AB5377" s="14">
        <f>R5377+W5377</f>
        <v>0</v>
      </c>
      <c r="AC5377" s="15">
        <f>ROUND(X5377+Y5377+Z5377+AA5377+AB5377,1)</f>
        <v>420</v>
      </c>
      <c r="AD5377" s="48" t="s">
        <v>934</v>
      </c>
    </row>
    <row r="5378" spans="1:30">
      <c r="A5378" s="99"/>
      <c r="B5378" s="116" t="s">
        <v>862</v>
      </c>
      <c r="C5378" s="50" t="s">
        <v>239</v>
      </c>
      <c r="D5378" s="11">
        <v>0</v>
      </c>
      <c r="E5378" s="11">
        <v>0</v>
      </c>
      <c r="F5378" s="11">
        <v>0</v>
      </c>
      <c r="G5378" s="11">
        <v>0</v>
      </c>
      <c r="H5378" s="11">
        <v>0</v>
      </c>
      <c r="I5378" s="51">
        <v>0</v>
      </c>
      <c r="J5378" s="51">
        <v>0</v>
      </c>
      <c r="K5378" s="51">
        <v>50</v>
      </c>
      <c r="L5378" s="51">
        <v>10</v>
      </c>
      <c r="M5378" s="51">
        <v>0</v>
      </c>
      <c r="N5378" s="52" t="s">
        <v>239</v>
      </c>
      <c r="O5378" s="52" t="s">
        <v>239</v>
      </c>
      <c r="P5378" s="52" t="s">
        <v>239</v>
      </c>
      <c r="Q5378" s="52" t="s">
        <v>239</v>
      </c>
      <c r="R5378" s="52" t="s">
        <v>239</v>
      </c>
      <c r="S5378" s="52" t="s">
        <v>239</v>
      </c>
      <c r="T5378" s="52" t="s">
        <v>239</v>
      </c>
      <c r="U5378" s="52" t="s">
        <v>239</v>
      </c>
      <c r="V5378" s="52" t="s">
        <v>239</v>
      </c>
      <c r="W5378" s="52" t="s">
        <v>239</v>
      </c>
      <c r="X5378" s="52" t="s">
        <v>239</v>
      </c>
      <c r="Y5378" s="52" t="s">
        <v>239</v>
      </c>
      <c r="Z5378" s="52" t="s">
        <v>239</v>
      </c>
      <c r="AA5378" s="52" t="s">
        <v>239</v>
      </c>
      <c r="AB5378" s="52" t="s">
        <v>239</v>
      </c>
      <c r="AC5378" s="53">
        <f>(I5378*$AC$5335)+(J5378*$AC$5335)+(L5378*$AC$5335)+(K5378*$AC$5335)+(M5378*$AC$5335)+100</f>
        <v>220</v>
      </c>
      <c r="AD5378" s="117"/>
    </row>
    <row r="5379" spans="1:30">
      <c r="A5379" s="99"/>
      <c r="B5379" s="87"/>
      <c r="C5379" s="21" t="s">
        <v>838</v>
      </c>
      <c r="D5379" s="12">
        <v>100</v>
      </c>
      <c r="E5379" s="12">
        <v>0</v>
      </c>
      <c r="F5379" s="12">
        <v>0</v>
      </c>
      <c r="G5379" s="12">
        <v>0</v>
      </c>
      <c r="H5379" s="12">
        <v>0</v>
      </c>
      <c r="I5379" s="13">
        <v>10</v>
      </c>
      <c r="J5379" s="13">
        <v>40</v>
      </c>
      <c r="K5379" s="13">
        <v>50</v>
      </c>
      <c r="L5379" s="13">
        <v>10</v>
      </c>
      <c r="M5379" s="13">
        <v>0</v>
      </c>
      <c r="N5379" s="14">
        <f>D5379*$D$3</f>
        <v>200</v>
      </c>
      <c r="O5379" s="14">
        <f>E5379*$E$3</f>
        <v>0</v>
      </c>
      <c r="P5379" s="14">
        <f>F5379*$F$3</f>
        <v>0</v>
      </c>
      <c r="Q5379" s="14">
        <f>G5379*$G$3</f>
        <v>0</v>
      </c>
      <c r="R5379" s="14">
        <f>H5379*$H$3</f>
        <v>0</v>
      </c>
      <c r="S5379" s="14">
        <f>(N5379/100)*(I5379*$I$3)+(N5379/100)*(J5379*$J$3)</f>
        <v>200</v>
      </c>
      <c r="T5379" s="14">
        <f>(O5379/100)*(K5379*$K$3)</f>
        <v>0</v>
      </c>
      <c r="U5379" s="14">
        <f>(P5379/100)*(K5379*$K$3)+(P5379/100)*(L5379*$L$3)</f>
        <v>0</v>
      </c>
      <c r="V5379" s="14">
        <f>(Q5379/100)*(L5379*$L$3)</f>
        <v>0</v>
      </c>
      <c r="W5379" s="14">
        <f>(R5379/100)*(K5379*$K$3)+(R5379/100)*(L5379*$L$3)</f>
        <v>0</v>
      </c>
      <c r="X5379" s="14">
        <f>N5379+S5379</f>
        <v>400</v>
      </c>
      <c r="Y5379" s="14">
        <f>O5379+T5379</f>
        <v>0</v>
      </c>
      <c r="Z5379" s="14">
        <f>P5379+U5379</f>
        <v>0</v>
      </c>
      <c r="AA5379" s="14">
        <f>Q5379+V5379</f>
        <v>0</v>
      </c>
      <c r="AB5379" s="14">
        <f>R5379+W5379</f>
        <v>0</v>
      </c>
      <c r="AC5379" s="15">
        <f>ROUND(X5379+Y5379+Z5379+AA5379+AB5379,1)</f>
        <v>400</v>
      </c>
      <c r="AD5379" s="48" t="s">
        <v>935</v>
      </c>
    </row>
    <row r="5380" spans="1:30">
      <c r="A5380" s="99"/>
      <c r="B5380" s="116" t="s">
        <v>864</v>
      </c>
      <c r="C5380" s="50" t="s">
        <v>239</v>
      </c>
      <c r="D5380" s="11">
        <v>0</v>
      </c>
      <c r="E5380" s="11">
        <v>0</v>
      </c>
      <c r="F5380" s="11">
        <v>0</v>
      </c>
      <c r="G5380" s="11">
        <v>0</v>
      </c>
      <c r="H5380" s="11">
        <v>0</v>
      </c>
      <c r="I5380" s="51">
        <v>0</v>
      </c>
      <c r="J5380" s="51">
        <v>0</v>
      </c>
      <c r="K5380" s="51">
        <v>0</v>
      </c>
      <c r="L5380" s="51">
        <v>60</v>
      </c>
      <c r="M5380" s="51">
        <v>0</v>
      </c>
      <c r="N5380" s="52" t="s">
        <v>239</v>
      </c>
      <c r="O5380" s="52" t="s">
        <v>239</v>
      </c>
      <c r="P5380" s="52" t="s">
        <v>239</v>
      </c>
      <c r="Q5380" s="52" t="s">
        <v>239</v>
      </c>
      <c r="R5380" s="52" t="s">
        <v>239</v>
      </c>
      <c r="S5380" s="52" t="s">
        <v>239</v>
      </c>
      <c r="T5380" s="52" t="s">
        <v>239</v>
      </c>
      <c r="U5380" s="52" t="s">
        <v>239</v>
      </c>
      <c r="V5380" s="52" t="s">
        <v>239</v>
      </c>
      <c r="W5380" s="52" t="s">
        <v>239</v>
      </c>
      <c r="X5380" s="52" t="s">
        <v>239</v>
      </c>
      <c r="Y5380" s="52" t="s">
        <v>239</v>
      </c>
      <c r="Z5380" s="52" t="s">
        <v>239</v>
      </c>
      <c r="AA5380" s="52" t="s">
        <v>239</v>
      </c>
      <c r="AB5380" s="52" t="s">
        <v>239</v>
      </c>
      <c r="AC5380" s="53">
        <f>(I5380*$AC$5335)+(J5380*$AC$5335)+(L5380*$AC$5335)+(K5380*$AC$5335)+(M5380*$AC$5335)+100</f>
        <v>220</v>
      </c>
      <c r="AD5380" s="117"/>
    </row>
    <row r="5381" spans="1:30">
      <c r="A5381" s="99"/>
      <c r="B5381" s="87"/>
      <c r="C5381" s="21" t="s">
        <v>838</v>
      </c>
      <c r="D5381" s="12">
        <v>118</v>
      </c>
      <c r="E5381" s="12">
        <v>0</v>
      </c>
      <c r="F5381" s="12">
        <v>0</v>
      </c>
      <c r="G5381" s="12">
        <v>0</v>
      </c>
      <c r="H5381" s="12">
        <v>0</v>
      </c>
      <c r="I5381" s="13">
        <v>20</v>
      </c>
      <c r="J5381" s="13">
        <v>20</v>
      </c>
      <c r="K5381" s="13">
        <v>0</v>
      </c>
      <c r="L5381" s="13">
        <v>60</v>
      </c>
      <c r="M5381" s="13">
        <v>0</v>
      </c>
      <c r="N5381" s="14">
        <f>D5381*$D$3</f>
        <v>236</v>
      </c>
      <c r="O5381" s="14">
        <f>E5381*$E$3</f>
        <v>0</v>
      </c>
      <c r="P5381" s="14">
        <f>F5381*$F$3</f>
        <v>0</v>
      </c>
      <c r="Q5381" s="14">
        <f>G5381*$G$3</f>
        <v>0</v>
      </c>
      <c r="R5381" s="14">
        <f>H5381*$H$3</f>
        <v>0</v>
      </c>
      <c r="S5381" s="14">
        <f>(N5381/100)*(I5381*$I$3)+(N5381/100)*(J5381*$J$3)</f>
        <v>188.79999999999998</v>
      </c>
      <c r="T5381" s="14">
        <f>(O5381/100)*(K5381*$K$3)</f>
        <v>0</v>
      </c>
      <c r="U5381" s="14">
        <f>(P5381/100)*(K5381*$K$3)+(P5381/100)*(L5381*$L$3)</f>
        <v>0</v>
      </c>
      <c r="V5381" s="14">
        <f>(Q5381/100)*(L5381*$L$3)</f>
        <v>0</v>
      </c>
      <c r="W5381" s="14">
        <f>(R5381/100)*(K5381*$K$3)+(R5381/100)*(L5381*$L$3)</f>
        <v>0</v>
      </c>
      <c r="X5381" s="14">
        <f>N5381+S5381</f>
        <v>424.79999999999995</v>
      </c>
      <c r="Y5381" s="14">
        <f>O5381+T5381</f>
        <v>0</v>
      </c>
      <c r="Z5381" s="14">
        <f>P5381+U5381</f>
        <v>0</v>
      </c>
      <c r="AA5381" s="14">
        <f>Q5381+V5381</f>
        <v>0</v>
      </c>
      <c r="AB5381" s="14">
        <f>R5381+W5381</f>
        <v>0</v>
      </c>
      <c r="AC5381" s="15">
        <f>ROUND(X5381+Y5381+Z5381+AA5381+AB5381,1)</f>
        <v>424.8</v>
      </c>
      <c r="AD5381" s="48" t="s">
        <v>913</v>
      </c>
    </row>
    <row r="5382" spans="1:30">
      <c r="A5382" s="99"/>
      <c r="B5382" s="116" t="s">
        <v>865</v>
      </c>
      <c r="C5382" s="50" t="s">
        <v>239</v>
      </c>
      <c r="D5382" s="11">
        <v>0</v>
      </c>
      <c r="E5382" s="11">
        <v>0</v>
      </c>
      <c r="F5382" s="11">
        <v>0</v>
      </c>
      <c r="G5382" s="11">
        <v>0</v>
      </c>
      <c r="H5382" s="11">
        <v>0</v>
      </c>
      <c r="I5382" s="51">
        <v>0</v>
      </c>
      <c r="J5382" s="51">
        <v>0</v>
      </c>
      <c r="K5382" s="51">
        <v>20</v>
      </c>
      <c r="L5382" s="51">
        <v>40</v>
      </c>
      <c r="M5382" s="51">
        <v>0</v>
      </c>
      <c r="N5382" s="52" t="s">
        <v>239</v>
      </c>
      <c r="O5382" s="52" t="s">
        <v>239</v>
      </c>
      <c r="P5382" s="52" t="s">
        <v>239</v>
      </c>
      <c r="Q5382" s="52" t="s">
        <v>239</v>
      </c>
      <c r="R5382" s="52" t="s">
        <v>239</v>
      </c>
      <c r="S5382" s="52" t="s">
        <v>239</v>
      </c>
      <c r="T5382" s="52" t="s">
        <v>239</v>
      </c>
      <c r="U5382" s="52" t="s">
        <v>239</v>
      </c>
      <c r="V5382" s="52" t="s">
        <v>239</v>
      </c>
      <c r="W5382" s="52" t="s">
        <v>239</v>
      </c>
      <c r="X5382" s="52" t="s">
        <v>239</v>
      </c>
      <c r="Y5382" s="52" t="s">
        <v>239</v>
      </c>
      <c r="Z5382" s="52" t="s">
        <v>239</v>
      </c>
      <c r="AA5382" s="52" t="s">
        <v>239</v>
      </c>
      <c r="AB5382" s="52" t="s">
        <v>239</v>
      </c>
      <c r="AC5382" s="53">
        <f>(I5382*$AC$5335)+(J5382*$AC$5335)+(L5382*$AC$5335)+(K5382*$AC$5335)+(M5382*$AC$5335)+100</f>
        <v>220</v>
      </c>
      <c r="AD5382" s="117" t="s">
        <v>649</v>
      </c>
    </row>
    <row r="5383" spans="1:30">
      <c r="A5383" s="99"/>
      <c r="B5383" s="87"/>
      <c r="C5383" s="21" t="s">
        <v>838</v>
      </c>
      <c r="D5383" s="12">
        <v>54</v>
      </c>
      <c r="E5383" s="12">
        <v>0</v>
      </c>
      <c r="F5383" s="12">
        <v>88</v>
      </c>
      <c r="G5383" s="12">
        <v>0</v>
      </c>
      <c r="H5383" s="12">
        <v>0</v>
      </c>
      <c r="I5383" s="13">
        <v>10</v>
      </c>
      <c r="J5383" s="13">
        <v>40</v>
      </c>
      <c r="K5383" s="13">
        <v>20</v>
      </c>
      <c r="L5383" s="13">
        <v>40</v>
      </c>
      <c r="M5383" s="13">
        <v>0</v>
      </c>
      <c r="N5383" s="14">
        <f>D5383*$D$3</f>
        <v>108</v>
      </c>
      <c r="O5383" s="14">
        <f>E5383*$E$3</f>
        <v>0</v>
      </c>
      <c r="P5383" s="14">
        <f>F5383*$F$3</f>
        <v>176</v>
      </c>
      <c r="Q5383" s="14">
        <f>G5383*$G$3</f>
        <v>0</v>
      </c>
      <c r="R5383" s="14">
        <f>H5383*$H$3</f>
        <v>0</v>
      </c>
      <c r="S5383" s="14">
        <f>(N5383/100)*(I5383*$I$3)+(N5383/100)*(J5383*$J$3)</f>
        <v>108</v>
      </c>
      <c r="T5383" s="14">
        <f>(O5383/100)*(K5383*$K$3)</f>
        <v>0</v>
      </c>
      <c r="U5383" s="14">
        <f>(P5383/100)*(K5383*$K$3)+(P5383/100)*(L5383*$L$3)</f>
        <v>211.20000000000002</v>
      </c>
      <c r="V5383" s="14">
        <f>(Q5383/100)*(L5383*$L$3)</f>
        <v>0</v>
      </c>
      <c r="W5383" s="14">
        <f>(R5383/100)*(K5383*$K$3)+(R5383/100)*(L5383*$L$3)</f>
        <v>0</v>
      </c>
      <c r="X5383" s="14">
        <f>N5383+S5383</f>
        <v>216</v>
      </c>
      <c r="Y5383" s="14">
        <f>O5383+T5383</f>
        <v>0</v>
      </c>
      <c r="Z5383" s="14">
        <f>P5383+U5383</f>
        <v>387.20000000000005</v>
      </c>
      <c r="AA5383" s="14">
        <f>Q5383+V5383</f>
        <v>0</v>
      </c>
      <c r="AB5383" s="14">
        <f>R5383+W5383</f>
        <v>0</v>
      </c>
      <c r="AC5383" s="15">
        <f>ROUND(X5383+Y5383+Z5383+AA5383+AB5383,1)</f>
        <v>603.20000000000005</v>
      </c>
      <c r="AD5383" s="48" t="s">
        <v>936</v>
      </c>
    </row>
    <row r="5384" spans="1:30">
      <c r="A5384" s="107"/>
      <c r="B5384" s="149" t="s">
        <v>904</v>
      </c>
      <c r="C5384" s="149"/>
      <c r="D5384" s="149"/>
      <c r="E5384" s="149"/>
      <c r="F5384" s="149"/>
      <c r="G5384" s="149"/>
      <c r="H5384" s="149"/>
      <c r="I5384" s="149"/>
      <c r="J5384" s="149"/>
      <c r="K5384" s="149"/>
      <c r="L5384" s="149"/>
      <c r="M5384" s="149"/>
      <c r="N5384" s="149"/>
      <c r="O5384" s="149"/>
      <c r="P5384" s="149"/>
      <c r="Q5384" s="149"/>
      <c r="R5384" s="149"/>
      <c r="S5384" s="149"/>
      <c r="T5384" s="149"/>
      <c r="U5384" s="149"/>
      <c r="V5384" s="149"/>
      <c r="W5384" s="149"/>
      <c r="X5384" s="149"/>
      <c r="Y5384" s="149"/>
      <c r="Z5384" s="149"/>
      <c r="AA5384" s="149"/>
      <c r="AB5384" s="149"/>
      <c r="AC5384" s="18"/>
      <c r="AD5384" s="18"/>
    </row>
    <row r="5385" spans="1:30">
      <c r="A5385" s="99"/>
      <c r="B5385" s="116" t="s">
        <v>925</v>
      </c>
      <c r="C5385" s="50" t="s">
        <v>239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20</v>
      </c>
      <c r="L5385" s="51">
        <v>30</v>
      </c>
      <c r="M5385" s="51">
        <v>0</v>
      </c>
      <c r="N5385" s="52" t="s">
        <v>239</v>
      </c>
      <c r="O5385" s="52" t="s">
        <v>239</v>
      </c>
      <c r="P5385" s="52" t="s">
        <v>239</v>
      </c>
      <c r="Q5385" s="52" t="s">
        <v>239</v>
      </c>
      <c r="R5385" s="52" t="s">
        <v>239</v>
      </c>
      <c r="S5385" s="52" t="s">
        <v>239</v>
      </c>
      <c r="T5385" s="52" t="s">
        <v>239</v>
      </c>
      <c r="U5385" s="52" t="s">
        <v>239</v>
      </c>
      <c r="V5385" s="52" t="s">
        <v>239</v>
      </c>
      <c r="W5385" s="52" t="s">
        <v>239</v>
      </c>
      <c r="X5385" s="52" t="s">
        <v>239</v>
      </c>
      <c r="Y5385" s="52" t="s">
        <v>239</v>
      </c>
      <c r="Z5385" s="52" t="s">
        <v>239</v>
      </c>
      <c r="AA5385" s="52" t="s">
        <v>239</v>
      </c>
      <c r="AB5385" s="52" t="s">
        <v>239</v>
      </c>
      <c r="AC5385" s="53">
        <f>(I5385*$AC$5335)+(J5385*$AC$5335)+(L5385*$AC$5335)+(K5385*$AC$5335)+(M5385*$AC$5335)+100</f>
        <v>200</v>
      </c>
      <c r="AD5385" s="117"/>
    </row>
    <row r="5386" spans="1:30">
      <c r="A5386" s="99"/>
      <c r="B5386" s="87"/>
      <c r="C5386" s="21" t="s">
        <v>838</v>
      </c>
      <c r="D5386" s="12">
        <v>99</v>
      </c>
      <c r="E5386" s="12">
        <v>0</v>
      </c>
      <c r="F5386" s="12">
        <v>0</v>
      </c>
      <c r="G5386" s="12">
        <v>0</v>
      </c>
      <c r="H5386" s="12">
        <v>0</v>
      </c>
      <c r="I5386" s="13">
        <v>20</v>
      </c>
      <c r="J5386" s="13">
        <v>40</v>
      </c>
      <c r="K5386" s="13">
        <v>20</v>
      </c>
      <c r="L5386" s="13">
        <v>30</v>
      </c>
      <c r="M5386" s="13">
        <v>0</v>
      </c>
      <c r="N5386" s="14">
        <f>D5386*$D$3</f>
        <v>198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237.60000000000002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435.6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435.6</v>
      </c>
      <c r="AD5386" s="48" t="s">
        <v>930</v>
      </c>
    </row>
    <row r="5387" spans="1:30">
      <c r="A5387" s="99"/>
      <c r="B5387" s="116" t="s">
        <v>572</v>
      </c>
      <c r="C5387" s="50" t="s">
        <v>239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20</v>
      </c>
      <c r="L5387" s="51">
        <v>40</v>
      </c>
      <c r="M5387" s="51">
        <v>0</v>
      </c>
      <c r="N5387" s="52" t="s">
        <v>239</v>
      </c>
      <c r="O5387" s="52" t="s">
        <v>239</v>
      </c>
      <c r="P5387" s="52" t="s">
        <v>239</v>
      </c>
      <c r="Q5387" s="52" t="s">
        <v>239</v>
      </c>
      <c r="R5387" s="52" t="s">
        <v>239</v>
      </c>
      <c r="S5387" s="52" t="s">
        <v>239</v>
      </c>
      <c r="T5387" s="52" t="s">
        <v>239</v>
      </c>
      <c r="U5387" s="52" t="s">
        <v>239</v>
      </c>
      <c r="V5387" s="52" t="s">
        <v>239</v>
      </c>
      <c r="W5387" s="52" t="s">
        <v>239</v>
      </c>
      <c r="X5387" s="52" t="s">
        <v>239</v>
      </c>
      <c r="Y5387" s="52" t="s">
        <v>239</v>
      </c>
      <c r="Z5387" s="52" t="s">
        <v>239</v>
      </c>
      <c r="AA5387" s="52" t="s">
        <v>239</v>
      </c>
      <c r="AB5387" s="52" t="s">
        <v>239</v>
      </c>
      <c r="AC5387" s="53">
        <f>(I5387*$AC$5335)+(J5387*$AC$5335)+(L5387*$AC$5335)+(K5387*$AC$5335)+(M5387*$AC$5335)+100</f>
        <v>220</v>
      </c>
      <c r="AD5387" s="117"/>
    </row>
    <row r="5388" spans="1:30">
      <c r="A5388" s="99"/>
      <c r="B5388" s="87"/>
      <c r="C5388" s="21" t="s">
        <v>838</v>
      </c>
      <c r="D5388" s="12">
        <v>112</v>
      </c>
      <c r="E5388" s="12">
        <v>0</v>
      </c>
      <c r="F5388" s="12">
        <v>0</v>
      </c>
      <c r="G5388" s="12">
        <v>0</v>
      </c>
      <c r="H5388" s="12">
        <v>0</v>
      </c>
      <c r="I5388" s="13">
        <v>40</v>
      </c>
      <c r="J5388" s="13">
        <v>40</v>
      </c>
      <c r="K5388" s="13">
        <v>20</v>
      </c>
      <c r="L5388" s="13">
        <v>40</v>
      </c>
      <c r="M5388" s="13">
        <v>0</v>
      </c>
      <c r="N5388" s="14">
        <f>D5388*$D$3</f>
        <v>224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0</v>
      </c>
      <c r="S5388" s="14">
        <f>(N5388/100)*(I5388*$I$3)+(N5388/100)*(J5388*$J$3)</f>
        <v>358.40000000000003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0</v>
      </c>
      <c r="X5388" s="14">
        <f>N5388+S5388</f>
        <v>582.40000000000009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0</v>
      </c>
      <c r="AC5388" s="15">
        <f>ROUND(X5388+Y5388+Z5388+AA5388+AB5388,1)</f>
        <v>582.4</v>
      </c>
      <c r="AD5388" s="48" t="s">
        <v>937</v>
      </c>
    </row>
    <row r="5389" spans="1:30">
      <c r="A5389" s="99"/>
      <c r="B5389" s="116" t="s">
        <v>571</v>
      </c>
      <c r="C5389" s="50" t="s">
        <v>239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33.4</v>
      </c>
      <c r="L5389" s="51">
        <v>33.4</v>
      </c>
      <c r="M5389" s="51">
        <v>0</v>
      </c>
      <c r="N5389" s="52" t="s">
        <v>239</v>
      </c>
      <c r="O5389" s="52" t="s">
        <v>239</v>
      </c>
      <c r="P5389" s="52" t="s">
        <v>239</v>
      </c>
      <c r="Q5389" s="52" t="s">
        <v>239</v>
      </c>
      <c r="R5389" s="52" t="s">
        <v>239</v>
      </c>
      <c r="S5389" s="52" t="s">
        <v>239</v>
      </c>
      <c r="T5389" s="52" t="s">
        <v>239</v>
      </c>
      <c r="U5389" s="52" t="s">
        <v>239</v>
      </c>
      <c r="V5389" s="52" t="s">
        <v>239</v>
      </c>
      <c r="W5389" s="52" t="s">
        <v>239</v>
      </c>
      <c r="X5389" s="52" t="s">
        <v>239</v>
      </c>
      <c r="Y5389" s="52" t="s">
        <v>239</v>
      </c>
      <c r="Z5389" s="52" t="s">
        <v>239</v>
      </c>
      <c r="AA5389" s="52" t="s">
        <v>239</v>
      </c>
      <c r="AB5389" s="52" t="s">
        <v>239</v>
      </c>
      <c r="AC5389" s="53">
        <f>(I5389*$AC$5335)+(J5389*$AC$5335)+(L5389*$AC$5335)+(K5389*$AC$5335)+(M5389*$AC$5335)+100</f>
        <v>233.6</v>
      </c>
      <c r="AD5389" s="117"/>
    </row>
    <row r="5390" spans="1:30">
      <c r="A5390" s="99"/>
      <c r="B5390" s="87"/>
      <c r="C5390" s="21" t="s">
        <v>838</v>
      </c>
      <c r="D5390" s="12">
        <v>110</v>
      </c>
      <c r="E5390" s="12">
        <v>0</v>
      </c>
      <c r="F5390" s="12">
        <v>0</v>
      </c>
      <c r="G5390" s="12">
        <v>0</v>
      </c>
      <c r="H5390" s="12">
        <v>0</v>
      </c>
      <c r="I5390" s="13">
        <v>20</v>
      </c>
      <c r="J5390" s="13">
        <v>30</v>
      </c>
      <c r="K5390" s="13">
        <v>33.4</v>
      </c>
      <c r="L5390" s="13">
        <v>33.4</v>
      </c>
      <c r="M5390" s="13">
        <v>0</v>
      </c>
      <c r="N5390" s="14">
        <f>D5390*$D$3</f>
        <v>220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220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440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440</v>
      </c>
      <c r="AD5390" s="48" t="s">
        <v>938</v>
      </c>
    </row>
    <row r="5391" spans="1:30">
      <c r="A5391" s="107"/>
      <c r="B5391" s="149" t="s">
        <v>371</v>
      </c>
      <c r="C5391" s="149"/>
      <c r="D5391" s="149"/>
      <c r="E5391" s="149"/>
      <c r="F5391" s="149"/>
      <c r="G5391" s="149"/>
      <c r="H5391" s="149"/>
      <c r="I5391" s="149"/>
      <c r="J5391" s="149"/>
      <c r="K5391" s="149"/>
      <c r="L5391" s="149"/>
      <c r="M5391" s="149"/>
      <c r="N5391" s="149"/>
      <c r="O5391" s="149"/>
      <c r="P5391" s="149"/>
      <c r="Q5391" s="149"/>
      <c r="R5391" s="149"/>
      <c r="S5391" s="149"/>
      <c r="T5391" s="149"/>
      <c r="U5391" s="149"/>
      <c r="V5391" s="149"/>
      <c r="W5391" s="149"/>
      <c r="X5391" s="149"/>
      <c r="Y5391" s="149"/>
      <c r="Z5391" s="149"/>
      <c r="AA5391" s="149"/>
      <c r="AB5391" s="149"/>
      <c r="AC5391" s="18"/>
      <c r="AD5391" s="18"/>
    </row>
    <row r="5392" spans="1:30">
      <c r="A5392" s="99"/>
      <c r="B5392" s="116" t="s">
        <v>372</v>
      </c>
      <c r="C5392" s="50" t="s">
        <v>239</v>
      </c>
      <c r="D5392" s="11">
        <v>0</v>
      </c>
      <c r="E5392" s="11">
        <v>0</v>
      </c>
      <c r="F5392" s="11">
        <v>0</v>
      </c>
      <c r="G5392" s="11">
        <v>0</v>
      </c>
      <c r="H5392" s="11">
        <v>0</v>
      </c>
      <c r="I5392" s="51">
        <v>0</v>
      </c>
      <c r="J5392" s="51">
        <v>0</v>
      </c>
      <c r="K5392" s="51">
        <v>0</v>
      </c>
      <c r="L5392" s="51">
        <v>50</v>
      </c>
      <c r="M5392" s="51">
        <v>0</v>
      </c>
      <c r="N5392" s="52" t="s">
        <v>239</v>
      </c>
      <c r="O5392" s="52" t="s">
        <v>239</v>
      </c>
      <c r="P5392" s="52" t="s">
        <v>239</v>
      </c>
      <c r="Q5392" s="52" t="s">
        <v>239</v>
      </c>
      <c r="R5392" s="52" t="s">
        <v>239</v>
      </c>
      <c r="S5392" s="52" t="s">
        <v>239</v>
      </c>
      <c r="T5392" s="52" t="s">
        <v>239</v>
      </c>
      <c r="U5392" s="52" t="s">
        <v>239</v>
      </c>
      <c r="V5392" s="52" t="s">
        <v>239</v>
      </c>
      <c r="W5392" s="52" t="s">
        <v>239</v>
      </c>
      <c r="X5392" s="52" t="s">
        <v>239</v>
      </c>
      <c r="Y5392" s="52" t="s">
        <v>239</v>
      </c>
      <c r="Z5392" s="52" t="s">
        <v>239</v>
      </c>
      <c r="AA5392" s="52" t="s">
        <v>239</v>
      </c>
      <c r="AB5392" s="52" t="s">
        <v>239</v>
      </c>
      <c r="AC5392" s="53">
        <f>(I5392*$AC$5335)+(J5392*$AC$5335)+(L5392*$AC$5335)+(K5392*$AC$5335)+(M5392*$AC$5335)+100</f>
        <v>200</v>
      </c>
      <c r="AD5392" s="117"/>
    </row>
    <row r="5393" spans="1:30">
      <c r="A5393" s="99"/>
      <c r="B5393" s="87"/>
      <c r="C5393" s="21" t="s">
        <v>838</v>
      </c>
      <c r="D5393" s="12">
        <v>100</v>
      </c>
      <c r="E5393" s="12">
        <v>0</v>
      </c>
      <c r="F5393" s="12">
        <v>0</v>
      </c>
      <c r="G5393" s="12">
        <v>0</v>
      </c>
      <c r="H5393" s="12">
        <v>0</v>
      </c>
      <c r="I5393" s="13">
        <v>30</v>
      </c>
      <c r="J5393" s="13">
        <v>30</v>
      </c>
      <c r="K5393" s="13">
        <v>0</v>
      </c>
      <c r="L5393" s="13">
        <v>50</v>
      </c>
      <c r="M5393" s="13">
        <v>0</v>
      </c>
      <c r="N5393" s="14">
        <f>D5393*$D$3</f>
        <v>200</v>
      </c>
      <c r="O5393" s="14">
        <f>E5393*$E$3</f>
        <v>0</v>
      </c>
      <c r="P5393" s="14">
        <f>F5393*$F$3</f>
        <v>0</v>
      </c>
      <c r="Q5393" s="14">
        <f>G5393*$G$3</f>
        <v>0</v>
      </c>
      <c r="R5393" s="14">
        <f>H5393*$H$3</f>
        <v>0</v>
      </c>
      <c r="S5393" s="14">
        <f>(N5393/100)*(I5393*$I$3)+(N5393/100)*(J5393*$J$3)</f>
        <v>240</v>
      </c>
      <c r="T5393" s="14">
        <f>(O5393/100)*(K5393*$K$3)</f>
        <v>0</v>
      </c>
      <c r="U5393" s="14">
        <f>(P5393/100)*(K5393*$K$3)+(P5393/100)*(L5393*$L$3)</f>
        <v>0</v>
      </c>
      <c r="V5393" s="14">
        <f>(Q5393/100)*(L5393*$L$3)</f>
        <v>0</v>
      </c>
      <c r="W5393" s="14">
        <f>(R5393/100)*(K5393*$K$3)+(R5393/100)*(L5393*$L$3)</f>
        <v>0</v>
      </c>
      <c r="X5393" s="14">
        <f>N5393+S5393</f>
        <v>440</v>
      </c>
      <c r="Y5393" s="14">
        <f>O5393+T5393</f>
        <v>0</v>
      </c>
      <c r="Z5393" s="14">
        <f>P5393+U5393</f>
        <v>0</v>
      </c>
      <c r="AA5393" s="14">
        <f>Q5393+V5393</f>
        <v>0</v>
      </c>
      <c r="AB5393" s="14">
        <f>R5393+W5393</f>
        <v>0</v>
      </c>
      <c r="AC5393" s="15">
        <f>ROUND(X5393+Y5393+Z5393+AA5393+AB5393,1)</f>
        <v>440</v>
      </c>
      <c r="AD5393" s="48" t="s">
        <v>939</v>
      </c>
    </row>
    <row r="5394" spans="1:30">
      <c r="A5394" s="99"/>
      <c r="B5394" s="116" t="s">
        <v>373</v>
      </c>
      <c r="C5394" s="50" t="s">
        <v>239</v>
      </c>
      <c r="D5394" s="11">
        <v>0</v>
      </c>
      <c r="E5394" s="11">
        <v>0</v>
      </c>
      <c r="F5394" s="11">
        <v>0</v>
      </c>
      <c r="G5394" s="11">
        <v>0</v>
      </c>
      <c r="H5394" s="11">
        <v>0</v>
      </c>
      <c r="I5394" s="51">
        <v>0</v>
      </c>
      <c r="J5394" s="51">
        <v>0</v>
      </c>
      <c r="K5394" s="51">
        <v>0</v>
      </c>
      <c r="L5394" s="51">
        <v>60</v>
      </c>
      <c r="M5394" s="51">
        <v>0</v>
      </c>
      <c r="N5394" s="52" t="s">
        <v>239</v>
      </c>
      <c r="O5394" s="52" t="s">
        <v>239</v>
      </c>
      <c r="P5394" s="52" t="s">
        <v>239</v>
      </c>
      <c r="Q5394" s="52" t="s">
        <v>239</v>
      </c>
      <c r="R5394" s="52" t="s">
        <v>239</v>
      </c>
      <c r="S5394" s="52" t="s">
        <v>239</v>
      </c>
      <c r="T5394" s="52" t="s">
        <v>239</v>
      </c>
      <c r="U5394" s="52" t="s">
        <v>239</v>
      </c>
      <c r="V5394" s="52" t="s">
        <v>239</v>
      </c>
      <c r="W5394" s="52" t="s">
        <v>239</v>
      </c>
      <c r="X5394" s="52" t="s">
        <v>239</v>
      </c>
      <c r="Y5394" s="52" t="s">
        <v>239</v>
      </c>
      <c r="Z5394" s="52" t="s">
        <v>239</v>
      </c>
      <c r="AA5394" s="52" t="s">
        <v>239</v>
      </c>
      <c r="AB5394" s="52" t="s">
        <v>239</v>
      </c>
      <c r="AC5394" s="53">
        <f>(I5394*$AC$5335)+(J5394*$AC$5335)+(L5394*$AC$5335)+(K5394*$AC$5335)+(M5394*$AC$5335)+100</f>
        <v>220</v>
      </c>
      <c r="AD5394" s="117" t="s">
        <v>914</v>
      </c>
    </row>
    <row r="5395" spans="1:30">
      <c r="A5395" s="99"/>
      <c r="B5395" s="87"/>
      <c r="C5395" s="21" t="s">
        <v>838</v>
      </c>
      <c r="D5395" s="12">
        <v>98</v>
      </c>
      <c r="E5395" s="12">
        <v>0</v>
      </c>
      <c r="F5395" s="12">
        <v>0</v>
      </c>
      <c r="G5395" s="12">
        <v>0</v>
      </c>
      <c r="H5395" s="12">
        <v>0</v>
      </c>
      <c r="I5395" s="13">
        <v>30</v>
      </c>
      <c r="J5395" s="13">
        <v>50</v>
      </c>
      <c r="K5395" s="13">
        <v>0</v>
      </c>
      <c r="L5395" s="13">
        <v>60</v>
      </c>
      <c r="M5395" s="13">
        <v>0</v>
      </c>
      <c r="N5395" s="14">
        <f>D5395*$D$3</f>
        <v>196</v>
      </c>
      <c r="O5395" s="14">
        <f>E5395*$E$3</f>
        <v>0</v>
      </c>
      <c r="P5395" s="14">
        <f>F5395*$F$3</f>
        <v>0</v>
      </c>
      <c r="Q5395" s="14">
        <f>G5395*$G$3</f>
        <v>0</v>
      </c>
      <c r="R5395" s="14">
        <f>H5395*$H$3</f>
        <v>0</v>
      </c>
      <c r="S5395" s="14">
        <f>(N5395/100)*(I5395*$I$3)+(N5395/100)*(J5395*$J$3)</f>
        <v>313.60000000000002</v>
      </c>
      <c r="T5395" s="14">
        <f>(O5395/100)*(K5395*$K$3)</f>
        <v>0</v>
      </c>
      <c r="U5395" s="14">
        <f>(P5395/100)*(K5395*$K$3)+(P5395/100)*(L5395*$L$3)</f>
        <v>0</v>
      </c>
      <c r="V5395" s="14">
        <f>(Q5395/100)*(L5395*$L$3)</f>
        <v>0</v>
      </c>
      <c r="W5395" s="14">
        <f>(R5395/100)*(K5395*$K$3)+(R5395/100)*(L5395*$L$3)</f>
        <v>0</v>
      </c>
      <c r="X5395" s="14">
        <f>N5395+S5395</f>
        <v>509.6</v>
      </c>
      <c r="Y5395" s="14">
        <f>O5395+T5395</f>
        <v>0</v>
      </c>
      <c r="Z5395" s="14">
        <f>P5395+U5395</f>
        <v>0</v>
      </c>
      <c r="AA5395" s="14">
        <f>Q5395+V5395</f>
        <v>0</v>
      </c>
      <c r="AB5395" s="14">
        <f>R5395+W5395</f>
        <v>0</v>
      </c>
      <c r="AC5395" s="15">
        <f>ROUND(X5395+Y5395+Z5395+AA5395+AB5395,1)</f>
        <v>509.6</v>
      </c>
      <c r="AD5395" s="48" t="s">
        <v>620</v>
      </c>
    </row>
    <row r="5396" spans="1:30">
      <c r="A5396" s="99"/>
      <c r="B5396" s="116" t="s">
        <v>375</v>
      </c>
      <c r="C5396" s="50" t="s">
        <v>239</v>
      </c>
      <c r="D5396" s="11">
        <v>0</v>
      </c>
      <c r="E5396" s="11">
        <v>0</v>
      </c>
      <c r="F5396" s="11">
        <v>0</v>
      </c>
      <c r="G5396" s="11">
        <v>0</v>
      </c>
      <c r="H5396" s="11">
        <v>0</v>
      </c>
      <c r="I5396" s="51">
        <v>0</v>
      </c>
      <c r="J5396" s="51">
        <v>0</v>
      </c>
      <c r="K5396" s="51">
        <v>50</v>
      </c>
      <c r="L5396" s="51">
        <v>10</v>
      </c>
      <c r="M5396" s="51">
        <v>0</v>
      </c>
      <c r="N5396" s="52" t="s">
        <v>239</v>
      </c>
      <c r="O5396" s="52" t="s">
        <v>239</v>
      </c>
      <c r="P5396" s="52" t="s">
        <v>239</v>
      </c>
      <c r="Q5396" s="52" t="s">
        <v>239</v>
      </c>
      <c r="R5396" s="52" t="s">
        <v>239</v>
      </c>
      <c r="S5396" s="52" t="s">
        <v>239</v>
      </c>
      <c r="T5396" s="52" t="s">
        <v>239</v>
      </c>
      <c r="U5396" s="52" t="s">
        <v>239</v>
      </c>
      <c r="V5396" s="52" t="s">
        <v>239</v>
      </c>
      <c r="W5396" s="52" t="s">
        <v>239</v>
      </c>
      <c r="X5396" s="52" t="s">
        <v>239</v>
      </c>
      <c r="Y5396" s="52" t="s">
        <v>239</v>
      </c>
      <c r="Z5396" s="52" t="s">
        <v>239</v>
      </c>
      <c r="AA5396" s="52" t="s">
        <v>239</v>
      </c>
      <c r="AB5396" s="52" t="s">
        <v>239</v>
      </c>
      <c r="AC5396" s="53">
        <f>(I5396*$AC$5335)+(J5396*$AC$5335)+(L5396*$AC$5335)+(K5396*$AC$5335)+(M5396*$AC$5335)+100</f>
        <v>220</v>
      </c>
      <c r="AD5396" s="117"/>
    </row>
    <row r="5397" spans="1:30">
      <c r="A5397" s="99"/>
      <c r="B5397" s="87"/>
      <c r="C5397" s="21" t="s">
        <v>838</v>
      </c>
      <c r="D5397" s="12">
        <v>0</v>
      </c>
      <c r="E5397" s="12">
        <v>125</v>
      </c>
      <c r="F5397" s="12">
        <v>0</v>
      </c>
      <c r="G5397" s="12">
        <v>0</v>
      </c>
      <c r="H5397" s="12">
        <v>0</v>
      </c>
      <c r="I5397" s="13">
        <v>25</v>
      </c>
      <c r="J5397" s="13">
        <v>25</v>
      </c>
      <c r="K5397" s="13">
        <v>50</v>
      </c>
      <c r="L5397" s="13">
        <v>10</v>
      </c>
      <c r="M5397" s="13">
        <v>0</v>
      </c>
      <c r="N5397" s="14">
        <f>D5397*$D$3</f>
        <v>0</v>
      </c>
      <c r="O5397" s="14">
        <f>E5397*$E$3</f>
        <v>250</v>
      </c>
      <c r="P5397" s="14">
        <f>F5397*$F$3</f>
        <v>0</v>
      </c>
      <c r="Q5397" s="14">
        <f>G5397*$G$3</f>
        <v>0</v>
      </c>
      <c r="R5397" s="14">
        <f>H5397*$H$3</f>
        <v>0</v>
      </c>
      <c r="S5397" s="14">
        <f>(N5397/100)*(I5397*$I$3)+(N5397/100)*(J5397*$J$3)</f>
        <v>0</v>
      </c>
      <c r="T5397" s="14">
        <f>(O5397/100)*(K5397*$K$3)</f>
        <v>250</v>
      </c>
      <c r="U5397" s="14">
        <f>(P5397/100)*(K5397*$K$3)+(P5397/100)*(L5397*$L$3)</f>
        <v>0</v>
      </c>
      <c r="V5397" s="14">
        <f>(Q5397/100)*(L5397*$L$3)</f>
        <v>0</v>
      </c>
      <c r="W5397" s="14">
        <f>(R5397/100)*(K5397*$K$3)+(R5397/100)*(L5397*$L$3)</f>
        <v>0</v>
      </c>
      <c r="X5397" s="14">
        <f>N5397+S5397</f>
        <v>0</v>
      </c>
      <c r="Y5397" s="14">
        <f>O5397+T5397</f>
        <v>500</v>
      </c>
      <c r="Z5397" s="14">
        <f>P5397+U5397</f>
        <v>0</v>
      </c>
      <c r="AA5397" s="14">
        <f>Q5397+V5397</f>
        <v>0</v>
      </c>
      <c r="AB5397" s="14">
        <f>R5397+W5397</f>
        <v>0</v>
      </c>
      <c r="AC5397" s="15">
        <f>ROUND(X5397+Y5397+Z5397+AA5397+AB5397,1)</f>
        <v>500</v>
      </c>
      <c r="AD5397" s="48" t="s">
        <v>911</v>
      </c>
    </row>
    <row r="5398" spans="1:30">
      <c r="A5398" s="99"/>
      <c r="B5398" s="116" t="s">
        <v>376</v>
      </c>
      <c r="C5398" s="50" t="s">
        <v>239</v>
      </c>
      <c r="D5398" s="11">
        <v>0</v>
      </c>
      <c r="E5398" s="11">
        <v>0</v>
      </c>
      <c r="F5398" s="11">
        <v>0</v>
      </c>
      <c r="G5398" s="11">
        <v>0</v>
      </c>
      <c r="H5398" s="11">
        <v>0</v>
      </c>
      <c r="I5398" s="51">
        <v>0</v>
      </c>
      <c r="J5398" s="51">
        <v>0</v>
      </c>
      <c r="K5398" s="51">
        <v>0</v>
      </c>
      <c r="L5398" s="51">
        <v>60</v>
      </c>
      <c r="M5398" s="51">
        <v>0</v>
      </c>
      <c r="N5398" s="52" t="s">
        <v>239</v>
      </c>
      <c r="O5398" s="52" t="s">
        <v>239</v>
      </c>
      <c r="P5398" s="52" t="s">
        <v>239</v>
      </c>
      <c r="Q5398" s="52" t="s">
        <v>239</v>
      </c>
      <c r="R5398" s="52" t="s">
        <v>239</v>
      </c>
      <c r="S5398" s="52" t="s">
        <v>239</v>
      </c>
      <c r="T5398" s="52" t="s">
        <v>239</v>
      </c>
      <c r="U5398" s="52" t="s">
        <v>239</v>
      </c>
      <c r="V5398" s="52" t="s">
        <v>239</v>
      </c>
      <c r="W5398" s="52" t="s">
        <v>239</v>
      </c>
      <c r="X5398" s="52" t="s">
        <v>239</v>
      </c>
      <c r="Y5398" s="52" t="s">
        <v>239</v>
      </c>
      <c r="Z5398" s="52" t="s">
        <v>239</v>
      </c>
      <c r="AA5398" s="52" t="s">
        <v>239</v>
      </c>
      <c r="AB5398" s="52" t="s">
        <v>239</v>
      </c>
      <c r="AC5398" s="53">
        <f>(I5398*$AC$5335)+(J5398*$AC$5335)+(L5398*$AC$5335)+(K5398*$AC$5335)+(M5398*$AC$5335)+100</f>
        <v>220</v>
      </c>
      <c r="AD5398" s="117" t="s">
        <v>633</v>
      </c>
    </row>
    <row r="5399" spans="1:30">
      <c r="A5399" s="99"/>
      <c r="B5399" s="87"/>
      <c r="C5399" s="21" t="s">
        <v>838</v>
      </c>
      <c r="D5399" s="12">
        <v>112</v>
      </c>
      <c r="E5399" s="12">
        <v>0</v>
      </c>
      <c r="F5399" s="12">
        <v>0</v>
      </c>
      <c r="G5399" s="12">
        <v>0</v>
      </c>
      <c r="H5399" s="12">
        <v>0</v>
      </c>
      <c r="I5399" s="13">
        <v>30</v>
      </c>
      <c r="J5399" s="13">
        <v>30</v>
      </c>
      <c r="K5399" s="13">
        <v>0</v>
      </c>
      <c r="L5399" s="13">
        <v>60</v>
      </c>
      <c r="M5399" s="13">
        <v>0</v>
      </c>
      <c r="N5399" s="14">
        <f>D5399*$D$3</f>
        <v>224</v>
      </c>
      <c r="O5399" s="14">
        <f>E5399*$E$3</f>
        <v>0</v>
      </c>
      <c r="P5399" s="14">
        <f>F5399*$F$3</f>
        <v>0</v>
      </c>
      <c r="Q5399" s="14">
        <f>G5399*$G$3</f>
        <v>0</v>
      </c>
      <c r="R5399" s="14">
        <f>H5399*$H$3</f>
        <v>0</v>
      </c>
      <c r="S5399" s="14">
        <f>(N5399/100)*(I5399*$I$3)+(N5399/100)*(J5399*$J$3)</f>
        <v>268.8</v>
      </c>
      <c r="T5399" s="14">
        <f>(O5399/100)*(K5399*$K$3)</f>
        <v>0</v>
      </c>
      <c r="U5399" s="14">
        <f>(P5399/100)*(K5399*$K$3)+(P5399/100)*(L5399*$L$3)</f>
        <v>0</v>
      </c>
      <c r="V5399" s="14">
        <f>(Q5399/100)*(L5399*$L$3)</f>
        <v>0</v>
      </c>
      <c r="W5399" s="14">
        <f>(R5399/100)*(K5399*$K$3)+(R5399/100)*(L5399*$L$3)</f>
        <v>0</v>
      </c>
      <c r="X5399" s="14">
        <f>N5399+S5399</f>
        <v>492.8</v>
      </c>
      <c r="Y5399" s="14">
        <f>O5399+T5399</f>
        <v>0</v>
      </c>
      <c r="Z5399" s="14">
        <f>P5399+U5399</f>
        <v>0</v>
      </c>
      <c r="AA5399" s="14">
        <f>Q5399+V5399</f>
        <v>0</v>
      </c>
      <c r="AB5399" s="14">
        <f>R5399+W5399</f>
        <v>0</v>
      </c>
      <c r="AC5399" s="15">
        <f>ROUND(X5399+Y5399+Z5399+AA5399+AB5399,1)</f>
        <v>492.8</v>
      </c>
      <c r="AD5399" s="48" t="s">
        <v>939</v>
      </c>
    </row>
    <row r="5400" spans="1:30">
      <c r="A5400" s="99"/>
      <c r="B5400" s="116" t="s">
        <v>377</v>
      </c>
      <c r="C5400" s="50" t="s">
        <v>239</v>
      </c>
      <c r="D5400" s="11">
        <v>0</v>
      </c>
      <c r="E5400" s="11">
        <v>0</v>
      </c>
      <c r="F5400" s="11">
        <v>0</v>
      </c>
      <c r="G5400" s="11">
        <v>0</v>
      </c>
      <c r="H5400" s="11">
        <v>0</v>
      </c>
      <c r="I5400" s="51">
        <v>0</v>
      </c>
      <c r="J5400" s="51">
        <v>0</v>
      </c>
      <c r="K5400" s="51">
        <v>0</v>
      </c>
      <c r="L5400" s="51">
        <v>60</v>
      </c>
      <c r="M5400" s="51">
        <v>0</v>
      </c>
      <c r="N5400" s="52" t="s">
        <v>239</v>
      </c>
      <c r="O5400" s="52" t="s">
        <v>239</v>
      </c>
      <c r="P5400" s="52" t="s">
        <v>239</v>
      </c>
      <c r="Q5400" s="52" t="s">
        <v>239</v>
      </c>
      <c r="R5400" s="52" t="s">
        <v>239</v>
      </c>
      <c r="S5400" s="52" t="s">
        <v>239</v>
      </c>
      <c r="T5400" s="52" t="s">
        <v>239</v>
      </c>
      <c r="U5400" s="52" t="s">
        <v>239</v>
      </c>
      <c r="V5400" s="52" t="s">
        <v>239</v>
      </c>
      <c r="W5400" s="52" t="s">
        <v>239</v>
      </c>
      <c r="X5400" s="52" t="s">
        <v>239</v>
      </c>
      <c r="Y5400" s="52" t="s">
        <v>239</v>
      </c>
      <c r="Z5400" s="52" t="s">
        <v>239</v>
      </c>
      <c r="AA5400" s="52" t="s">
        <v>239</v>
      </c>
      <c r="AB5400" s="52" t="s">
        <v>239</v>
      </c>
      <c r="AC5400" s="53">
        <f>(I5400*$AC$5335)+(J5400*$AC$5335)+(L5400*$AC$5335)+(K5400*$AC$5335)+(M5400*$AC$5335)+100</f>
        <v>220</v>
      </c>
      <c r="AD5400" s="117" t="s">
        <v>940</v>
      </c>
    </row>
    <row r="5401" spans="1:30">
      <c r="A5401" s="99"/>
      <c r="B5401" s="87"/>
      <c r="C5401" s="21" t="s">
        <v>838</v>
      </c>
      <c r="D5401" s="12">
        <v>108</v>
      </c>
      <c r="E5401" s="12">
        <v>0</v>
      </c>
      <c r="F5401" s="12">
        <v>0</v>
      </c>
      <c r="G5401" s="12">
        <v>0</v>
      </c>
      <c r="H5401" s="12">
        <v>0</v>
      </c>
      <c r="I5401" s="13">
        <v>30</v>
      </c>
      <c r="J5401" s="13">
        <v>30</v>
      </c>
      <c r="K5401" s="13">
        <v>0</v>
      </c>
      <c r="L5401" s="13">
        <v>60</v>
      </c>
      <c r="M5401" s="13">
        <v>0</v>
      </c>
      <c r="N5401" s="14">
        <f>D5401*$D$3</f>
        <v>216</v>
      </c>
      <c r="O5401" s="14">
        <f>E5401*$E$3</f>
        <v>0</v>
      </c>
      <c r="P5401" s="14">
        <f>F5401*$F$3</f>
        <v>0</v>
      </c>
      <c r="Q5401" s="14">
        <f>G5401*$G$3</f>
        <v>0</v>
      </c>
      <c r="R5401" s="14">
        <f>H5401*$H$3</f>
        <v>0</v>
      </c>
      <c r="S5401" s="14">
        <f>(N5401/100)*(I5401*$I$3)+(N5401/100)*(J5401*$J$3)</f>
        <v>259.20000000000005</v>
      </c>
      <c r="T5401" s="14">
        <f>(O5401/100)*(K5401*$K$3)</f>
        <v>0</v>
      </c>
      <c r="U5401" s="14">
        <f>(P5401/100)*(K5401*$K$3)+(P5401/100)*(L5401*$L$3)</f>
        <v>0</v>
      </c>
      <c r="V5401" s="14">
        <f>(Q5401/100)*(L5401*$L$3)</f>
        <v>0</v>
      </c>
      <c r="W5401" s="14">
        <f>(R5401/100)*(K5401*$K$3)+(R5401/100)*(L5401*$L$3)</f>
        <v>0</v>
      </c>
      <c r="X5401" s="14">
        <f>N5401+S5401</f>
        <v>475.20000000000005</v>
      </c>
      <c r="Y5401" s="14">
        <f>O5401+T5401</f>
        <v>0</v>
      </c>
      <c r="Z5401" s="14">
        <f>P5401+U5401</f>
        <v>0</v>
      </c>
      <c r="AA5401" s="14">
        <f>Q5401+V5401</f>
        <v>0</v>
      </c>
      <c r="AB5401" s="14">
        <f>R5401+W5401</f>
        <v>0</v>
      </c>
      <c r="AC5401" s="15">
        <f>ROUND(X5401+Y5401+Z5401+AA5401+AB5401,1)</f>
        <v>475.2</v>
      </c>
      <c r="AD5401" s="48" t="s">
        <v>941</v>
      </c>
    </row>
    <row r="5402" spans="1:30">
      <c r="A5402" s="107"/>
      <c r="B5402" s="149" t="s">
        <v>905</v>
      </c>
      <c r="C5402" s="149"/>
      <c r="D5402" s="149"/>
      <c r="E5402" s="149"/>
      <c r="F5402" s="149"/>
      <c r="G5402" s="149"/>
      <c r="H5402" s="149"/>
      <c r="I5402" s="149"/>
      <c r="J5402" s="149"/>
      <c r="K5402" s="149"/>
      <c r="L5402" s="149"/>
      <c r="M5402" s="149"/>
      <c r="N5402" s="149"/>
      <c r="O5402" s="149"/>
      <c r="P5402" s="149"/>
      <c r="Q5402" s="149"/>
      <c r="R5402" s="149"/>
      <c r="S5402" s="149"/>
      <c r="T5402" s="149"/>
      <c r="U5402" s="149"/>
      <c r="V5402" s="149"/>
      <c r="W5402" s="149"/>
      <c r="X5402" s="149"/>
      <c r="Y5402" s="149"/>
      <c r="Z5402" s="149"/>
      <c r="AA5402" s="149"/>
      <c r="AB5402" s="149"/>
      <c r="AC5402" s="18"/>
      <c r="AD5402" s="18"/>
    </row>
    <row r="5403" spans="1:30">
      <c r="A5403" s="99"/>
      <c r="B5403" s="116" t="s">
        <v>926</v>
      </c>
      <c r="C5403" s="50" t="s">
        <v>239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51">
        <v>0</v>
      </c>
      <c r="J5403" s="51">
        <v>0</v>
      </c>
      <c r="K5403" s="51">
        <v>10</v>
      </c>
      <c r="L5403" s="51">
        <v>40</v>
      </c>
      <c r="M5403" s="51">
        <v>0</v>
      </c>
      <c r="N5403" s="52" t="s">
        <v>239</v>
      </c>
      <c r="O5403" s="52" t="s">
        <v>239</v>
      </c>
      <c r="P5403" s="52" t="s">
        <v>239</v>
      </c>
      <c r="Q5403" s="52" t="s">
        <v>239</v>
      </c>
      <c r="R5403" s="52" t="s">
        <v>239</v>
      </c>
      <c r="S5403" s="52" t="s">
        <v>239</v>
      </c>
      <c r="T5403" s="52" t="s">
        <v>239</v>
      </c>
      <c r="U5403" s="52" t="s">
        <v>239</v>
      </c>
      <c r="V5403" s="52" t="s">
        <v>239</v>
      </c>
      <c r="W5403" s="52" t="s">
        <v>239</v>
      </c>
      <c r="X5403" s="52" t="s">
        <v>239</v>
      </c>
      <c r="Y5403" s="52" t="s">
        <v>239</v>
      </c>
      <c r="Z5403" s="52" t="s">
        <v>239</v>
      </c>
      <c r="AA5403" s="52" t="s">
        <v>239</v>
      </c>
      <c r="AB5403" s="52" t="s">
        <v>239</v>
      </c>
      <c r="AC5403" s="53">
        <f>(I5403*$AC$5335)+(J5403*$AC$5335)+(L5403*$AC$5335)+(K5403*$AC$5335)+(M5403*$AC$5335)+100</f>
        <v>200</v>
      </c>
      <c r="AD5403" s="117"/>
    </row>
    <row r="5404" spans="1:30">
      <c r="A5404" s="99"/>
      <c r="B5404" s="87"/>
      <c r="C5404" s="21" t="s">
        <v>838</v>
      </c>
      <c r="D5404" s="12">
        <v>102</v>
      </c>
      <c r="E5404" s="12">
        <v>0</v>
      </c>
      <c r="F5404" s="12">
        <v>0</v>
      </c>
      <c r="G5404" s="12">
        <v>0</v>
      </c>
      <c r="H5404" s="12">
        <v>0</v>
      </c>
      <c r="I5404" s="13">
        <v>35</v>
      </c>
      <c r="J5404" s="13">
        <v>35</v>
      </c>
      <c r="K5404" s="13">
        <v>10</v>
      </c>
      <c r="L5404" s="13">
        <v>40</v>
      </c>
      <c r="M5404" s="13">
        <v>0</v>
      </c>
      <c r="N5404" s="14">
        <f>D5404*$D$3</f>
        <v>204</v>
      </c>
      <c r="O5404" s="14">
        <f>E5404*$E$3</f>
        <v>0</v>
      </c>
      <c r="P5404" s="14">
        <f>F5404*$F$3</f>
        <v>0</v>
      </c>
      <c r="Q5404" s="14">
        <f>G5404*$G$3</f>
        <v>0</v>
      </c>
      <c r="R5404" s="14">
        <f>H5404*$H$3</f>
        <v>0</v>
      </c>
      <c r="S5404" s="14">
        <f>(N5404/100)*(I5404*$I$3)+(N5404/100)*(J5404*$J$3)</f>
        <v>285.60000000000002</v>
      </c>
      <c r="T5404" s="14">
        <f>(O5404/100)*(K5404*$K$3)</f>
        <v>0</v>
      </c>
      <c r="U5404" s="14">
        <f>(P5404/100)*(K5404*$K$3)+(P5404/100)*(L5404*$L$3)</f>
        <v>0</v>
      </c>
      <c r="V5404" s="14">
        <f>(Q5404/100)*(L5404*$L$3)</f>
        <v>0</v>
      </c>
      <c r="W5404" s="14">
        <f>(R5404/100)*(K5404*$K$3)+(R5404/100)*(L5404*$L$3)</f>
        <v>0</v>
      </c>
      <c r="X5404" s="14">
        <f>N5404+S5404</f>
        <v>489.6</v>
      </c>
      <c r="Y5404" s="14">
        <f>O5404+T5404</f>
        <v>0</v>
      </c>
      <c r="Z5404" s="14">
        <f>P5404+U5404</f>
        <v>0</v>
      </c>
      <c r="AA5404" s="14">
        <f>Q5404+V5404</f>
        <v>0</v>
      </c>
      <c r="AB5404" s="14">
        <f>R5404+W5404</f>
        <v>0</v>
      </c>
      <c r="AC5404" s="15">
        <f>ROUND(X5404+Y5404+Z5404+AA5404+AB5404,1)</f>
        <v>489.6</v>
      </c>
      <c r="AD5404" s="48" t="s">
        <v>939</v>
      </c>
    </row>
    <row r="5405" spans="1:30">
      <c r="A5405" s="99"/>
      <c r="B5405" s="116" t="s">
        <v>374</v>
      </c>
      <c r="C5405" s="50" t="s">
        <v>239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51">
        <v>0</v>
      </c>
      <c r="J5405" s="51">
        <v>0</v>
      </c>
      <c r="K5405" s="51">
        <v>10</v>
      </c>
      <c r="L5405" s="51">
        <v>50</v>
      </c>
      <c r="M5405" s="51">
        <v>0</v>
      </c>
      <c r="N5405" s="52" t="s">
        <v>239</v>
      </c>
      <c r="O5405" s="52" t="s">
        <v>239</v>
      </c>
      <c r="P5405" s="52" t="s">
        <v>239</v>
      </c>
      <c r="Q5405" s="52" t="s">
        <v>239</v>
      </c>
      <c r="R5405" s="52" t="s">
        <v>239</v>
      </c>
      <c r="S5405" s="52" t="s">
        <v>239</v>
      </c>
      <c r="T5405" s="52" t="s">
        <v>239</v>
      </c>
      <c r="U5405" s="52" t="s">
        <v>239</v>
      </c>
      <c r="V5405" s="52" t="s">
        <v>239</v>
      </c>
      <c r="W5405" s="52" t="s">
        <v>239</v>
      </c>
      <c r="X5405" s="52" t="s">
        <v>239</v>
      </c>
      <c r="Y5405" s="52" t="s">
        <v>239</v>
      </c>
      <c r="Z5405" s="52" t="s">
        <v>239</v>
      </c>
      <c r="AA5405" s="52" t="s">
        <v>239</v>
      </c>
      <c r="AB5405" s="52" t="s">
        <v>239</v>
      </c>
      <c r="AC5405" s="53">
        <f>(I5405*$AC$5335)+(J5405*$AC$5335)+(L5405*$AC$5335)+(K5405*$AC$5335)+(M5405*$AC$5335)+100</f>
        <v>220</v>
      </c>
      <c r="AD5405" s="117" t="s">
        <v>637</v>
      </c>
    </row>
    <row r="5406" spans="1:30">
      <c r="A5406" s="99"/>
      <c r="B5406" s="87"/>
      <c r="C5406" s="21" t="s">
        <v>838</v>
      </c>
      <c r="D5406" s="12">
        <v>80</v>
      </c>
      <c r="E5406" s="12">
        <v>0</v>
      </c>
      <c r="F5406" s="12">
        <v>0</v>
      </c>
      <c r="G5406" s="12">
        <v>0</v>
      </c>
      <c r="H5406" s="12">
        <v>50</v>
      </c>
      <c r="I5406" s="13">
        <v>20</v>
      </c>
      <c r="J5406" s="13">
        <v>30</v>
      </c>
      <c r="K5406" s="13">
        <v>10</v>
      </c>
      <c r="L5406" s="13">
        <v>50</v>
      </c>
      <c r="M5406" s="13">
        <v>0</v>
      </c>
      <c r="N5406" s="14">
        <f>D5406*$D$3</f>
        <v>160</v>
      </c>
      <c r="O5406" s="14">
        <f>E5406*$E$3</f>
        <v>0</v>
      </c>
      <c r="P5406" s="14">
        <f>F5406*$F$3</f>
        <v>0</v>
      </c>
      <c r="Q5406" s="14">
        <f>G5406*$G$3</f>
        <v>0</v>
      </c>
      <c r="R5406" s="14">
        <f>H5406*$H$3</f>
        <v>100</v>
      </c>
      <c r="S5406" s="14">
        <f>(N5406/100)*(I5406*$I$3)+(N5406/100)*(J5406*$J$3)</f>
        <v>160</v>
      </c>
      <c r="T5406" s="14">
        <f>(O5406/100)*(K5406*$K$3)</f>
        <v>0</v>
      </c>
      <c r="U5406" s="14">
        <f>(P5406/100)*(K5406*$K$3)+(P5406/100)*(L5406*$L$3)</f>
        <v>0</v>
      </c>
      <c r="V5406" s="14">
        <f>(Q5406/100)*(L5406*$L$3)</f>
        <v>0</v>
      </c>
      <c r="W5406" s="14">
        <f>(R5406/100)*(K5406*$K$3)+(R5406/100)*(L5406*$L$3)</f>
        <v>120</v>
      </c>
      <c r="X5406" s="14">
        <f>N5406+S5406</f>
        <v>320</v>
      </c>
      <c r="Y5406" s="14">
        <f>O5406+T5406</f>
        <v>0</v>
      </c>
      <c r="Z5406" s="14">
        <f>P5406+U5406</f>
        <v>0</v>
      </c>
      <c r="AA5406" s="14">
        <f>Q5406+V5406</f>
        <v>0</v>
      </c>
      <c r="AB5406" s="14">
        <f>R5406+W5406</f>
        <v>220</v>
      </c>
      <c r="AC5406" s="15">
        <f>ROUND(X5406+Y5406+Z5406+AA5406+AB5406,1)</f>
        <v>540</v>
      </c>
      <c r="AD5406" s="48" t="s">
        <v>942</v>
      </c>
    </row>
    <row r="5407" spans="1:30">
      <c r="A5407" s="107"/>
      <c r="B5407" s="149" t="s">
        <v>378</v>
      </c>
      <c r="C5407" s="149"/>
      <c r="D5407" s="149"/>
      <c r="E5407" s="149"/>
      <c r="F5407" s="149"/>
      <c r="G5407" s="149"/>
      <c r="H5407" s="149"/>
      <c r="I5407" s="149"/>
      <c r="J5407" s="149"/>
      <c r="K5407" s="149"/>
      <c r="L5407" s="149"/>
      <c r="M5407" s="149"/>
      <c r="N5407" s="149"/>
      <c r="O5407" s="149"/>
      <c r="P5407" s="149"/>
      <c r="Q5407" s="149"/>
      <c r="R5407" s="149"/>
      <c r="S5407" s="149"/>
      <c r="T5407" s="149"/>
      <c r="U5407" s="149"/>
      <c r="V5407" s="149"/>
      <c r="W5407" s="149"/>
      <c r="X5407" s="149"/>
      <c r="Y5407" s="149"/>
      <c r="Z5407" s="149"/>
      <c r="AA5407" s="149"/>
      <c r="AB5407" s="149"/>
      <c r="AC5407" s="18"/>
      <c r="AD5407" s="18"/>
    </row>
    <row r="5408" spans="1:30">
      <c r="A5408" s="99"/>
      <c r="B5408" s="116" t="s">
        <v>379</v>
      </c>
      <c r="C5408" s="50" t="s">
        <v>239</v>
      </c>
      <c r="D5408" s="11">
        <v>0</v>
      </c>
      <c r="E5408" s="11">
        <v>0</v>
      </c>
      <c r="F5408" s="11">
        <v>0</v>
      </c>
      <c r="G5408" s="11">
        <v>0</v>
      </c>
      <c r="H5408" s="11">
        <v>0</v>
      </c>
      <c r="I5408" s="51">
        <v>0</v>
      </c>
      <c r="J5408" s="51">
        <v>0</v>
      </c>
      <c r="K5408" s="51">
        <v>25</v>
      </c>
      <c r="L5408" s="51">
        <v>25</v>
      </c>
      <c r="M5408" s="51">
        <v>0</v>
      </c>
      <c r="N5408" s="52" t="s">
        <v>239</v>
      </c>
      <c r="O5408" s="52" t="s">
        <v>239</v>
      </c>
      <c r="P5408" s="52" t="s">
        <v>239</v>
      </c>
      <c r="Q5408" s="52" t="s">
        <v>239</v>
      </c>
      <c r="R5408" s="52" t="s">
        <v>239</v>
      </c>
      <c r="S5408" s="52" t="s">
        <v>239</v>
      </c>
      <c r="T5408" s="52" t="s">
        <v>239</v>
      </c>
      <c r="U5408" s="52" t="s">
        <v>239</v>
      </c>
      <c r="V5408" s="52" t="s">
        <v>239</v>
      </c>
      <c r="W5408" s="52" t="s">
        <v>239</v>
      </c>
      <c r="X5408" s="52" t="s">
        <v>239</v>
      </c>
      <c r="Y5408" s="52" t="s">
        <v>239</v>
      </c>
      <c r="Z5408" s="52" t="s">
        <v>239</v>
      </c>
      <c r="AA5408" s="52" t="s">
        <v>239</v>
      </c>
      <c r="AB5408" s="52" t="s">
        <v>239</v>
      </c>
      <c r="AC5408" s="53">
        <f>(I5408*$AC$5335)+(J5408*$AC$5335)+(L5408*$AC$5335)+(K5408*$AC$5335)+(M5408*$AC$5335)+100</f>
        <v>200</v>
      </c>
      <c r="AD5408" s="117"/>
    </row>
    <row r="5409" spans="1:30">
      <c r="A5409" s="99"/>
      <c r="B5409" s="87"/>
      <c r="C5409" s="21" t="s">
        <v>838</v>
      </c>
      <c r="D5409" s="12">
        <v>0</v>
      </c>
      <c r="E5409" s="12">
        <v>0</v>
      </c>
      <c r="F5409" s="12">
        <v>100</v>
      </c>
      <c r="G5409" s="12">
        <v>0</v>
      </c>
      <c r="H5409" s="12">
        <v>0</v>
      </c>
      <c r="I5409" s="13">
        <v>0</v>
      </c>
      <c r="J5409" s="13">
        <v>0</v>
      </c>
      <c r="K5409" s="13">
        <v>25</v>
      </c>
      <c r="L5409" s="13">
        <v>25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200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200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400</v>
      </c>
      <c r="AA5409" s="14">
        <f>Q5409+V5409</f>
        <v>0</v>
      </c>
      <c r="AB5409" s="14">
        <f>R5409+W5409</f>
        <v>0</v>
      </c>
      <c r="AC5409" s="15">
        <f>ROUND(X5409+Y5409+Z5409+AA5409+AB5409,1)</f>
        <v>400</v>
      </c>
      <c r="AD5409" s="48" t="s">
        <v>933</v>
      </c>
    </row>
    <row r="5410" spans="1:30">
      <c r="A5410" s="99"/>
      <c r="B5410" s="116" t="s">
        <v>380</v>
      </c>
      <c r="C5410" s="50" t="s">
        <v>239</v>
      </c>
      <c r="D5410" s="11">
        <v>0</v>
      </c>
      <c r="E5410" s="11">
        <v>0</v>
      </c>
      <c r="F5410" s="11">
        <v>0</v>
      </c>
      <c r="G5410" s="11">
        <v>0</v>
      </c>
      <c r="H5410" s="11">
        <v>0</v>
      </c>
      <c r="I5410" s="51">
        <v>0</v>
      </c>
      <c r="J5410" s="51">
        <v>0</v>
      </c>
      <c r="K5410" s="51">
        <v>30</v>
      </c>
      <c r="L5410" s="51">
        <v>30</v>
      </c>
      <c r="M5410" s="51">
        <v>0</v>
      </c>
      <c r="N5410" s="52" t="s">
        <v>239</v>
      </c>
      <c r="O5410" s="52" t="s">
        <v>239</v>
      </c>
      <c r="P5410" s="52" t="s">
        <v>239</v>
      </c>
      <c r="Q5410" s="52" t="s">
        <v>239</v>
      </c>
      <c r="R5410" s="52" t="s">
        <v>239</v>
      </c>
      <c r="S5410" s="52" t="s">
        <v>239</v>
      </c>
      <c r="T5410" s="52" t="s">
        <v>239</v>
      </c>
      <c r="U5410" s="52" t="s">
        <v>239</v>
      </c>
      <c r="V5410" s="52" t="s">
        <v>239</v>
      </c>
      <c r="W5410" s="52" t="s">
        <v>239</v>
      </c>
      <c r="X5410" s="52" t="s">
        <v>239</v>
      </c>
      <c r="Y5410" s="52" t="s">
        <v>239</v>
      </c>
      <c r="Z5410" s="52" t="s">
        <v>239</v>
      </c>
      <c r="AA5410" s="52" t="s">
        <v>239</v>
      </c>
      <c r="AB5410" s="52" t="s">
        <v>239</v>
      </c>
      <c r="AC5410" s="53">
        <f>(I5410*$AC$5335)+(J5410*$AC$5335)+(L5410*$AC$5335)+(K5410*$AC$5335)+(M5410*$AC$5335)+100</f>
        <v>220</v>
      </c>
      <c r="AD5410" s="117"/>
    </row>
    <row r="5411" spans="1:30">
      <c r="A5411" s="99"/>
      <c r="B5411" s="87"/>
      <c r="C5411" s="21" t="s">
        <v>838</v>
      </c>
      <c r="D5411" s="12">
        <v>0</v>
      </c>
      <c r="E5411" s="12">
        <v>0</v>
      </c>
      <c r="F5411" s="12">
        <v>125</v>
      </c>
      <c r="G5411" s="12">
        <v>0</v>
      </c>
      <c r="H5411" s="12">
        <v>0</v>
      </c>
      <c r="I5411" s="13">
        <v>0</v>
      </c>
      <c r="J5411" s="13">
        <v>0</v>
      </c>
      <c r="K5411" s="13">
        <v>30</v>
      </c>
      <c r="L5411" s="13">
        <v>30</v>
      </c>
      <c r="M5411" s="13">
        <v>0</v>
      </c>
      <c r="N5411" s="14">
        <f>D5411*$D$3</f>
        <v>0</v>
      </c>
      <c r="O5411" s="14">
        <f>E5411*$E$3</f>
        <v>0</v>
      </c>
      <c r="P5411" s="14">
        <f>F5411*$F$3</f>
        <v>250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0</v>
      </c>
      <c r="T5411" s="14">
        <f>(O5411/100)*(K5411*$K$3)</f>
        <v>0</v>
      </c>
      <c r="U5411" s="14">
        <f>(P5411/100)*(K5411*$K$3)+(P5411/100)*(L5411*$L$3)</f>
        <v>300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0</v>
      </c>
      <c r="Y5411" s="14">
        <f>O5411+T5411</f>
        <v>0</v>
      </c>
      <c r="Z5411" s="14">
        <f>P5411+U5411</f>
        <v>550</v>
      </c>
      <c r="AA5411" s="14">
        <f>Q5411+V5411</f>
        <v>0</v>
      </c>
      <c r="AB5411" s="14">
        <f>R5411+W5411</f>
        <v>0</v>
      </c>
      <c r="AC5411" s="15">
        <f>ROUND(X5411+Y5411+Z5411+AA5411+AB5411,1)</f>
        <v>550</v>
      </c>
      <c r="AD5411" s="48" t="s">
        <v>945</v>
      </c>
    </row>
    <row r="5412" spans="1:30">
      <c r="A5412" s="99"/>
      <c r="B5412" s="116" t="s">
        <v>948</v>
      </c>
      <c r="C5412" s="50" t="s">
        <v>239</v>
      </c>
      <c r="D5412" s="11">
        <v>0</v>
      </c>
      <c r="E5412" s="11">
        <v>0</v>
      </c>
      <c r="F5412" s="11">
        <v>0</v>
      </c>
      <c r="G5412" s="11">
        <v>0</v>
      </c>
      <c r="H5412" s="11">
        <v>0</v>
      </c>
      <c r="I5412" s="51">
        <v>0</v>
      </c>
      <c r="J5412" s="51">
        <v>0</v>
      </c>
      <c r="K5412" s="51">
        <v>20</v>
      </c>
      <c r="L5412" s="51">
        <v>40</v>
      </c>
      <c r="M5412" s="51">
        <v>0</v>
      </c>
      <c r="N5412" s="52" t="s">
        <v>239</v>
      </c>
      <c r="O5412" s="52" t="s">
        <v>239</v>
      </c>
      <c r="P5412" s="52" t="s">
        <v>239</v>
      </c>
      <c r="Q5412" s="52" t="s">
        <v>239</v>
      </c>
      <c r="R5412" s="52" t="s">
        <v>239</v>
      </c>
      <c r="S5412" s="52" t="s">
        <v>239</v>
      </c>
      <c r="T5412" s="52" t="s">
        <v>239</v>
      </c>
      <c r="U5412" s="52" t="s">
        <v>239</v>
      </c>
      <c r="V5412" s="52" t="s">
        <v>239</v>
      </c>
      <c r="W5412" s="52" t="s">
        <v>239</v>
      </c>
      <c r="X5412" s="52" t="s">
        <v>239</v>
      </c>
      <c r="Y5412" s="52" t="s">
        <v>239</v>
      </c>
      <c r="Z5412" s="52" t="s">
        <v>239</v>
      </c>
      <c r="AA5412" s="52" t="s">
        <v>239</v>
      </c>
      <c r="AB5412" s="52" t="s">
        <v>239</v>
      </c>
      <c r="AC5412" s="53">
        <f>(I5412*$AC$5335)+(J5412*$AC$5335)+(L5412*$AC$5335)+(K5412*$AC$5335)+(M5412*$AC$5335)+100</f>
        <v>220</v>
      </c>
      <c r="AD5412" s="117" t="s">
        <v>637</v>
      </c>
    </row>
    <row r="5413" spans="1:30">
      <c r="A5413" s="99"/>
      <c r="B5413" s="87"/>
      <c r="C5413" s="21" t="s">
        <v>838</v>
      </c>
      <c r="D5413" s="12">
        <v>0</v>
      </c>
      <c r="E5413" s="12">
        <v>0</v>
      </c>
      <c r="F5413" s="12">
        <v>125</v>
      </c>
      <c r="G5413" s="12">
        <v>0</v>
      </c>
      <c r="H5413" s="12">
        <v>0</v>
      </c>
      <c r="I5413" s="13">
        <v>0</v>
      </c>
      <c r="J5413" s="13">
        <v>0</v>
      </c>
      <c r="K5413" s="13">
        <v>20</v>
      </c>
      <c r="L5413" s="13">
        <v>40</v>
      </c>
      <c r="M5413" s="13">
        <v>0</v>
      </c>
      <c r="N5413" s="14">
        <f>D5413*$D$3</f>
        <v>0</v>
      </c>
      <c r="O5413" s="14">
        <f>E5413*$E$3</f>
        <v>0</v>
      </c>
      <c r="P5413" s="14">
        <f>F5413*$F$3</f>
        <v>250</v>
      </c>
      <c r="Q5413" s="14">
        <f>G5413*$G$3</f>
        <v>0</v>
      </c>
      <c r="R5413" s="14">
        <f>H5413*$H$3</f>
        <v>0</v>
      </c>
      <c r="S5413" s="14">
        <f>(N5413/100)*(I5413*$I$3)+(N5413/100)*(J5413*$J$3)</f>
        <v>0</v>
      </c>
      <c r="T5413" s="14">
        <f>(O5413/100)*(K5413*$K$3)</f>
        <v>0</v>
      </c>
      <c r="U5413" s="14">
        <f>(P5413/100)*(K5413*$K$3)+(P5413/100)*(L5413*$L$3)</f>
        <v>300</v>
      </c>
      <c r="V5413" s="14">
        <f>(Q5413/100)*(L5413*$L$3)</f>
        <v>0</v>
      </c>
      <c r="W5413" s="14">
        <f>(R5413/100)*(K5413*$K$3)+(R5413/100)*(L5413*$L$3)</f>
        <v>0</v>
      </c>
      <c r="X5413" s="14">
        <f>N5413+S5413</f>
        <v>0</v>
      </c>
      <c r="Y5413" s="14">
        <f>O5413+T5413</f>
        <v>0</v>
      </c>
      <c r="Z5413" s="14">
        <f>P5413+U5413</f>
        <v>550</v>
      </c>
      <c r="AA5413" s="14">
        <f>Q5413+V5413</f>
        <v>0</v>
      </c>
      <c r="AB5413" s="14">
        <f>R5413+W5413</f>
        <v>0</v>
      </c>
      <c r="AC5413" s="15">
        <f>ROUND(X5413+Y5413+Z5413+AA5413+AB5413,1)</f>
        <v>550</v>
      </c>
      <c r="AD5413" s="48" t="s">
        <v>951</v>
      </c>
    </row>
    <row r="5414" spans="1:30">
      <c r="A5414" s="99"/>
      <c r="B5414" s="116" t="s">
        <v>949</v>
      </c>
      <c r="C5414" s="50" t="s">
        <v>239</v>
      </c>
      <c r="D5414" s="11">
        <v>0</v>
      </c>
      <c r="E5414" s="11">
        <v>0</v>
      </c>
      <c r="F5414" s="11">
        <v>0</v>
      </c>
      <c r="G5414" s="11">
        <v>0</v>
      </c>
      <c r="H5414" s="11">
        <v>0</v>
      </c>
      <c r="I5414" s="51">
        <v>0</v>
      </c>
      <c r="J5414" s="51">
        <v>0</v>
      </c>
      <c r="K5414" s="51">
        <v>40</v>
      </c>
      <c r="L5414" s="51">
        <v>20</v>
      </c>
      <c r="M5414" s="51">
        <v>0</v>
      </c>
      <c r="N5414" s="52" t="s">
        <v>239</v>
      </c>
      <c r="O5414" s="52" t="s">
        <v>239</v>
      </c>
      <c r="P5414" s="52" t="s">
        <v>239</v>
      </c>
      <c r="Q5414" s="52" t="s">
        <v>239</v>
      </c>
      <c r="R5414" s="52" t="s">
        <v>239</v>
      </c>
      <c r="S5414" s="52" t="s">
        <v>239</v>
      </c>
      <c r="T5414" s="52" t="s">
        <v>239</v>
      </c>
      <c r="U5414" s="52" t="s">
        <v>239</v>
      </c>
      <c r="V5414" s="52" t="s">
        <v>239</v>
      </c>
      <c r="W5414" s="52" t="s">
        <v>239</v>
      </c>
      <c r="X5414" s="52" t="s">
        <v>239</v>
      </c>
      <c r="Y5414" s="52" t="s">
        <v>239</v>
      </c>
      <c r="Z5414" s="52" t="s">
        <v>239</v>
      </c>
      <c r="AA5414" s="52" t="s">
        <v>239</v>
      </c>
      <c r="AB5414" s="52" t="s">
        <v>239</v>
      </c>
      <c r="AC5414" s="53">
        <f>(I5414*$AC$5335)+(J5414*$AC$5335)+(L5414*$AC$5335)+(K5414*$AC$5335)+(M5414*$AC$5335)+100</f>
        <v>220</v>
      </c>
      <c r="AD5414" s="117" t="s">
        <v>641</v>
      </c>
    </row>
    <row r="5415" spans="1:30">
      <c r="A5415" s="99"/>
      <c r="B5415" s="87"/>
      <c r="C5415" s="21" t="s">
        <v>838</v>
      </c>
      <c r="D5415" s="12">
        <v>0</v>
      </c>
      <c r="E5415" s="12">
        <v>0</v>
      </c>
      <c r="F5415" s="12">
        <v>125</v>
      </c>
      <c r="G5415" s="12">
        <v>0</v>
      </c>
      <c r="H5415" s="12">
        <v>0</v>
      </c>
      <c r="I5415" s="13">
        <v>0</v>
      </c>
      <c r="J5415" s="13">
        <v>0</v>
      </c>
      <c r="K5415" s="13">
        <v>40</v>
      </c>
      <c r="L5415" s="13">
        <v>20</v>
      </c>
      <c r="M5415" s="13">
        <v>0</v>
      </c>
      <c r="N5415" s="14">
        <f>D5415*$D$3</f>
        <v>0</v>
      </c>
      <c r="O5415" s="14">
        <f>E5415*$E$3</f>
        <v>0</v>
      </c>
      <c r="P5415" s="14">
        <f>F5415*$F$3</f>
        <v>250</v>
      </c>
      <c r="Q5415" s="14">
        <f>G5415*$G$3</f>
        <v>0</v>
      </c>
      <c r="R5415" s="14">
        <f>H5415*$H$3</f>
        <v>0</v>
      </c>
      <c r="S5415" s="14">
        <f>(N5415/100)*(I5415*$I$3)+(N5415/100)*(J5415*$J$3)</f>
        <v>0</v>
      </c>
      <c r="T5415" s="14">
        <f>(O5415/100)*(K5415*$K$3)</f>
        <v>0</v>
      </c>
      <c r="U5415" s="14">
        <f>(P5415/100)*(K5415*$K$3)+(P5415/100)*(L5415*$L$3)</f>
        <v>300</v>
      </c>
      <c r="V5415" s="14">
        <f>(Q5415/100)*(L5415*$L$3)</f>
        <v>0</v>
      </c>
      <c r="W5415" s="14">
        <f>(R5415/100)*(K5415*$K$3)+(R5415/100)*(L5415*$L$3)</f>
        <v>0</v>
      </c>
      <c r="X5415" s="14">
        <f>N5415+S5415</f>
        <v>0</v>
      </c>
      <c r="Y5415" s="14">
        <f>O5415+T5415</f>
        <v>0</v>
      </c>
      <c r="Z5415" s="14">
        <f>P5415+U5415</f>
        <v>550</v>
      </c>
      <c r="AA5415" s="14">
        <f>Q5415+V5415</f>
        <v>0</v>
      </c>
      <c r="AB5415" s="14">
        <f>R5415+W5415</f>
        <v>0</v>
      </c>
      <c r="AC5415" s="15">
        <f>ROUND(X5415+Y5415+Z5415+AA5415+AB5415,1)</f>
        <v>550</v>
      </c>
      <c r="AD5415" s="48" t="s">
        <v>952</v>
      </c>
    </row>
    <row r="5416" spans="1:30">
      <c r="A5416" s="99"/>
      <c r="B5416" s="116" t="s">
        <v>950</v>
      </c>
      <c r="C5416" s="50" t="s">
        <v>239</v>
      </c>
      <c r="D5416" s="11">
        <v>0</v>
      </c>
      <c r="E5416" s="11">
        <v>0</v>
      </c>
      <c r="F5416" s="11">
        <v>0</v>
      </c>
      <c r="G5416" s="11">
        <v>0</v>
      </c>
      <c r="H5416" s="11">
        <v>0</v>
      </c>
      <c r="I5416" s="51">
        <v>0</v>
      </c>
      <c r="J5416" s="51">
        <v>0</v>
      </c>
      <c r="K5416" s="51">
        <v>30</v>
      </c>
      <c r="L5416" s="51">
        <v>30</v>
      </c>
      <c r="M5416" s="51">
        <v>0</v>
      </c>
      <c r="N5416" s="52" t="s">
        <v>239</v>
      </c>
      <c r="O5416" s="52" t="s">
        <v>239</v>
      </c>
      <c r="P5416" s="52" t="s">
        <v>239</v>
      </c>
      <c r="Q5416" s="52" t="s">
        <v>239</v>
      </c>
      <c r="R5416" s="52" t="s">
        <v>239</v>
      </c>
      <c r="S5416" s="52" t="s">
        <v>239</v>
      </c>
      <c r="T5416" s="52" t="s">
        <v>239</v>
      </c>
      <c r="U5416" s="52" t="s">
        <v>239</v>
      </c>
      <c r="V5416" s="52" t="s">
        <v>239</v>
      </c>
      <c r="W5416" s="52" t="s">
        <v>239</v>
      </c>
      <c r="X5416" s="52" t="s">
        <v>239</v>
      </c>
      <c r="Y5416" s="52" t="s">
        <v>239</v>
      </c>
      <c r="Z5416" s="52" t="s">
        <v>239</v>
      </c>
      <c r="AA5416" s="52" t="s">
        <v>239</v>
      </c>
      <c r="AB5416" s="52" t="s">
        <v>239</v>
      </c>
      <c r="AC5416" s="53">
        <f>(I5416*$AC$5335)+(J5416*$AC$5335)+(L5416*$AC$5335)+(K5416*$AC$5335)+(M5416*$AC$5335)+100</f>
        <v>220</v>
      </c>
      <c r="AD5416" s="117" t="s">
        <v>909</v>
      </c>
    </row>
    <row r="5417" spans="1:30">
      <c r="A5417" s="99"/>
      <c r="B5417" s="87"/>
      <c r="C5417" s="21" t="s">
        <v>838</v>
      </c>
      <c r="D5417" s="12">
        <v>0</v>
      </c>
      <c r="E5417" s="12">
        <v>0</v>
      </c>
      <c r="F5417" s="12">
        <v>125</v>
      </c>
      <c r="G5417" s="12">
        <v>0</v>
      </c>
      <c r="H5417" s="12">
        <v>0</v>
      </c>
      <c r="I5417" s="13">
        <v>0</v>
      </c>
      <c r="J5417" s="13">
        <v>0</v>
      </c>
      <c r="K5417" s="13">
        <v>30</v>
      </c>
      <c r="L5417" s="13">
        <v>30</v>
      </c>
      <c r="M5417" s="13">
        <v>0</v>
      </c>
      <c r="N5417" s="14">
        <f>D5417*$D$3</f>
        <v>0</v>
      </c>
      <c r="O5417" s="14">
        <f>E5417*$E$3</f>
        <v>0</v>
      </c>
      <c r="P5417" s="14">
        <f>F5417*$F$3</f>
        <v>250</v>
      </c>
      <c r="Q5417" s="14">
        <f>G5417*$G$3</f>
        <v>0</v>
      </c>
      <c r="R5417" s="14">
        <f>H5417*$H$3</f>
        <v>0</v>
      </c>
      <c r="S5417" s="14">
        <f>(N5417/100)*(I5417*$I$3)+(N5417/100)*(J5417*$J$3)</f>
        <v>0</v>
      </c>
      <c r="T5417" s="14">
        <f>(O5417/100)*(K5417*$K$3)</f>
        <v>0</v>
      </c>
      <c r="U5417" s="14">
        <f>(P5417/100)*(K5417*$K$3)+(P5417/100)*(L5417*$L$3)</f>
        <v>300</v>
      </c>
      <c r="V5417" s="14">
        <f>(Q5417/100)*(L5417*$L$3)</f>
        <v>0</v>
      </c>
      <c r="W5417" s="14">
        <f>(R5417/100)*(K5417*$K$3)+(R5417/100)*(L5417*$L$3)</f>
        <v>0</v>
      </c>
      <c r="X5417" s="14">
        <f>N5417+S5417</f>
        <v>0</v>
      </c>
      <c r="Y5417" s="14">
        <f>O5417+T5417</f>
        <v>0</v>
      </c>
      <c r="Z5417" s="14">
        <f>P5417+U5417</f>
        <v>550</v>
      </c>
      <c r="AA5417" s="14">
        <f>Q5417+V5417</f>
        <v>0</v>
      </c>
      <c r="AB5417" s="14">
        <f>R5417+W5417</f>
        <v>0</v>
      </c>
      <c r="AC5417" s="15">
        <f>ROUND(X5417+Y5417+Z5417+AA5417+AB5417,1)</f>
        <v>550</v>
      </c>
      <c r="AD5417" s="48" t="s">
        <v>934</v>
      </c>
    </row>
    <row r="5418" spans="1:30">
      <c r="A5418" s="99"/>
      <c r="B5418" s="116" t="s">
        <v>382</v>
      </c>
      <c r="C5418" s="50" t="s">
        <v>239</v>
      </c>
      <c r="D5418" s="11">
        <v>0</v>
      </c>
      <c r="E5418" s="11">
        <v>0</v>
      </c>
      <c r="F5418" s="11">
        <v>0</v>
      </c>
      <c r="G5418" s="11">
        <v>0</v>
      </c>
      <c r="H5418" s="11">
        <v>0</v>
      </c>
      <c r="I5418" s="51">
        <v>0</v>
      </c>
      <c r="J5418" s="51">
        <v>0</v>
      </c>
      <c r="K5418" s="51">
        <v>30</v>
      </c>
      <c r="L5418" s="51">
        <v>30</v>
      </c>
      <c r="M5418" s="51">
        <v>0</v>
      </c>
      <c r="N5418" s="52" t="s">
        <v>239</v>
      </c>
      <c r="O5418" s="52" t="s">
        <v>239</v>
      </c>
      <c r="P5418" s="52" t="s">
        <v>239</v>
      </c>
      <c r="Q5418" s="52" t="s">
        <v>239</v>
      </c>
      <c r="R5418" s="52" t="s">
        <v>239</v>
      </c>
      <c r="S5418" s="52" t="s">
        <v>239</v>
      </c>
      <c r="T5418" s="52" t="s">
        <v>239</v>
      </c>
      <c r="U5418" s="52" t="s">
        <v>239</v>
      </c>
      <c r="V5418" s="52" t="s">
        <v>239</v>
      </c>
      <c r="W5418" s="52" t="s">
        <v>239</v>
      </c>
      <c r="X5418" s="52" t="s">
        <v>239</v>
      </c>
      <c r="Y5418" s="52" t="s">
        <v>239</v>
      </c>
      <c r="Z5418" s="52" t="s">
        <v>239</v>
      </c>
      <c r="AA5418" s="52" t="s">
        <v>239</v>
      </c>
      <c r="AB5418" s="52" t="s">
        <v>239</v>
      </c>
      <c r="AC5418" s="53">
        <f>(I5418*$AC$5335)+(J5418*$AC$5335)+(L5418*$AC$5335)+(K5418*$AC$5335)+(M5418*$AC$5335)+100</f>
        <v>220</v>
      </c>
      <c r="AD5418" s="117" t="s">
        <v>947</v>
      </c>
    </row>
    <row r="5419" spans="1:30">
      <c r="A5419" s="99"/>
      <c r="B5419" s="87"/>
      <c r="C5419" s="21" t="s">
        <v>838</v>
      </c>
      <c r="D5419" s="12">
        <v>0</v>
      </c>
      <c r="E5419" s="12">
        <v>0</v>
      </c>
      <c r="F5419" s="12">
        <v>110</v>
      </c>
      <c r="G5419" s="12">
        <v>0</v>
      </c>
      <c r="H5419" s="12">
        <v>0</v>
      </c>
      <c r="I5419" s="13">
        <v>0</v>
      </c>
      <c r="J5419" s="13">
        <v>0</v>
      </c>
      <c r="K5419" s="13">
        <v>30</v>
      </c>
      <c r="L5419" s="13">
        <v>30</v>
      </c>
      <c r="M5419" s="13">
        <v>0</v>
      </c>
      <c r="N5419" s="14">
        <f>D5419*$D$3</f>
        <v>0</v>
      </c>
      <c r="O5419" s="14">
        <f>E5419*$E$3</f>
        <v>0</v>
      </c>
      <c r="P5419" s="14">
        <f>F5419*$F$3</f>
        <v>220</v>
      </c>
      <c r="Q5419" s="14">
        <f>G5419*$G$3</f>
        <v>0</v>
      </c>
      <c r="R5419" s="14">
        <f>H5419*$H$3</f>
        <v>0</v>
      </c>
      <c r="S5419" s="14">
        <f>(N5419/100)*(I5419*$I$3)+(N5419/100)*(J5419*$J$3)</f>
        <v>0</v>
      </c>
      <c r="T5419" s="14">
        <f>(O5419/100)*(K5419*$K$3)</f>
        <v>0</v>
      </c>
      <c r="U5419" s="14">
        <f>(P5419/100)*(K5419*$K$3)+(P5419/100)*(L5419*$L$3)</f>
        <v>264</v>
      </c>
      <c r="V5419" s="14">
        <f>(Q5419/100)*(L5419*$L$3)</f>
        <v>0</v>
      </c>
      <c r="W5419" s="14">
        <f>(R5419/100)*(K5419*$K$3)+(R5419/100)*(L5419*$L$3)</f>
        <v>0</v>
      </c>
      <c r="X5419" s="14">
        <f>N5419+S5419</f>
        <v>0</v>
      </c>
      <c r="Y5419" s="14">
        <f>O5419+T5419</f>
        <v>0</v>
      </c>
      <c r="Z5419" s="14">
        <f>P5419+U5419</f>
        <v>484</v>
      </c>
      <c r="AA5419" s="14">
        <f>Q5419+V5419</f>
        <v>0</v>
      </c>
      <c r="AB5419" s="14">
        <f>R5419+W5419</f>
        <v>0</v>
      </c>
      <c r="AC5419" s="15">
        <f>ROUND(X5419+Y5419+Z5419+AA5419+AB5419,1)</f>
        <v>484</v>
      </c>
      <c r="AD5419" s="48" t="s">
        <v>944</v>
      </c>
    </row>
    <row r="5420" spans="1:30">
      <c r="A5420" s="107"/>
      <c r="B5420" s="149" t="s">
        <v>906</v>
      </c>
      <c r="C5420" s="149"/>
      <c r="D5420" s="149"/>
      <c r="E5420" s="149"/>
      <c r="F5420" s="149"/>
      <c r="G5420" s="149"/>
      <c r="H5420" s="149"/>
      <c r="I5420" s="149"/>
      <c r="J5420" s="149"/>
      <c r="K5420" s="149"/>
      <c r="L5420" s="149"/>
      <c r="M5420" s="149"/>
      <c r="N5420" s="149"/>
      <c r="O5420" s="149"/>
      <c r="P5420" s="149"/>
      <c r="Q5420" s="149"/>
      <c r="R5420" s="149"/>
      <c r="S5420" s="149"/>
      <c r="T5420" s="149"/>
      <c r="U5420" s="149"/>
      <c r="V5420" s="149"/>
      <c r="W5420" s="149"/>
      <c r="X5420" s="149"/>
      <c r="Y5420" s="149"/>
      <c r="Z5420" s="149"/>
      <c r="AA5420" s="149"/>
      <c r="AB5420" s="149"/>
      <c r="AC5420" s="18"/>
      <c r="AD5420" s="18"/>
    </row>
    <row r="5421" spans="1:30">
      <c r="A5421" s="99"/>
      <c r="B5421" s="116" t="s">
        <v>381</v>
      </c>
      <c r="C5421" s="50" t="s">
        <v>239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51">
        <v>0</v>
      </c>
      <c r="J5421" s="51">
        <v>0</v>
      </c>
      <c r="K5421" s="51">
        <v>25</v>
      </c>
      <c r="L5421" s="51">
        <v>25</v>
      </c>
      <c r="M5421" s="51">
        <v>0</v>
      </c>
      <c r="N5421" s="52" t="s">
        <v>239</v>
      </c>
      <c r="O5421" s="52" t="s">
        <v>239</v>
      </c>
      <c r="P5421" s="52" t="s">
        <v>239</v>
      </c>
      <c r="Q5421" s="52" t="s">
        <v>239</v>
      </c>
      <c r="R5421" s="52" t="s">
        <v>239</v>
      </c>
      <c r="S5421" s="52" t="s">
        <v>239</v>
      </c>
      <c r="T5421" s="52" t="s">
        <v>239</v>
      </c>
      <c r="U5421" s="52" t="s">
        <v>239</v>
      </c>
      <c r="V5421" s="52" t="s">
        <v>239</v>
      </c>
      <c r="W5421" s="52" t="s">
        <v>239</v>
      </c>
      <c r="X5421" s="52" t="s">
        <v>239</v>
      </c>
      <c r="Y5421" s="52" t="s">
        <v>239</v>
      </c>
      <c r="Z5421" s="52" t="s">
        <v>239</v>
      </c>
      <c r="AA5421" s="52" t="s">
        <v>239</v>
      </c>
      <c r="AB5421" s="52" t="s">
        <v>239</v>
      </c>
      <c r="AC5421" s="53">
        <f>(I5421*$AC$5335)+(J5421*$AC$5335)+(L5421*$AC$5335)+(K5421*$AC$5335)+(M5421*$AC$5335)+100</f>
        <v>200</v>
      </c>
      <c r="AD5421" s="117"/>
    </row>
    <row r="5422" spans="1:30">
      <c r="A5422" s="99"/>
      <c r="B5422" s="87"/>
      <c r="C5422" s="21" t="s">
        <v>838</v>
      </c>
      <c r="D5422" s="12">
        <v>0</v>
      </c>
      <c r="E5422" s="12">
        <v>0</v>
      </c>
      <c r="F5422" s="12">
        <v>0</v>
      </c>
      <c r="G5422" s="12">
        <v>0</v>
      </c>
      <c r="H5422" s="12">
        <v>100</v>
      </c>
      <c r="I5422" s="13">
        <v>0</v>
      </c>
      <c r="J5422" s="13">
        <v>0</v>
      </c>
      <c r="K5422" s="13">
        <v>25</v>
      </c>
      <c r="L5422" s="13">
        <v>25</v>
      </c>
      <c r="M5422" s="13">
        <v>0</v>
      </c>
      <c r="N5422" s="14">
        <f>D5422*$D$3</f>
        <v>0</v>
      </c>
      <c r="O5422" s="14">
        <f>E5422*$E$3</f>
        <v>0</v>
      </c>
      <c r="P5422" s="14">
        <f>F5422*$F$3</f>
        <v>0</v>
      </c>
      <c r="Q5422" s="14">
        <f>G5422*$G$3</f>
        <v>0</v>
      </c>
      <c r="R5422" s="14">
        <f>H5422*$H$3</f>
        <v>200</v>
      </c>
      <c r="S5422" s="14">
        <f>(N5422/100)*(I5422*$I$3)+(N5422/100)*(J5422*$J$3)</f>
        <v>0</v>
      </c>
      <c r="T5422" s="14">
        <f>(O5422/100)*(K5422*$K$3)</f>
        <v>0</v>
      </c>
      <c r="U5422" s="14">
        <f>(P5422/100)*(K5422*$K$3)+(P5422/100)*(L5422*$L$3)</f>
        <v>0</v>
      </c>
      <c r="V5422" s="14">
        <f>(Q5422/100)*(L5422*$L$3)</f>
        <v>0</v>
      </c>
      <c r="W5422" s="14">
        <f>(R5422/100)*(K5422*$K$3)+(R5422/100)*(L5422*$L$3)</f>
        <v>200</v>
      </c>
      <c r="X5422" s="14">
        <f>N5422+S5422</f>
        <v>0</v>
      </c>
      <c r="Y5422" s="14">
        <f>O5422+T5422</f>
        <v>0</v>
      </c>
      <c r="Z5422" s="14">
        <f>P5422+U5422</f>
        <v>0</v>
      </c>
      <c r="AA5422" s="14">
        <f>Q5422+V5422</f>
        <v>0</v>
      </c>
      <c r="AB5422" s="14">
        <f>R5422+W5422</f>
        <v>400</v>
      </c>
      <c r="AC5422" s="15">
        <f>ROUND(X5422+Y5422+Z5422+AA5422+AB5422,1)</f>
        <v>400</v>
      </c>
      <c r="AD5422" s="48" t="s">
        <v>943</v>
      </c>
    </row>
    <row r="5423" spans="1:30">
      <c r="A5423" s="99"/>
      <c r="B5423" s="116" t="s">
        <v>383</v>
      </c>
      <c r="C5423" s="50" t="s">
        <v>239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51">
        <v>0</v>
      </c>
      <c r="J5423" s="51">
        <v>0</v>
      </c>
      <c r="K5423" s="51">
        <v>30</v>
      </c>
      <c r="L5423" s="51">
        <v>30</v>
      </c>
      <c r="M5423" s="51">
        <v>0</v>
      </c>
      <c r="N5423" s="52" t="s">
        <v>239</v>
      </c>
      <c r="O5423" s="52" t="s">
        <v>239</v>
      </c>
      <c r="P5423" s="52" t="s">
        <v>239</v>
      </c>
      <c r="Q5423" s="52" t="s">
        <v>239</v>
      </c>
      <c r="R5423" s="52" t="s">
        <v>239</v>
      </c>
      <c r="S5423" s="52" t="s">
        <v>239</v>
      </c>
      <c r="T5423" s="52" t="s">
        <v>239</v>
      </c>
      <c r="U5423" s="52" t="s">
        <v>239</v>
      </c>
      <c r="V5423" s="52" t="s">
        <v>239</v>
      </c>
      <c r="W5423" s="52" t="s">
        <v>239</v>
      </c>
      <c r="X5423" s="52" t="s">
        <v>239</v>
      </c>
      <c r="Y5423" s="52" t="s">
        <v>239</v>
      </c>
      <c r="Z5423" s="52" t="s">
        <v>239</v>
      </c>
      <c r="AA5423" s="52" t="s">
        <v>239</v>
      </c>
      <c r="AB5423" s="52" t="s">
        <v>239</v>
      </c>
      <c r="AC5423" s="53">
        <f>(I5423*$AC$5335)+(J5423*$AC$5335)+(L5423*$AC$5335)+(K5423*$AC$5335)+(M5423*$AC$5335)+100</f>
        <v>220</v>
      </c>
      <c r="AD5423" s="117" t="s">
        <v>640</v>
      </c>
    </row>
    <row r="5424" spans="1:30">
      <c r="A5424" s="99"/>
      <c r="B5424" s="87"/>
      <c r="C5424" s="21" t="s">
        <v>838</v>
      </c>
      <c r="D5424" s="12">
        <v>0</v>
      </c>
      <c r="E5424" s="12">
        <v>0</v>
      </c>
      <c r="F5424" s="12">
        <v>0</v>
      </c>
      <c r="G5424" s="12">
        <v>0</v>
      </c>
      <c r="H5424" s="12">
        <v>110</v>
      </c>
      <c r="I5424" s="13">
        <v>0</v>
      </c>
      <c r="J5424" s="13">
        <v>0</v>
      </c>
      <c r="K5424" s="13">
        <v>30</v>
      </c>
      <c r="L5424" s="13">
        <v>30</v>
      </c>
      <c r="M5424" s="13">
        <v>0</v>
      </c>
      <c r="N5424" s="14">
        <f>D5424*$D$3</f>
        <v>0</v>
      </c>
      <c r="O5424" s="14">
        <f>E5424*$E$3</f>
        <v>0</v>
      </c>
      <c r="P5424" s="14">
        <f>F5424*$F$3</f>
        <v>0</v>
      </c>
      <c r="Q5424" s="14">
        <f>G5424*$G$3</f>
        <v>0</v>
      </c>
      <c r="R5424" s="14">
        <f>H5424*$H$3</f>
        <v>220</v>
      </c>
      <c r="S5424" s="14">
        <f>(N5424/100)*(I5424*$I$3)+(N5424/100)*(J5424*$J$3)</f>
        <v>0</v>
      </c>
      <c r="T5424" s="14">
        <f>(O5424/100)*(K5424*$K$3)</f>
        <v>0</v>
      </c>
      <c r="U5424" s="14">
        <f>(P5424/100)*(K5424*$K$3)+(P5424/100)*(L5424*$L$3)</f>
        <v>0</v>
      </c>
      <c r="V5424" s="14">
        <f>(Q5424/100)*(L5424*$L$3)</f>
        <v>0</v>
      </c>
      <c r="W5424" s="14">
        <f>(R5424/100)*(K5424*$K$3)+(R5424/100)*(L5424*$L$3)</f>
        <v>264</v>
      </c>
      <c r="X5424" s="14">
        <f>N5424+S5424</f>
        <v>0</v>
      </c>
      <c r="Y5424" s="14">
        <f>O5424+T5424</f>
        <v>0</v>
      </c>
      <c r="Z5424" s="14">
        <f>P5424+U5424</f>
        <v>0</v>
      </c>
      <c r="AA5424" s="14">
        <f>Q5424+V5424</f>
        <v>0</v>
      </c>
      <c r="AB5424" s="14">
        <f>R5424+W5424</f>
        <v>484</v>
      </c>
      <c r="AC5424" s="15">
        <f>ROUND(X5424+Y5424+Z5424+AA5424+AB5424,1)</f>
        <v>484</v>
      </c>
      <c r="AD5424" s="48" t="s">
        <v>943</v>
      </c>
    </row>
    <row r="5425" spans="1:30">
      <c r="A5425" s="107"/>
      <c r="B5425" s="149" t="s">
        <v>384</v>
      </c>
      <c r="C5425" s="149"/>
      <c r="D5425" s="149"/>
      <c r="E5425" s="149"/>
      <c r="F5425" s="149"/>
      <c r="G5425" s="149"/>
      <c r="H5425" s="149"/>
      <c r="I5425" s="149"/>
      <c r="J5425" s="149"/>
      <c r="K5425" s="149"/>
      <c r="L5425" s="149"/>
      <c r="M5425" s="149"/>
      <c r="N5425" s="149"/>
      <c r="O5425" s="149"/>
      <c r="P5425" s="149"/>
      <c r="Q5425" s="149"/>
      <c r="R5425" s="149"/>
      <c r="S5425" s="149"/>
      <c r="T5425" s="149"/>
      <c r="U5425" s="149"/>
      <c r="V5425" s="149"/>
      <c r="W5425" s="149"/>
      <c r="X5425" s="149"/>
      <c r="Y5425" s="149"/>
      <c r="Z5425" s="149"/>
      <c r="AA5425" s="149"/>
      <c r="AB5425" s="149"/>
      <c r="AC5425" s="18"/>
      <c r="AD5425" s="18"/>
    </row>
    <row r="5426" spans="1:30">
      <c r="A5426" s="99"/>
      <c r="B5426" s="87" t="s">
        <v>385</v>
      </c>
      <c r="C5426" s="21" t="s">
        <v>239</v>
      </c>
      <c r="D5426" s="12">
        <v>50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239</v>
      </c>
      <c r="J5426" s="13" t="s">
        <v>239</v>
      </c>
      <c r="K5426" s="13" t="s">
        <v>239</v>
      </c>
      <c r="L5426" s="13" t="s">
        <v>239</v>
      </c>
      <c r="M5426" s="13" t="s">
        <v>239</v>
      </c>
      <c r="N5426" s="14" t="s">
        <v>239</v>
      </c>
      <c r="O5426" s="14" t="s">
        <v>239</v>
      </c>
      <c r="P5426" s="14" t="s">
        <v>239</v>
      </c>
      <c r="Q5426" s="14" t="s">
        <v>239</v>
      </c>
      <c r="R5426" s="14" t="s">
        <v>239</v>
      </c>
      <c r="S5426" s="14" t="s">
        <v>239</v>
      </c>
      <c r="T5426" s="14" t="s">
        <v>239</v>
      </c>
      <c r="U5426" s="14" t="s">
        <v>239</v>
      </c>
      <c r="V5426" s="14" t="s">
        <v>239</v>
      </c>
      <c r="W5426" s="14" t="s">
        <v>239</v>
      </c>
      <c r="X5426" s="14" t="s">
        <v>239</v>
      </c>
      <c r="Y5426" s="14" t="s">
        <v>239</v>
      </c>
      <c r="Z5426" s="14" t="s">
        <v>239</v>
      </c>
      <c r="AA5426" s="14" t="s">
        <v>239</v>
      </c>
      <c r="AB5426" s="14" t="s">
        <v>239</v>
      </c>
      <c r="AC5426" s="15" t="s">
        <v>239</v>
      </c>
      <c r="AD5426" s="48" t="s">
        <v>239</v>
      </c>
    </row>
    <row r="5427" spans="1:30">
      <c r="A5427" s="99"/>
      <c r="B5427" s="87" t="s">
        <v>386</v>
      </c>
      <c r="C5427" s="21" t="s">
        <v>239</v>
      </c>
      <c r="D5427" s="12">
        <v>60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239</v>
      </c>
      <c r="J5427" s="13" t="s">
        <v>239</v>
      </c>
      <c r="K5427" s="13" t="s">
        <v>239</v>
      </c>
      <c r="L5427" s="13" t="s">
        <v>239</v>
      </c>
      <c r="M5427" s="13" t="s">
        <v>239</v>
      </c>
      <c r="N5427" s="14" t="s">
        <v>239</v>
      </c>
      <c r="O5427" s="14" t="s">
        <v>239</v>
      </c>
      <c r="P5427" s="14" t="s">
        <v>239</v>
      </c>
      <c r="Q5427" s="14" t="s">
        <v>239</v>
      </c>
      <c r="R5427" s="14" t="s">
        <v>239</v>
      </c>
      <c r="S5427" s="14" t="s">
        <v>239</v>
      </c>
      <c r="T5427" s="14" t="s">
        <v>239</v>
      </c>
      <c r="U5427" s="14" t="s">
        <v>239</v>
      </c>
      <c r="V5427" s="14" t="s">
        <v>239</v>
      </c>
      <c r="W5427" s="14" t="s">
        <v>239</v>
      </c>
      <c r="X5427" s="14" t="s">
        <v>239</v>
      </c>
      <c r="Y5427" s="14" t="s">
        <v>239</v>
      </c>
      <c r="Z5427" s="14" t="s">
        <v>239</v>
      </c>
      <c r="AA5427" s="14" t="s">
        <v>239</v>
      </c>
      <c r="AB5427" s="14" t="s">
        <v>239</v>
      </c>
      <c r="AC5427" s="15" t="s">
        <v>239</v>
      </c>
      <c r="AD5427" s="48" t="s">
        <v>239</v>
      </c>
    </row>
    <row r="5428" spans="1:30">
      <c r="A5428" s="99"/>
      <c r="B5428" s="87" t="s">
        <v>387</v>
      </c>
      <c r="C5428" s="21" t="s">
        <v>239</v>
      </c>
      <c r="D5428" s="12">
        <v>70</v>
      </c>
      <c r="E5428" s="12">
        <v>0</v>
      </c>
      <c r="F5428" s="12">
        <v>0</v>
      </c>
      <c r="G5428" s="12">
        <v>0</v>
      </c>
      <c r="H5428" s="12">
        <v>0</v>
      </c>
      <c r="I5428" s="13" t="s">
        <v>239</v>
      </c>
      <c r="J5428" s="13" t="s">
        <v>239</v>
      </c>
      <c r="K5428" s="13" t="s">
        <v>239</v>
      </c>
      <c r="L5428" s="13" t="s">
        <v>239</v>
      </c>
      <c r="M5428" s="13" t="s">
        <v>239</v>
      </c>
      <c r="N5428" s="14" t="s">
        <v>239</v>
      </c>
      <c r="O5428" s="14" t="s">
        <v>239</v>
      </c>
      <c r="P5428" s="14" t="s">
        <v>239</v>
      </c>
      <c r="Q5428" s="14" t="s">
        <v>239</v>
      </c>
      <c r="R5428" s="14" t="s">
        <v>239</v>
      </c>
      <c r="S5428" s="14" t="s">
        <v>239</v>
      </c>
      <c r="T5428" s="14" t="s">
        <v>239</v>
      </c>
      <c r="U5428" s="14" t="s">
        <v>239</v>
      </c>
      <c r="V5428" s="14" t="s">
        <v>239</v>
      </c>
      <c r="W5428" s="14" t="s">
        <v>239</v>
      </c>
      <c r="X5428" s="14" t="s">
        <v>239</v>
      </c>
      <c r="Y5428" s="14" t="s">
        <v>239</v>
      </c>
      <c r="Z5428" s="14" t="s">
        <v>239</v>
      </c>
      <c r="AA5428" s="14" t="s">
        <v>239</v>
      </c>
      <c r="AB5428" s="14" t="s">
        <v>239</v>
      </c>
      <c r="AC5428" s="15" t="s">
        <v>239</v>
      </c>
      <c r="AD5428" s="48" t="s">
        <v>239</v>
      </c>
    </row>
    <row r="5429" spans="1:30">
      <c r="A5429" s="99"/>
      <c r="B5429" s="87" t="s">
        <v>388</v>
      </c>
      <c r="C5429" s="21" t="s">
        <v>239</v>
      </c>
      <c r="D5429" s="12">
        <v>80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239</v>
      </c>
      <c r="J5429" s="13" t="s">
        <v>239</v>
      </c>
      <c r="K5429" s="13" t="s">
        <v>239</v>
      </c>
      <c r="L5429" s="13" t="s">
        <v>239</v>
      </c>
      <c r="M5429" s="13" t="s">
        <v>239</v>
      </c>
      <c r="N5429" s="14" t="s">
        <v>239</v>
      </c>
      <c r="O5429" s="14" t="s">
        <v>239</v>
      </c>
      <c r="P5429" s="14" t="s">
        <v>239</v>
      </c>
      <c r="Q5429" s="14" t="s">
        <v>239</v>
      </c>
      <c r="R5429" s="14" t="s">
        <v>239</v>
      </c>
      <c r="S5429" s="14" t="s">
        <v>239</v>
      </c>
      <c r="T5429" s="14" t="s">
        <v>239</v>
      </c>
      <c r="U5429" s="14" t="s">
        <v>239</v>
      </c>
      <c r="V5429" s="14" t="s">
        <v>239</v>
      </c>
      <c r="W5429" s="14" t="s">
        <v>239</v>
      </c>
      <c r="X5429" s="14" t="s">
        <v>239</v>
      </c>
      <c r="Y5429" s="14" t="s">
        <v>239</v>
      </c>
      <c r="Z5429" s="14" t="s">
        <v>239</v>
      </c>
      <c r="AA5429" s="14" t="s">
        <v>239</v>
      </c>
      <c r="AB5429" s="14" t="s">
        <v>239</v>
      </c>
      <c r="AC5429" s="15" t="s">
        <v>239</v>
      </c>
      <c r="AD5429" s="48" t="s">
        <v>239</v>
      </c>
    </row>
    <row r="5430" spans="1:30">
      <c r="A5430" s="99"/>
      <c r="B5430" s="87" t="s">
        <v>389</v>
      </c>
      <c r="C5430" s="21" t="s">
        <v>239</v>
      </c>
      <c r="D5430" s="12">
        <v>0</v>
      </c>
      <c r="E5430" s="12">
        <v>80</v>
      </c>
      <c r="F5430" s="12">
        <v>0</v>
      </c>
      <c r="G5430" s="12">
        <v>0</v>
      </c>
      <c r="H5430" s="12">
        <v>0</v>
      </c>
      <c r="I5430" s="13" t="s">
        <v>239</v>
      </c>
      <c r="J5430" s="13" t="s">
        <v>239</v>
      </c>
      <c r="K5430" s="13" t="s">
        <v>239</v>
      </c>
      <c r="L5430" s="13" t="s">
        <v>239</v>
      </c>
      <c r="M5430" s="13" t="s">
        <v>239</v>
      </c>
      <c r="N5430" s="14" t="s">
        <v>239</v>
      </c>
      <c r="O5430" s="14" t="s">
        <v>239</v>
      </c>
      <c r="P5430" s="14" t="s">
        <v>239</v>
      </c>
      <c r="Q5430" s="14" t="s">
        <v>239</v>
      </c>
      <c r="R5430" s="14" t="s">
        <v>239</v>
      </c>
      <c r="S5430" s="14" t="s">
        <v>239</v>
      </c>
      <c r="T5430" s="14" t="s">
        <v>239</v>
      </c>
      <c r="U5430" s="14" t="s">
        <v>239</v>
      </c>
      <c r="V5430" s="14" t="s">
        <v>239</v>
      </c>
      <c r="W5430" s="14" t="s">
        <v>239</v>
      </c>
      <c r="X5430" s="14" t="s">
        <v>239</v>
      </c>
      <c r="Y5430" s="14" t="s">
        <v>239</v>
      </c>
      <c r="Z5430" s="14" t="s">
        <v>239</v>
      </c>
      <c r="AA5430" s="14" t="s">
        <v>239</v>
      </c>
      <c r="AB5430" s="14" t="s">
        <v>239</v>
      </c>
      <c r="AC5430" s="15" t="s">
        <v>239</v>
      </c>
      <c r="AD5430" s="48" t="s">
        <v>239</v>
      </c>
    </row>
    <row r="5431" spans="1:30">
      <c r="A5431" s="99"/>
      <c r="B5431" s="87" t="s">
        <v>390</v>
      </c>
      <c r="C5431" s="21" t="s">
        <v>239</v>
      </c>
      <c r="D5431" s="12">
        <v>0</v>
      </c>
      <c r="E5431" s="12">
        <v>0</v>
      </c>
      <c r="F5431" s="12">
        <v>80</v>
      </c>
      <c r="G5431" s="12">
        <v>0</v>
      </c>
      <c r="H5431" s="12">
        <v>0</v>
      </c>
      <c r="I5431" s="13" t="s">
        <v>239</v>
      </c>
      <c r="J5431" s="13" t="s">
        <v>239</v>
      </c>
      <c r="K5431" s="13" t="s">
        <v>239</v>
      </c>
      <c r="L5431" s="13" t="s">
        <v>239</v>
      </c>
      <c r="M5431" s="13" t="s">
        <v>239</v>
      </c>
      <c r="N5431" s="14" t="s">
        <v>239</v>
      </c>
      <c r="O5431" s="14" t="s">
        <v>239</v>
      </c>
      <c r="P5431" s="14" t="s">
        <v>239</v>
      </c>
      <c r="Q5431" s="14" t="s">
        <v>239</v>
      </c>
      <c r="R5431" s="14" t="s">
        <v>239</v>
      </c>
      <c r="S5431" s="14" t="s">
        <v>239</v>
      </c>
      <c r="T5431" s="14" t="s">
        <v>239</v>
      </c>
      <c r="U5431" s="14" t="s">
        <v>239</v>
      </c>
      <c r="V5431" s="14" t="s">
        <v>239</v>
      </c>
      <c r="W5431" s="14" t="s">
        <v>239</v>
      </c>
      <c r="X5431" s="14" t="s">
        <v>239</v>
      </c>
      <c r="Y5431" s="14" t="s">
        <v>239</v>
      </c>
      <c r="Z5431" s="14" t="s">
        <v>239</v>
      </c>
      <c r="AA5431" s="14" t="s">
        <v>239</v>
      </c>
      <c r="AB5431" s="14" t="s">
        <v>239</v>
      </c>
      <c r="AC5431" s="15" t="s">
        <v>239</v>
      </c>
      <c r="AD5431" s="48" t="s">
        <v>239</v>
      </c>
    </row>
    <row r="5432" spans="1:30">
      <c r="A5432" s="99"/>
      <c r="B5432" s="87" t="s">
        <v>291</v>
      </c>
      <c r="C5432" s="21" t="s">
        <v>239</v>
      </c>
      <c r="D5432" s="12">
        <v>0</v>
      </c>
      <c r="E5432" s="12">
        <v>0</v>
      </c>
      <c r="F5432" s="12">
        <v>0</v>
      </c>
      <c r="G5432" s="12">
        <v>80</v>
      </c>
      <c r="H5432" s="12">
        <v>0</v>
      </c>
      <c r="I5432" s="13" t="s">
        <v>239</v>
      </c>
      <c r="J5432" s="13" t="s">
        <v>239</v>
      </c>
      <c r="K5432" s="13" t="s">
        <v>239</v>
      </c>
      <c r="L5432" s="13" t="s">
        <v>239</v>
      </c>
      <c r="M5432" s="13" t="s">
        <v>239</v>
      </c>
      <c r="N5432" s="14" t="s">
        <v>239</v>
      </c>
      <c r="O5432" s="14" t="s">
        <v>239</v>
      </c>
      <c r="P5432" s="14" t="s">
        <v>239</v>
      </c>
      <c r="Q5432" s="14" t="s">
        <v>239</v>
      </c>
      <c r="R5432" s="14" t="s">
        <v>239</v>
      </c>
      <c r="S5432" s="14" t="s">
        <v>239</v>
      </c>
      <c r="T5432" s="14" t="s">
        <v>239</v>
      </c>
      <c r="U5432" s="14" t="s">
        <v>239</v>
      </c>
      <c r="V5432" s="14" t="s">
        <v>239</v>
      </c>
      <c r="W5432" s="14" t="s">
        <v>239</v>
      </c>
      <c r="X5432" s="14" t="s">
        <v>239</v>
      </c>
      <c r="Y5432" s="14" t="s">
        <v>239</v>
      </c>
      <c r="Z5432" s="14" t="s">
        <v>239</v>
      </c>
      <c r="AA5432" s="14" t="s">
        <v>239</v>
      </c>
      <c r="AB5432" s="14" t="s">
        <v>239</v>
      </c>
      <c r="AC5432" s="15" t="s">
        <v>239</v>
      </c>
      <c r="AD5432" s="48" t="s">
        <v>239</v>
      </c>
    </row>
    <row r="5433" spans="1:30">
      <c r="A5433" s="99"/>
      <c r="B5433" s="87" t="s">
        <v>391</v>
      </c>
      <c r="C5433" s="21" t="s">
        <v>239</v>
      </c>
      <c r="D5433" s="12">
        <v>0</v>
      </c>
      <c r="E5433" s="12">
        <v>0</v>
      </c>
      <c r="F5433" s="12">
        <v>0</v>
      </c>
      <c r="G5433" s="12">
        <v>0</v>
      </c>
      <c r="H5433" s="12">
        <v>80</v>
      </c>
      <c r="I5433" s="13" t="s">
        <v>239</v>
      </c>
      <c r="J5433" s="13" t="s">
        <v>239</v>
      </c>
      <c r="K5433" s="13" t="s">
        <v>239</v>
      </c>
      <c r="L5433" s="13" t="s">
        <v>239</v>
      </c>
      <c r="M5433" s="13" t="s">
        <v>239</v>
      </c>
      <c r="N5433" s="14" t="s">
        <v>239</v>
      </c>
      <c r="O5433" s="14" t="s">
        <v>239</v>
      </c>
      <c r="P5433" s="14" t="s">
        <v>239</v>
      </c>
      <c r="Q5433" s="14" t="s">
        <v>239</v>
      </c>
      <c r="R5433" s="14" t="s">
        <v>239</v>
      </c>
      <c r="S5433" s="14" t="s">
        <v>239</v>
      </c>
      <c r="T5433" s="14" t="s">
        <v>239</v>
      </c>
      <c r="U5433" s="14" t="s">
        <v>239</v>
      </c>
      <c r="V5433" s="14" t="s">
        <v>239</v>
      </c>
      <c r="W5433" s="14" t="s">
        <v>239</v>
      </c>
      <c r="X5433" s="14" t="s">
        <v>239</v>
      </c>
      <c r="Y5433" s="14" t="s">
        <v>239</v>
      </c>
      <c r="Z5433" s="14" t="s">
        <v>239</v>
      </c>
      <c r="AA5433" s="14" t="s">
        <v>239</v>
      </c>
      <c r="AB5433" s="14" t="s">
        <v>239</v>
      </c>
      <c r="AC5433" s="15" t="s">
        <v>239</v>
      </c>
      <c r="AD5433" s="48" t="s">
        <v>239</v>
      </c>
    </row>
    <row r="5434" spans="1:30">
      <c r="A5434" s="99"/>
      <c r="B5434" s="87" t="s">
        <v>392</v>
      </c>
      <c r="C5434" s="21" t="s">
        <v>239</v>
      </c>
      <c r="D5434" s="12">
        <v>30</v>
      </c>
      <c r="E5434" s="12">
        <v>0</v>
      </c>
      <c r="F5434" s="12">
        <v>0</v>
      </c>
      <c r="G5434" s="12">
        <v>0</v>
      </c>
      <c r="H5434" s="12">
        <v>0</v>
      </c>
      <c r="I5434" s="13" t="s">
        <v>239</v>
      </c>
      <c r="J5434" s="13" t="s">
        <v>239</v>
      </c>
      <c r="K5434" s="13" t="s">
        <v>239</v>
      </c>
      <c r="L5434" s="13" t="s">
        <v>239</v>
      </c>
      <c r="M5434" s="13" t="s">
        <v>239</v>
      </c>
      <c r="N5434" s="14" t="s">
        <v>239</v>
      </c>
      <c r="O5434" s="14" t="s">
        <v>239</v>
      </c>
      <c r="P5434" s="14" t="s">
        <v>239</v>
      </c>
      <c r="Q5434" s="14" t="s">
        <v>239</v>
      </c>
      <c r="R5434" s="14" t="s">
        <v>239</v>
      </c>
      <c r="S5434" s="14" t="s">
        <v>239</v>
      </c>
      <c r="T5434" s="14" t="s">
        <v>239</v>
      </c>
      <c r="U5434" s="14" t="s">
        <v>239</v>
      </c>
      <c r="V5434" s="14" t="s">
        <v>239</v>
      </c>
      <c r="W5434" s="14" t="s">
        <v>239</v>
      </c>
      <c r="X5434" s="14" t="s">
        <v>239</v>
      </c>
      <c r="Y5434" s="14" t="s">
        <v>239</v>
      </c>
      <c r="Z5434" s="14" t="s">
        <v>239</v>
      </c>
      <c r="AA5434" s="14" t="s">
        <v>239</v>
      </c>
      <c r="AB5434" s="14" t="s">
        <v>239</v>
      </c>
      <c r="AC5434" s="15" t="s">
        <v>239</v>
      </c>
      <c r="AD5434" s="48" t="s">
        <v>239</v>
      </c>
    </row>
    <row r="5435" spans="1:30">
      <c r="A5435" s="99"/>
      <c r="B5435" s="87" t="s">
        <v>393</v>
      </c>
      <c r="C5435" s="21" t="s">
        <v>239</v>
      </c>
      <c r="D5435" s="12">
        <v>30</v>
      </c>
      <c r="E5435" s="12">
        <v>0</v>
      </c>
      <c r="F5435" s="12">
        <v>0</v>
      </c>
      <c r="G5435" s="12">
        <v>0</v>
      </c>
      <c r="H5435" s="12">
        <v>0</v>
      </c>
      <c r="I5435" s="13" t="s">
        <v>239</v>
      </c>
      <c r="J5435" s="13" t="s">
        <v>239</v>
      </c>
      <c r="K5435" s="13" t="s">
        <v>239</v>
      </c>
      <c r="L5435" s="13" t="s">
        <v>239</v>
      </c>
      <c r="M5435" s="13" t="s">
        <v>239</v>
      </c>
      <c r="N5435" s="14" t="s">
        <v>239</v>
      </c>
      <c r="O5435" s="14" t="s">
        <v>239</v>
      </c>
      <c r="P5435" s="14" t="s">
        <v>239</v>
      </c>
      <c r="Q5435" s="14" t="s">
        <v>239</v>
      </c>
      <c r="R5435" s="14" t="s">
        <v>239</v>
      </c>
      <c r="S5435" s="14" t="s">
        <v>239</v>
      </c>
      <c r="T5435" s="14" t="s">
        <v>239</v>
      </c>
      <c r="U5435" s="14" t="s">
        <v>239</v>
      </c>
      <c r="V5435" s="14" t="s">
        <v>239</v>
      </c>
      <c r="W5435" s="14" t="s">
        <v>239</v>
      </c>
      <c r="X5435" s="14" t="s">
        <v>239</v>
      </c>
      <c r="Y5435" s="14" t="s">
        <v>239</v>
      </c>
      <c r="Z5435" s="14" t="s">
        <v>239</v>
      </c>
      <c r="AA5435" s="14" t="s">
        <v>239</v>
      </c>
      <c r="AB5435" s="14" t="s">
        <v>239</v>
      </c>
      <c r="AC5435" s="15" t="s">
        <v>239</v>
      </c>
      <c r="AD5435" s="48" t="s">
        <v>239</v>
      </c>
    </row>
    <row r="5436" spans="1:30">
      <c r="A5436" s="99"/>
      <c r="B5436" s="87" t="s">
        <v>394</v>
      </c>
      <c r="C5436" s="21" t="s">
        <v>239</v>
      </c>
      <c r="D5436" s="12">
        <v>30</v>
      </c>
      <c r="E5436" s="12">
        <v>0</v>
      </c>
      <c r="F5436" s="12">
        <v>0</v>
      </c>
      <c r="G5436" s="12">
        <v>0</v>
      </c>
      <c r="H5436" s="12">
        <v>0</v>
      </c>
      <c r="I5436" s="13" t="s">
        <v>239</v>
      </c>
      <c r="J5436" s="13" t="s">
        <v>239</v>
      </c>
      <c r="K5436" s="13" t="s">
        <v>239</v>
      </c>
      <c r="L5436" s="13" t="s">
        <v>239</v>
      </c>
      <c r="M5436" s="13" t="s">
        <v>239</v>
      </c>
      <c r="N5436" s="14" t="s">
        <v>239</v>
      </c>
      <c r="O5436" s="14" t="s">
        <v>239</v>
      </c>
      <c r="P5436" s="14" t="s">
        <v>239</v>
      </c>
      <c r="Q5436" s="14" t="s">
        <v>239</v>
      </c>
      <c r="R5436" s="14" t="s">
        <v>239</v>
      </c>
      <c r="S5436" s="14" t="s">
        <v>239</v>
      </c>
      <c r="T5436" s="14" t="s">
        <v>239</v>
      </c>
      <c r="U5436" s="14" t="s">
        <v>239</v>
      </c>
      <c r="V5436" s="14" t="s">
        <v>239</v>
      </c>
      <c r="W5436" s="14" t="s">
        <v>239</v>
      </c>
      <c r="X5436" s="14" t="s">
        <v>239</v>
      </c>
      <c r="Y5436" s="14" t="s">
        <v>239</v>
      </c>
      <c r="Z5436" s="14" t="s">
        <v>239</v>
      </c>
      <c r="AA5436" s="14" t="s">
        <v>239</v>
      </c>
      <c r="AB5436" s="14" t="s">
        <v>239</v>
      </c>
      <c r="AC5436" s="15" t="s">
        <v>239</v>
      </c>
      <c r="AD5436" s="48" t="s">
        <v>239</v>
      </c>
    </row>
    <row r="5437" spans="1:30">
      <c r="A5437" s="99"/>
      <c r="B5437" s="87" t="s">
        <v>395</v>
      </c>
      <c r="C5437" s="21" t="s">
        <v>239</v>
      </c>
      <c r="D5437" s="12">
        <v>100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239</v>
      </c>
      <c r="J5437" s="13" t="s">
        <v>239</v>
      </c>
      <c r="K5437" s="13" t="s">
        <v>239</v>
      </c>
      <c r="L5437" s="13" t="s">
        <v>239</v>
      </c>
      <c r="M5437" s="13" t="s">
        <v>239</v>
      </c>
      <c r="N5437" s="14" t="s">
        <v>239</v>
      </c>
      <c r="O5437" s="14" t="s">
        <v>239</v>
      </c>
      <c r="P5437" s="14" t="s">
        <v>239</v>
      </c>
      <c r="Q5437" s="14" t="s">
        <v>239</v>
      </c>
      <c r="R5437" s="14" t="s">
        <v>239</v>
      </c>
      <c r="S5437" s="14" t="s">
        <v>239</v>
      </c>
      <c r="T5437" s="14" t="s">
        <v>239</v>
      </c>
      <c r="U5437" s="14" t="s">
        <v>239</v>
      </c>
      <c r="V5437" s="14" t="s">
        <v>239</v>
      </c>
      <c r="W5437" s="14" t="s">
        <v>239</v>
      </c>
      <c r="X5437" s="14" t="s">
        <v>239</v>
      </c>
      <c r="Y5437" s="14" t="s">
        <v>239</v>
      </c>
      <c r="Z5437" s="14" t="s">
        <v>239</v>
      </c>
      <c r="AA5437" s="14" t="s">
        <v>239</v>
      </c>
      <c r="AB5437" s="14" t="s">
        <v>239</v>
      </c>
      <c r="AC5437" s="15" t="s">
        <v>239</v>
      </c>
      <c r="AD5437" s="48" t="s">
        <v>239</v>
      </c>
    </row>
    <row r="5438" spans="1:30">
      <c r="A5438" s="107"/>
      <c r="B5438" s="149" t="s">
        <v>396</v>
      </c>
      <c r="C5438" s="149"/>
      <c r="D5438" s="149"/>
      <c r="E5438" s="149"/>
      <c r="F5438" s="149"/>
      <c r="G5438" s="149"/>
      <c r="H5438" s="149"/>
      <c r="I5438" s="149"/>
      <c r="J5438" s="149"/>
      <c r="K5438" s="149"/>
      <c r="L5438" s="149"/>
      <c r="M5438" s="149"/>
      <c r="N5438" s="149"/>
      <c r="O5438" s="149"/>
      <c r="P5438" s="149"/>
      <c r="Q5438" s="149"/>
      <c r="R5438" s="149"/>
      <c r="S5438" s="149"/>
      <c r="T5438" s="149"/>
      <c r="U5438" s="149"/>
      <c r="V5438" s="149"/>
      <c r="W5438" s="149"/>
      <c r="X5438" s="149"/>
      <c r="Y5438" s="149"/>
      <c r="Z5438" s="149"/>
      <c r="AA5438" s="149"/>
      <c r="AB5438" s="149"/>
      <c r="AC5438" s="18"/>
      <c r="AD5438" s="18"/>
    </row>
    <row r="5439" spans="1:30">
      <c r="A5439" s="99"/>
      <c r="B5439" s="87" t="s">
        <v>397</v>
      </c>
      <c r="C5439" s="21" t="s">
        <v>239</v>
      </c>
      <c r="D5439" s="12">
        <v>60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239</v>
      </c>
      <c r="J5439" s="13" t="s">
        <v>239</v>
      </c>
      <c r="K5439" s="13" t="s">
        <v>239</v>
      </c>
      <c r="L5439" s="13" t="s">
        <v>239</v>
      </c>
      <c r="M5439" s="13" t="s">
        <v>239</v>
      </c>
      <c r="N5439" s="14" t="s">
        <v>239</v>
      </c>
      <c r="O5439" s="14" t="s">
        <v>239</v>
      </c>
      <c r="P5439" s="14" t="s">
        <v>239</v>
      </c>
      <c r="Q5439" s="14" t="s">
        <v>239</v>
      </c>
      <c r="R5439" s="14" t="s">
        <v>239</v>
      </c>
      <c r="S5439" s="14" t="s">
        <v>239</v>
      </c>
      <c r="T5439" s="14" t="s">
        <v>239</v>
      </c>
      <c r="U5439" s="14" t="s">
        <v>239</v>
      </c>
      <c r="V5439" s="14" t="s">
        <v>239</v>
      </c>
      <c r="W5439" s="14" t="s">
        <v>239</v>
      </c>
      <c r="X5439" s="14" t="s">
        <v>239</v>
      </c>
      <c r="Y5439" s="14" t="s">
        <v>239</v>
      </c>
      <c r="Z5439" s="14" t="s">
        <v>239</v>
      </c>
      <c r="AA5439" s="14" t="s">
        <v>239</v>
      </c>
      <c r="AB5439" s="14" t="s">
        <v>239</v>
      </c>
      <c r="AC5439" s="15" t="s">
        <v>239</v>
      </c>
      <c r="AD5439" s="48" t="s">
        <v>239</v>
      </c>
    </row>
    <row r="5440" spans="1:30">
      <c r="A5440" s="99"/>
      <c r="B5440" s="87" t="s">
        <v>398</v>
      </c>
      <c r="C5440" s="21" t="s">
        <v>239</v>
      </c>
      <c r="D5440" s="12">
        <v>80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239</v>
      </c>
      <c r="J5440" s="13" t="s">
        <v>239</v>
      </c>
      <c r="K5440" s="13" t="s">
        <v>239</v>
      </c>
      <c r="L5440" s="13" t="s">
        <v>239</v>
      </c>
      <c r="M5440" s="13" t="s">
        <v>239</v>
      </c>
      <c r="N5440" s="14" t="s">
        <v>239</v>
      </c>
      <c r="O5440" s="14" t="s">
        <v>239</v>
      </c>
      <c r="P5440" s="14" t="s">
        <v>239</v>
      </c>
      <c r="Q5440" s="14" t="s">
        <v>239</v>
      </c>
      <c r="R5440" s="14" t="s">
        <v>239</v>
      </c>
      <c r="S5440" s="14" t="s">
        <v>239</v>
      </c>
      <c r="T5440" s="14" t="s">
        <v>239</v>
      </c>
      <c r="U5440" s="14" t="s">
        <v>239</v>
      </c>
      <c r="V5440" s="14" t="s">
        <v>239</v>
      </c>
      <c r="W5440" s="14" t="s">
        <v>239</v>
      </c>
      <c r="X5440" s="14" t="s">
        <v>239</v>
      </c>
      <c r="Y5440" s="14" t="s">
        <v>239</v>
      </c>
      <c r="Z5440" s="14" t="s">
        <v>239</v>
      </c>
      <c r="AA5440" s="14" t="s">
        <v>239</v>
      </c>
      <c r="AB5440" s="14" t="s">
        <v>239</v>
      </c>
      <c r="AC5440" s="15" t="s">
        <v>239</v>
      </c>
      <c r="AD5440" s="48" t="s">
        <v>239</v>
      </c>
    </row>
    <row r="5441" spans="1:30">
      <c r="A5441" s="99"/>
      <c r="B5441" s="87" t="s">
        <v>399</v>
      </c>
      <c r="C5441" s="21" t="s">
        <v>239</v>
      </c>
      <c r="D5441" s="12">
        <v>0</v>
      </c>
      <c r="E5441" s="12">
        <v>0</v>
      </c>
      <c r="F5441" s="12">
        <v>0</v>
      </c>
      <c r="G5441" s="12">
        <v>90</v>
      </c>
      <c r="H5441" s="12">
        <v>0</v>
      </c>
      <c r="I5441" s="13" t="s">
        <v>239</v>
      </c>
      <c r="J5441" s="13" t="s">
        <v>239</v>
      </c>
      <c r="K5441" s="13" t="s">
        <v>239</v>
      </c>
      <c r="L5441" s="13" t="s">
        <v>239</v>
      </c>
      <c r="M5441" s="13" t="s">
        <v>239</v>
      </c>
      <c r="N5441" s="14" t="s">
        <v>239</v>
      </c>
      <c r="O5441" s="14" t="s">
        <v>239</v>
      </c>
      <c r="P5441" s="14" t="s">
        <v>239</v>
      </c>
      <c r="Q5441" s="14" t="s">
        <v>239</v>
      </c>
      <c r="R5441" s="14" t="s">
        <v>239</v>
      </c>
      <c r="S5441" s="14" t="s">
        <v>239</v>
      </c>
      <c r="T5441" s="14" t="s">
        <v>239</v>
      </c>
      <c r="U5441" s="14" t="s">
        <v>239</v>
      </c>
      <c r="V5441" s="14" t="s">
        <v>239</v>
      </c>
      <c r="W5441" s="14" t="s">
        <v>239</v>
      </c>
      <c r="X5441" s="14" t="s">
        <v>239</v>
      </c>
      <c r="Y5441" s="14" t="s">
        <v>239</v>
      </c>
      <c r="Z5441" s="14" t="s">
        <v>239</v>
      </c>
      <c r="AA5441" s="14" t="s">
        <v>239</v>
      </c>
      <c r="AB5441" s="14" t="s">
        <v>239</v>
      </c>
      <c r="AC5441" s="15" t="s">
        <v>239</v>
      </c>
      <c r="AD5441" s="48" t="s">
        <v>239</v>
      </c>
    </row>
    <row r="5442" spans="1:30">
      <c r="A5442" s="99"/>
      <c r="B5442" s="87" t="s">
        <v>400</v>
      </c>
      <c r="C5442" s="21" t="s">
        <v>239</v>
      </c>
      <c r="D5442" s="12">
        <v>70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239</v>
      </c>
      <c r="J5442" s="13" t="s">
        <v>239</v>
      </c>
      <c r="K5442" s="13" t="s">
        <v>239</v>
      </c>
      <c r="L5442" s="13" t="s">
        <v>239</v>
      </c>
      <c r="M5442" s="13" t="s">
        <v>239</v>
      </c>
      <c r="N5442" s="14" t="s">
        <v>239</v>
      </c>
      <c r="O5442" s="14" t="s">
        <v>239</v>
      </c>
      <c r="P5442" s="14" t="s">
        <v>239</v>
      </c>
      <c r="Q5442" s="14" t="s">
        <v>239</v>
      </c>
      <c r="R5442" s="14" t="s">
        <v>239</v>
      </c>
      <c r="S5442" s="14" t="s">
        <v>239</v>
      </c>
      <c r="T5442" s="14" t="s">
        <v>239</v>
      </c>
      <c r="U5442" s="14" t="s">
        <v>239</v>
      </c>
      <c r="V5442" s="14" t="s">
        <v>239</v>
      </c>
      <c r="W5442" s="14" t="s">
        <v>239</v>
      </c>
      <c r="X5442" s="14" t="s">
        <v>239</v>
      </c>
      <c r="Y5442" s="14" t="s">
        <v>239</v>
      </c>
      <c r="Z5442" s="14" t="s">
        <v>239</v>
      </c>
      <c r="AA5442" s="14" t="s">
        <v>239</v>
      </c>
      <c r="AB5442" s="14" t="s">
        <v>239</v>
      </c>
      <c r="AC5442" s="15" t="s">
        <v>239</v>
      </c>
      <c r="AD5442" s="48" t="s">
        <v>239</v>
      </c>
    </row>
    <row r="5443" spans="1:30">
      <c r="A5443" s="99"/>
      <c r="B5443" s="87" t="s">
        <v>401</v>
      </c>
      <c r="C5443" s="21" t="s">
        <v>239</v>
      </c>
      <c r="D5443" s="12">
        <v>90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239</v>
      </c>
      <c r="J5443" s="13" t="s">
        <v>239</v>
      </c>
      <c r="K5443" s="13" t="s">
        <v>239</v>
      </c>
      <c r="L5443" s="13" t="s">
        <v>239</v>
      </c>
      <c r="M5443" s="13" t="s">
        <v>239</v>
      </c>
      <c r="N5443" s="14" t="s">
        <v>239</v>
      </c>
      <c r="O5443" s="14" t="s">
        <v>239</v>
      </c>
      <c r="P5443" s="14" t="s">
        <v>239</v>
      </c>
      <c r="Q5443" s="14" t="s">
        <v>239</v>
      </c>
      <c r="R5443" s="14" t="s">
        <v>239</v>
      </c>
      <c r="S5443" s="14" t="s">
        <v>239</v>
      </c>
      <c r="T5443" s="14" t="s">
        <v>239</v>
      </c>
      <c r="U5443" s="14" t="s">
        <v>239</v>
      </c>
      <c r="V5443" s="14" t="s">
        <v>239</v>
      </c>
      <c r="W5443" s="14" t="s">
        <v>239</v>
      </c>
      <c r="X5443" s="14" t="s">
        <v>239</v>
      </c>
      <c r="Y5443" s="14" t="s">
        <v>239</v>
      </c>
      <c r="Z5443" s="14" t="s">
        <v>239</v>
      </c>
      <c r="AA5443" s="14" t="s">
        <v>239</v>
      </c>
      <c r="AB5443" s="14" t="s">
        <v>239</v>
      </c>
      <c r="AC5443" s="15" t="s">
        <v>239</v>
      </c>
      <c r="AD5443" s="48" t="s">
        <v>239</v>
      </c>
    </row>
    <row r="5444" spans="1:30">
      <c r="A5444" s="99"/>
      <c r="B5444" s="87" t="s">
        <v>402</v>
      </c>
      <c r="C5444" s="21" t="s">
        <v>239</v>
      </c>
      <c r="D5444" s="12">
        <v>0</v>
      </c>
      <c r="E5444" s="12">
        <v>90</v>
      </c>
      <c r="F5444" s="12">
        <v>0</v>
      </c>
      <c r="G5444" s="12">
        <v>0</v>
      </c>
      <c r="H5444" s="12">
        <v>0</v>
      </c>
      <c r="I5444" s="13" t="s">
        <v>239</v>
      </c>
      <c r="J5444" s="13" t="s">
        <v>239</v>
      </c>
      <c r="K5444" s="13" t="s">
        <v>239</v>
      </c>
      <c r="L5444" s="13" t="s">
        <v>239</v>
      </c>
      <c r="M5444" s="13" t="s">
        <v>239</v>
      </c>
      <c r="N5444" s="14" t="s">
        <v>239</v>
      </c>
      <c r="O5444" s="14" t="s">
        <v>239</v>
      </c>
      <c r="P5444" s="14" t="s">
        <v>239</v>
      </c>
      <c r="Q5444" s="14" t="s">
        <v>239</v>
      </c>
      <c r="R5444" s="14" t="s">
        <v>239</v>
      </c>
      <c r="S5444" s="14" t="s">
        <v>239</v>
      </c>
      <c r="T5444" s="14" t="s">
        <v>239</v>
      </c>
      <c r="U5444" s="14" t="s">
        <v>239</v>
      </c>
      <c r="V5444" s="14" t="s">
        <v>239</v>
      </c>
      <c r="W5444" s="14" t="s">
        <v>239</v>
      </c>
      <c r="X5444" s="14" t="s">
        <v>239</v>
      </c>
      <c r="Y5444" s="14" t="s">
        <v>239</v>
      </c>
      <c r="Z5444" s="14" t="s">
        <v>239</v>
      </c>
      <c r="AA5444" s="14" t="s">
        <v>239</v>
      </c>
      <c r="AB5444" s="14" t="s">
        <v>239</v>
      </c>
      <c r="AC5444" s="15" t="s">
        <v>239</v>
      </c>
      <c r="AD5444" s="48" t="s">
        <v>239</v>
      </c>
    </row>
    <row r="5445" spans="1:30">
      <c r="A5445" s="99"/>
      <c r="B5445" s="87" t="s">
        <v>403</v>
      </c>
      <c r="C5445" s="21" t="s">
        <v>239</v>
      </c>
      <c r="D5445" s="12">
        <v>0</v>
      </c>
      <c r="E5445" s="12">
        <v>0</v>
      </c>
      <c r="F5445" s="12">
        <v>90</v>
      </c>
      <c r="G5445" s="12">
        <v>0</v>
      </c>
      <c r="H5445" s="12">
        <v>0</v>
      </c>
      <c r="I5445" s="13" t="s">
        <v>239</v>
      </c>
      <c r="J5445" s="13" t="s">
        <v>239</v>
      </c>
      <c r="K5445" s="13" t="s">
        <v>239</v>
      </c>
      <c r="L5445" s="13" t="s">
        <v>239</v>
      </c>
      <c r="M5445" s="13" t="s">
        <v>239</v>
      </c>
      <c r="N5445" s="14" t="s">
        <v>239</v>
      </c>
      <c r="O5445" s="14" t="s">
        <v>239</v>
      </c>
      <c r="P5445" s="14" t="s">
        <v>239</v>
      </c>
      <c r="Q5445" s="14" t="s">
        <v>239</v>
      </c>
      <c r="R5445" s="14" t="s">
        <v>239</v>
      </c>
      <c r="S5445" s="14" t="s">
        <v>239</v>
      </c>
      <c r="T5445" s="14" t="s">
        <v>239</v>
      </c>
      <c r="U5445" s="14" t="s">
        <v>239</v>
      </c>
      <c r="V5445" s="14" t="s">
        <v>239</v>
      </c>
      <c r="W5445" s="14" t="s">
        <v>239</v>
      </c>
      <c r="X5445" s="14" t="s">
        <v>239</v>
      </c>
      <c r="Y5445" s="14" t="s">
        <v>239</v>
      </c>
      <c r="Z5445" s="14" t="s">
        <v>239</v>
      </c>
      <c r="AA5445" s="14" t="s">
        <v>239</v>
      </c>
      <c r="AB5445" s="14" t="s">
        <v>239</v>
      </c>
      <c r="AC5445" s="15" t="s">
        <v>239</v>
      </c>
      <c r="AD5445" s="48" t="s">
        <v>239</v>
      </c>
    </row>
    <row r="5446" spans="1:30">
      <c r="A5446" s="99"/>
      <c r="B5446" s="87" t="s">
        <v>404</v>
      </c>
      <c r="C5446" s="21" t="s">
        <v>239</v>
      </c>
      <c r="D5446" s="12">
        <v>0</v>
      </c>
      <c r="E5446" s="12">
        <v>0</v>
      </c>
      <c r="F5446" s="12">
        <v>0</v>
      </c>
      <c r="G5446" s="12">
        <v>0</v>
      </c>
      <c r="H5446" s="12">
        <v>90</v>
      </c>
      <c r="I5446" s="13" t="s">
        <v>239</v>
      </c>
      <c r="J5446" s="13" t="s">
        <v>239</v>
      </c>
      <c r="K5446" s="13" t="s">
        <v>239</v>
      </c>
      <c r="L5446" s="13" t="s">
        <v>239</v>
      </c>
      <c r="M5446" s="13" t="s">
        <v>239</v>
      </c>
      <c r="N5446" s="14" t="s">
        <v>239</v>
      </c>
      <c r="O5446" s="14" t="s">
        <v>239</v>
      </c>
      <c r="P5446" s="14" t="s">
        <v>239</v>
      </c>
      <c r="Q5446" s="14" t="s">
        <v>239</v>
      </c>
      <c r="R5446" s="14" t="s">
        <v>239</v>
      </c>
      <c r="S5446" s="14" t="s">
        <v>239</v>
      </c>
      <c r="T5446" s="14" t="s">
        <v>239</v>
      </c>
      <c r="U5446" s="14" t="s">
        <v>239</v>
      </c>
      <c r="V5446" s="14" t="s">
        <v>239</v>
      </c>
      <c r="W5446" s="14" t="s">
        <v>239</v>
      </c>
      <c r="X5446" s="14" t="s">
        <v>239</v>
      </c>
      <c r="Y5446" s="14" t="s">
        <v>239</v>
      </c>
      <c r="Z5446" s="14" t="s">
        <v>239</v>
      </c>
      <c r="AA5446" s="14" t="s">
        <v>239</v>
      </c>
      <c r="AB5446" s="14" t="s">
        <v>239</v>
      </c>
      <c r="AC5446" s="15" t="s">
        <v>239</v>
      </c>
      <c r="AD5446" s="48" t="s">
        <v>239</v>
      </c>
    </row>
    <row r="5447" spans="1:30">
      <c r="A5447" s="99"/>
      <c r="B5447" s="87" t="s">
        <v>405</v>
      </c>
      <c r="C5447" s="21" t="s">
        <v>239</v>
      </c>
      <c r="D5447" s="12">
        <v>100</v>
      </c>
      <c r="E5447" s="12">
        <v>0</v>
      </c>
      <c r="F5447" s="12">
        <v>0</v>
      </c>
      <c r="G5447" s="12">
        <v>0</v>
      </c>
      <c r="H5447" s="12">
        <v>0</v>
      </c>
      <c r="I5447" s="13" t="s">
        <v>239</v>
      </c>
      <c r="J5447" s="13" t="s">
        <v>239</v>
      </c>
      <c r="K5447" s="13" t="s">
        <v>239</v>
      </c>
      <c r="L5447" s="13" t="s">
        <v>239</v>
      </c>
      <c r="M5447" s="13" t="s">
        <v>239</v>
      </c>
      <c r="N5447" s="14" t="s">
        <v>239</v>
      </c>
      <c r="O5447" s="14" t="s">
        <v>239</v>
      </c>
      <c r="P5447" s="14" t="s">
        <v>239</v>
      </c>
      <c r="Q5447" s="14" t="s">
        <v>239</v>
      </c>
      <c r="R5447" s="14" t="s">
        <v>239</v>
      </c>
      <c r="S5447" s="14" t="s">
        <v>239</v>
      </c>
      <c r="T5447" s="14" t="s">
        <v>239</v>
      </c>
      <c r="U5447" s="14" t="s">
        <v>239</v>
      </c>
      <c r="V5447" s="14" t="s">
        <v>239</v>
      </c>
      <c r="W5447" s="14" t="s">
        <v>239</v>
      </c>
      <c r="X5447" s="14" t="s">
        <v>239</v>
      </c>
      <c r="Y5447" s="14" t="s">
        <v>239</v>
      </c>
      <c r="Z5447" s="14" t="s">
        <v>239</v>
      </c>
      <c r="AA5447" s="14" t="s">
        <v>239</v>
      </c>
      <c r="AB5447" s="14" t="s">
        <v>239</v>
      </c>
      <c r="AC5447" s="15" t="s">
        <v>239</v>
      </c>
      <c r="AD5447" s="48" t="s">
        <v>239</v>
      </c>
    </row>
    <row r="5448" spans="1:30">
      <c r="A5448" s="107"/>
      <c r="B5448" s="149" t="s">
        <v>406</v>
      </c>
      <c r="C5448" s="149"/>
      <c r="D5448" s="149"/>
      <c r="E5448" s="149"/>
      <c r="F5448" s="149"/>
      <c r="G5448" s="149"/>
      <c r="H5448" s="149"/>
      <c r="I5448" s="149"/>
      <c r="J5448" s="149"/>
      <c r="K5448" s="149"/>
      <c r="L5448" s="149"/>
      <c r="M5448" s="149"/>
      <c r="N5448" s="149"/>
      <c r="O5448" s="149"/>
      <c r="P5448" s="149"/>
      <c r="Q5448" s="149"/>
      <c r="R5448" s="149"/>
      <c r="S5448" s="149"/>
      <c r="T5448" s="149"/>
      <c r="U5448" s="149"/>
      <c r="V5448" s="149"/>
      <c r="W5448" s="149"/>
      <c r="X5448" s="149"/>
      <c r="Y5448" s="149"/>
      <c r="Z5448" s="149"/>
      <c r="AA5448" s="149"/>
      <c r="AB5448" s="149"/>
      <c r="AC5448" s="18"/>
      <c r="AD5448" s="18"/>
    </row>
    <row r="5449" spans="1:30">
      <c r="A5449" s="99"/>
      <c r="B5449" s="87" t="s">
        <v>407</v>
      </c>
      <c r="C5449" s="21" t="s">
        <v>239</v>
      </c>
      <c r="D5449" s="12">
        <v>50</v>
      </c>
      <c r="E5449" s="12">
        <v>0</v>
      </c>
      <c r="F5449" s="12">
        <v>0</v>
      </c>
      <c r="G5449" s="12">
        <v>0</v>
      </c>
      <c r="H5449" s="12">
        <v>0</v>
      </c>
      <c r="I5449" s="13" t="s">
        <v>239</v>
      </c>
      <c r="J5449" s="13" t="s">
        <v>239</v>
      </c>
      <c r="K5449" s="13" t="s">
        <v>239</v>
      </c>
      <c r="L5449" s="13" t="s">
        <v>239</v>
      </c>
      <c r="M5449" s="13" t="s">
        <v>239</v>
      </c>
      <c r="N5449" s="14" t="s">
        <v>239</v>
      </c>
      <c r="O5449" s="14" t="s">
        <v>239</v>
      </c>
      <c r="P5449" s="14" t="s">
        <v>239</v>
      </c>
      <c r="Q5449" s="14" t="s">
        <v>239</v>
      </c>
      <c r="R5449" s="14" t="s">
        <v>239</v>
      </c>
      <c r="S5449" s="14" t="s">
        <v>239</v>
      </c>
      <c r="T5449" s="14" t="s">
        <v>239</v>
      </c>
      <c r="U5449" s="14" t="s">
        <v>239</v>
      </c>
      <c r="V5449" s="14" t="s">
        <v>239</v>
      </c>
      <c r="W5449" s="14" t="s">
        <v>239</v>
      </c>
      <c r="X5449" s="14" t="s">
        <v>239</v>
      </c>
      <c r="Y5449" s="14" t="s">
        <v>239</v>
      </c>
      <c r="Z5449" s="14" t="s">
        <v>239</v>
      </c>
      <c r="AA5449" s="14" t="s">
        <v>239</v>
      </c>
      <c r="AB5449" s="14" t="s">
        <v>239</v>
      </c>
      <c r="AC5449" s="15" t="s">
        <v>239</v>
      </c>
      <c r="AD5449" s="48" t="s">
        <v>239</v>
      </c>
    </row>
    <row r="5450" spans="1:30">
      <c r="A5450" s="99"/>
      <c r="B5450" s="87" t="s">
        <v>408</v>
      </c>
      <c r="C5450" s="21" t="s">
        <v>239</v>
      </c>
      <c r="D5450" s="12">
        <v>70</v>
      </c>
      <c r="E5450" s="12">
        <v>0</v>
      </c>
      <c r="F5450" s="12">
        <v>0</v>
      </c>
      <c r="G5450" s="12">
        <v>0</v>
      </c>
      <c r="H5450" s="12">
        <v>0</v>
      </c>
      <c r="I5450" s="13" t="s">
        <v>239</v>
      </c>
      <c r="J5450" s="13" t="s">
        <v>239</v>
      </c>
      <c r="K5450" s="13" t="s">
        <v>239</v>
      </c>
      <c r="L5450" s="13" t="s">
        <v>239</v>
      </c>
      <c r="M5450" s="13" t="s">
        <v>239</v>
      </c>
      <c r="N5450" s="14" t="s">
        <v>239</v>
      </c>
      <c r="O5450" s="14" t="s">
        <v>239</v>
      </c>
      <c r="P5450" s="14" t="s">
        <v>239</v>
      </c>
      <c r="Q5450" s="14" t="s">
        <v>239</v>
      </c>
      <c r="R5450" s="14" t="s">
        <v>239</v>
      </c>
      <c r="S5450" s="14" t="s">
        <v>239</v>
      </c>
      <c r="T5450" s="14" t="s">
        <v>239</v>
      </c>
      <c r="U5450" s="14" t="s">
        <v>239</v>
      </c>
      <c r="V5450" s="14" t="s">
        <v>239</v>
      </c>
      <c r="W5450" s="14" t="s">
        <v>239</v>
      </c>
      <c r="X5450" s="14" t="s">
        <v>239</v>
      </c>
      <c r="Y5450" s="14" t="s">
        <v>239</v>
      </c>
      <c r="Z5450" s="14" t="s">
        <v>239</v>
      </c>
      <c r="AA5450" s="14" t="s">
        <v>239</v>
      </c>
      <c r="AB5450" s="14" t="s">
        <v>239</v>
      </c>
      <c r="AC5450" s="15" t="s">
        <v>239</v>
      </c>
      <c r="AD5450" s="48" t="s">
        <v>239</v>
      </c>
    </row>
    <row r="5451" spans="1:30">
      <c r="A5451" s="99"/>
      <c r="B5451" s="87" t="s">
        <v>409</v>
      </c>
      <c r="C5451" s="21" t="s">
        <v>239</v>
      </c>
      <c r="D5451" s="12">
        <v>80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239</v>
      </c>
      <c r="J5451" s="13" t="s">
        <v>239</v>
      </c>
      <c r="K5451" s="13" t="s">
        <v>239</v>
      </c>
      <c r="L5451" s="13" t="s">
        <v>239</v>
      </c>
      <c r="M5451" s="13" t="s">
        <v>239</v>
      </c>
      <c r="N5451" s="14" t="s">
        <v>239</v>
      </c>
      <c r="O5451" s="14" t="s">
        <v>239</v>
      </c>
      <c r="P5451" s="14" t="s">
        <v>239</v>
      </c>
      <c r="Q5451" s="14" t="s">
        <v>239</v>
      </c>
      <c r="R5451" s="14" t="s">
        <v>239</v>
      </c>
      <c r="S5451" s="14" t="s">
        <v>239</v>
      </c>
      <c r="T5451" s="14" t="s">
        <v>239</v>
      </c>
      <c r="U5451" s="14" t="s">
        <v>239</v>
      </c>
      <c r="V5451" s="14" t="s">
        <v>239</v>
      </c>
      <c r="W5451" s="14" t="s">
        <v>239</v>
      </c>
      <c r="X5451" s="14" t="s">
        <v>239</v>
      </c>
      <c r="Y5451" s="14" t="s">
        <v>239</v>
      </c>
      <c r="Z5451" s="14" t="s">
        <v>239</v>
      </c>
      <c r="AA5451" s="14" t="s">
        <v>239</v>
      </c>
      <c r="AB5451" s="14" t="s">
        <v>239</v>
      </c>
      <c r="AC5451" s="15" t="s">
        <v>239</v>
      </c>
      <c r="AD5451" s="48" t="s">
        <v>239</v>
      </c>
    </row>
    <row r="5452" spans="1:30">
      <c r="A5452" s="99"/>
      <c r="B5452" s="87" t="s">
        <v>410</v>
      </c>
      <c r="C5452" s="21" t="s">
        <v>239</v>
      </c>
      <c r="D5452" s="12">
        <v>90</v>
      </c>
      <c r="E5452" s="12">
        <v>0</v>
      </c>
      <c r="F5452" s="12">
        <v>0</v>
      </c>
      <c r="G5452" s="12">
        <v>0</v>
      </c>
      <c r="H5452" s="12">
        <v>0</v>
      </c>
      <c r="I5452" s="13" t="s">
        <v>239</v>
      </c>
      <c r="J5452" s="13" t="s">
        <v>239</v>
      </c>
      <c r="K5452" s="13" t="s">
        <v>239</v>
      </c>
      <c r="L5452" s="13" t="s">
        <v>239</v>
      </c>
      <c r="M5452" s="13" t="s">
        <v>239</v>
      </c>
      <c r="N5452" s="14" t="s">
        <v>239</v>
      </c>
      <c r="O5452" s="14" t="s">
        <v>239</v>
      </c>
      <c r="P5452" s="14" t="s">
        <v>239</v>
      </c>
      <c r="Q5452" s="14" t="s">
        <v>239</v>
      </c>
      <c r="R5452" s="14" t="s">
        <v>239</v>
      </c>
      <c r="S5452" s="14" t="s">
        <v>239</v>
      </c>
      <c r="T5452" s="14" t="s">
        <v>239</v>
      </c>
      <c r="U5452" s="14" t="s">
        <v>239</v>
      </c>
      <c r="V5452" s="14" t="s">
        <v>239</v>
      </c>
      <c r="W5452" s="14" t="s">
        <v>239</v>
      </c>
      <c r="X5452" s="14" t="s">
        <v>239</v>
      </c>
      <c r="Y5452" s="14" t="s">
        <v>239</v>
      </c>
      <c r="Z5452" s="14" t="s">
        <v>239</v>
      </c>
      <c r="AA5452" s="14" t="s">
        <v>239</v>
      </c>
      <c r="AB5452" s="14" t="s">
        <v>239</v>
      </c>
      <c r="AC5452" s="15" t="s">
        <v>239</v>
      </c>
      <c r="AD5452" s="48" t="s">
        <v>239</v>
      </c>
    </row>
    <row r="5453" spans="1:30">
      <c r="A5453" s="99"/>
      <c r="B5453" s="87" t="s">
        <v>411</v>
      </c>
      <c r="C5453" s="21" t="s">
        <v>239</v>
      </c>
      <c r="D5453" s="12">
        <v>30</v>
      </c>
      <c r="E5453" s="12">
        <v>0</v>
      </c>
      <c r="F5453" s="12">
        <v>0</v>
      </c>
      <c r="G5453" s="12">
        <v>0</v>
      </c>
      <c r="H5453" s="12">
        <v>0</v>
      </c>
      <c r="I5453" s="13" t="s">
        <v>239</v>
      </c>
      <c r="J5453" s="13" t="s">
        <v>239</v>
      </c>
      <c r="K5453" s="13" t="s">
        <v>239</v>
      </c>
      <c r="L5453" s="13" t="s">
        <v>239</v>
      </c>
      <c r="M5453" s="13" t="s">
        <v>239</v>
      </c>
      <c r="N5453" s="14" t="s">
        <v>239</v>
      </c>
      <c r="O5453" s="14" t="s">
        <v>239</v>
      </c>
      <c r="P5453" s="14" t="s">
        <v>239</v>
      </c>
      <c r="Q5453" s="14" t="s">
        <v>239</v>
      </c>
      <c r="R5453" s="14" t="s">
        <v>239</v>
      </c>
      <c r="S5453" s="14" t="s">
        <v>239</v>
      </c>
      <c r="T5453" s="14" t="s">
        <v>239</v>
      </c>
      <c r="U5453" s="14" t="s">
        <v>239</v>
      </c>
      <c r="V5453" s="14" t="s">
        <v>239</v>
      </c>
      <c r="W5453" s="14" t="s">
        <v>239</v>
      </c>
      <c r="X5453" s="14" t="s">
        <v>239</v>
      </c>
      <c r="Y5453" s="14" t="s">
        <v>239</v>
      </c>
      <c r="Z5453" s="14" t="s">
        <v>239</v>
      </c>
      <c r="AA5453" s="14" t="s">
        <v>239</v>
      </c>
      <c r="AB5453" s="14" t="s">
        <v>239</v>
      </c>
      <c r="AC5453" s="15" t="s">
        <v>239</v>
      </c>
      <c r="AD5453" s="48" t="s">
        <v>239</v>
      </c>
    </row>
    <row r="5454" spans="1:30">
      <c r="A5454" s="99"/>
      <c r="B5454" s="87" t="s">
        <v>412</v>
      </c>
      <c r="C5454" s="21" t="s">
        <v>239</v>
      </c>
      <c r="D5454" s="12">
        <v>0</v>
      </c>
      <c r="E5454" s="12">
        <v>90</v>
      </c>
      <c r="F5454" s="12">
        <v>0</v>
      </c>
      <c r="G5454" s="12">
        <v>0</v>
      </c>
      <c r="H5454" s="12">
        <v>0</v>
      </c>
      <c r="I5454" s="13" t="s">
        <v>239</v>
      </c>
      <c r="J5454" s="13" t="s">
        <v>239</v>
      </c>
      <c r="K5454" s="13" t="s">
        <v>239</v>
      </c>
      <c r="L5454" s="13" t="s">
        <v>239</v>
      </c>
      <c r="M5454" s="13" t="s">
        <v>239</v>
      </c>
      <c r="N5454" s="14" t="s">
        <v>239</v>
      </c>
      <c r="O5454" s="14" t="s">
        <v>239</v>
      </c>
      <c r="P5454" s="14" t="s">
        <v>239</v>
      </c>
      <c r="Q5454" s="14" t="s">
        <v>239</v>
      </c>
      <c r="R5454" s="14" t="s">
        <v>239</v>
      </c>
      <c r="S5454" s="14" t="s">
        <v>239</v>
      </c>
      <c r="T5454" s="14" t="s">
        <v>239</v>
      </c>
      <c r="U5454" s="14" t="s">
        <v>239</v>
      </c>
      <c r="V5454" s="14" t="s">
        <v>239</v>
      </c>
      <c r="W5454" s="14" t="s">
        <v>239</v>
      </c>
      <c r="X5454" s="14" t="s">
        <v>239</v>
      </c>
      <c r="Y5454" s="14" t="s">
        <v>239</v>
      </c>
      <c r="Z5454" s="14" t="s">
        <v>239</v>
      </c>
      <c r="AA5454" s="14" t="s">
        <v>239</v>
      </c>
      <c r="AB5454" s="14" t="s">
        <v>239</v>
      </c>
      <c r="AC5454" s="15" t="s">
        <v>239</v>
      </c>
      <c r="AD5454" s="48" t="s">
        <v>239</v>
      </c>
    </row>
    <row r="5455" spans="1:30">
      <c r="A5455" s="99"/>
      <c r="B5455" s="87" t="s">
        <v>413</v>
      </c>
      <c r="C5455" s="21" t="s">
        <v>239</v>
      </c>
      <c r="D5455" s="12">
        <v>0</v>
      </c>
      <c r="E5455" s="12">
        <v>90</v>
      </c>
      <c r="F5455" s="12">
        <v>0</v>
      </c>
      <c r="G5455" s="12">
        <v>0</v>
      </c>
      <c r="H5455" s="12">
        <v>0</v>
      </c>
      <c r="I5455" s="13" t="s">
        <v>239</v>
      </c>
      <c r="J5455" s="13" t="s">
        <v>239</v>
      </c>
      <c r="K5455" s="13" t="s">
        <v>239</v>
      </c>
      <c r="L5455" s="13" t="s">
        <v>239</v>
      </c>
      <c r="M5455" s="13" t="s">
        <v>239</v>
      </c>
      <c r="N5455" s="14" t="s">
        <v>239</v>
      </c>
      <c r="O5455" s="14" t="s">
        <v>239</v>
      </c>
      <c r="P5455" s="14" t="s">
        <v>239</v>
      </c>
      <c r="Q5455" s="14" t="s">
        <v>239</v>
      </c>
      <c r="R5455" s="14" t="s">
        <v>239</v>
      </c>
      <c r="S5455" s="14" t="s">
        <v>239</v>
      </c>
      <c r="T5455" s="14" t="s">
        <v>239</v>
      </c>
      <c r="U5455" s="14" t="s">
        <v>239</v>
      </c>
      <c r="V5455" s="14" t="s">
        <v>239</v>
      </c>
      <c r="W5455" s="14" t="s">
        <v>239</v>
      </c>
      <c r="X5455" s="14" t="s">
        <v>239</v>
      </c>
      <c r="Y5455" s="14" t="s">
        <v>239</v>
      </c>
      <c r="Z5455" s="14" t="s">
        <v>239</v>
      </c>
      <c r="AA5455" s="14" t="s">
        <v>239</v>
      </c>
      <c r="AB5455" s="14" t="s">
        <v>239</v>
      </c>
      <c r="AC5455" s="15" t="s">
        <v>239</v>
      </c>
      <c r="AD5455" s="48" t="s">
        <v>239</v>
      </c>
    </row>
    <row r="5456" spans="1:30">
      <c r="A5456" s="99"/>
      <c r="B5456" s="87" t="s">
        <v>414</v>
      </c>
      <c r="C5456" s="21" t="s">
        <v>239</v>
      </c>
      <c r="D5456" s="12">
        <v>0</v>
      </c>
      <c r="E5456" s="12">
        <v>0</v>
      </c>
      <c r="F5456" s="12">
        <v>90</v>
      </c>
      <c r="G5456" s="12">
        <v>0</v>
      </c>
      <c r="H5456" s="12">
        <v>0</v>
      </c>
      <c r="I5456" s="13" t="s">
        <v>239</v>
      </c>
      <c r="J5456" s="13" t="s">
        <v>239</v>
      </c>
      <c r="K5456" s="13" t="s">
        <v>239</v>
      </c>
      <c r="L5456" s="13" t="s">
        <v>239</v>
      </c>
      <c r="M5456" s="13" t="s">
        <v>239</v>
      </c>
      <c r="N5456" s="14" t="s">
        <v>239</v>
      </c>
      <c r="O5456" s="14" t="s">
        <v>239</v>
      </c>
      <c r="P5456" s="14" t="s">
        <v>239</v>
      </c>
      <c r="Q5456" s="14" t="s">
        <v>239</v>
      </c>
      <c r="R5456" s="14" t="s">
        <v>239</v>
      </c>
      <c r="S5456" s="14" t="s">
        <v>239</v>
      </c>
      <c r="T5456" s="14" t="s">
        <v>239</v>
      </c>
      <c r="U5456" s="14" t="s">
        <v>239</v>
      </c>
      <c r="V5456" s="14" t="s">
        <v>239</v>
      </c>
      <c r="W5456" s="14" t="s">
        <v>239</v>
      </c>
      <c r="X5456" s="14" t="s">
        <v>239</v>
      </c>
      <c r="Y5456" s="14" t="s">
        <v>239</v>
      </c>
      <c r="Z5456" s="14" t="s">
        <v>239</v>
      </c>
      <c r="AA5456" s="14" t="s">
        <v>239</v>
      </c>
      <c r="AB5456" s="14" t="s">
        <v>239</v>
      </c>
      <c r="AC5456" s="15" t="s">
        <v>239</v>
      </c>
      <c r="AD5456" s="48" t="s">
        <v>239</v>
      </c>
    </row>
    <row r="5457" spans="1:30">
      <c r="A5457" s="99"/>
      <c r="B5457" s="87" t="s">
        <v>415</v>
      </c>
      <c r="C5457" s="21" t="s">
        <v>239</v>
      </c>
      <c r="D5457" s="12">
        <v>0</v>
      </c>
      <c r="E5457" s="12">
        <v>0</v>
      </c>
      <c r="F5457" s="12">
        <v>0</v>
      </c>
      <c r="G5457" s="12">
        <v>90</v>
      </c>
      <c r="H5457" s="12">
        <v>0</v>
      </c>
      <c r="I5457" s="13" t="s">
        <v>239</v>
      </c>
      <c r="J5457" s="13" t="s">
        <v>239</v>
      </c>
      <c r="K5457" s="13" t="s">
        <v>239</v>
      </c>
      <c r="L5457" s="13" t="s">
        <v>239</v>
      </c>
      <c r="M5457" s="13" t="s">
        <v>239</v>
      </c>
      <c r="N5457" s="14" t="s">
        <v>239</v>
      </c>
      <c r="O5457" s="14" t="s">
        <v>239</v>
      </c>
      <c r="P5457" s="14" t="s">
        <v>239</v>
      </c>
      <c r="Q5457" s="14" t="s">
        <v>239</v>
      </c>
      <c r="R5457" s="14" t="s">
        <v>239</v>
      </c>
      <c r="S5457" s="14" t="s">
        <v>239</v>
      </c>
      <c r="T5457" s="14" t="s">
        <v>239</v>
      </c>
      <c r="U5457" s="14" t="s">
        <v>239</v>
      </c>
      <c r="V5457" s="14" t="s">
        <v>239</v>
      </c>
      <c r="W5457" s="14" t="s">
        <v>239</v>
      </c>
      <c r="X5457" s="14" t="s">
        <v>239</v>
      </c>
      <c r="Y5457" s="14" t="s">
        <v>239</v>
      </c>
      <c r="Z5457" s="14" t="s">
        <v>239</v>
      </c>
      <c r="AA5457" s="14" t="s">
        <v>239</v>
      </c>
      <c r="AB5457" s="14" t="s">
        <v>239</v>
      </c>
      <c r="AC5457" s="15" t="s">
        <v>239</v>
      </c>
      <c r="AD5457" s="48" t="s">
        <v>239</v>
      </c>
    </row>
    <row r="5458" spans="1:30">
      <c r="A5458" s="99"/>
      <c r="B5458" s="87" t="s">
        <v>416</v>
      </c>
      <c r="C5458" s="21" t="s">
        <v>239</v>
      </c>
      <c r="D5458" s="12">
        <v>0</v>
      </c>
      <c r="E5458" s="12">
        <v>0</v>
      </c>
      <c r="F5458" s="12">
        <v>0</v>
      </c>
      <c r="G5458" s="12">
        <v>0</v>
      </c>
      <c r="H5458" s="12">
        <v>90</v>
      </c>
      <c r="I5458" s="13" t="s">
        <v>239</v>
      </c>
      <c r="J5458" s="13" t="s">
        <v>239</v>
      </c>
      <c r="K5458" s="13" t="s">
        <v>239</v>
      </c>
      <c r="L5458" s="13" t="s">
        <v>239</v>
      </c>
      <c r="M5458" s="13" t="s">
        <v>239</v>
      </c>
      <c r="N5458" s="14" t="s">
        <v>239</v>
      </c>
      <c r="O5458" s="14" t="s">
        <v>239</v>
      </c>
      <c r="P5458" s="14" t="s">
        <v>239</v>
      </c>
      <c r="Q5458" s="14" t="s">
        <v>239</v>
      </c>
      <c r="R5458" s="14" t="s">
        <v>239</v>
      </c>
      <c r="S5458" s="14" t="s">
        <v>239</v>
      </c>
      <c r="T5458" s="14" t="s">
        <v>239</v>
      </c>
      <c r="U5458" s="14" t="s">
        <v>239</v>
      </c>
      <c r="V5458" s="14" t="s">
        <v>239</v>
      </c>
      <c r="W5458" s="14" t="s">
        <v>239</v>
      </c>
      <c r="X5458" s="14" t="s">
        <v>239</v>
      </c>
      <c r="Y5458" s="14" t="s">
        <v>239</v>
      </c>
      <c r="Z5458" s="14" t="s">
        <v>239</v>
      </c>
      <c r="AA5458" s="14" t="s">
        <v>239</v>
      </c>
      <c r="AB5458" s="14" t="s">
        <v>239</v>
      </c>
      <c r="AC5458" s="15" t="s">
        <v>239</v>
      </c>
      <c r="AD5458" s="48" t="s">
        <v>239</v>
      </c>
    </row>
    <row r="5459" spans="1:30">
      <c r="A5459" s="99"/>
      <c r="B5459" s="87" t="s">
        <v>417</v>
      </c>
      <c r="C5459" s="21" t="s">
        <v>239</v>
      </c>
      <c r="D5459" s="12">
        <v>30</v>
      </c>
      <c r="E5459" s="12">
        <v>0</v>
      </c>
      <c r="F5459" s="12">
        <v>0</v>
      </c>
      <c r="G5459" s="12">
        <v>0</v>
      </c>
      <c r="H5459" s="12">
        <v>0</v>
      </c>
      <c r="I5459" s="13" t="s">
        <v>239</v>
      </c>
      <c r="J5459" s="13" t="s">
        <v>239</v>
      </c>
      <c r="K5459" s="13" t="s">
        <v>239</v>
      </c>
      <c r="L5459" s="13" t="s">
        <v>239</v>
      </c>
      <c r="M5459" s="13" t="s">
        <v>239</v>
      </c>
      <c r="N5459" s="14" t="s">
        <v>239</v>
      </c>
      <c r="O5459" s="14" t="s">
        <v>239</v>
      </c>
      <c r="P5459" s="14" t="s">
        <v>239</v>
      </c>
      <c r="Q5459" s="14" t="s">
        <v>239</v>
      </c>
      <c r="R5459" s="14" t="s">
        <v>239</v>
      </c>
      <c r="S5459" s="14" t="s">
        <v>239</v>
      </c>
      <c r="T5459" s="14" t="s">
        <v>239</v>
      </c>
      <c r="U5459" s="14" t="s">
        <v>239</v>
      </c>
      <c r="V5459" s="14" t="s">
        <v>239</v>
      </c>
      <c r="W5459" s="14" t="s">
        <v>239</v>
      </c>
      <c r="X5459" s="14" t="s">
        <v>239</v>
      </c>
      <c r="Y5459" s="14" t="s">
        <v>239</v>
      </c>
      <c r="Z5459" s="14" t="s">
        <v>239</v>
      </c>
      <c r="AA5459" s="14" t="s">
        <v>239</v>
      </c>
      <c r="AB5459" s="14" t="s">
        <v>239</v>
      </c>
      <c r="AC5459" s="15" t="s">
        <v>239</v>
      </c>
      <c r="AD5459" s="48" t="s">
        <v>239</v>
      </c>
    </row>
    <row r="5460" spans="1:30">
      <c r="A5460" s="99"/>
      <c r="B5460" s="87" t="s">
        <v>418</v>
      </c>
      <c r="C5460" s="21" t="s">
        <v>239</v>
      </c>
      <c r="D5460" s="12">
        <v>30</v>
      </c>
      <c r="E5460" s="12">
        <v>0</v>
      </c>
      <c r="F5460" s="12">
        <v>0</v>
      </c>
      <c r="G5460" s="12">
        <v>0</v>
      </c>
      <c r="H5460" s="12">
        <v>0</v>
      </c>
      <c r="I5460" s="13" t="s">
        <v>239</v>
      </c>
      <c r="J5460" s="13" t="s">
        <v>239</v>
      </c>
      <c r="K5460" s="13" t="s">
        <v>239</v>
      </c>
      <c r="L5460" s="13" t="s">
        <v>239</v>
      </c>
      <c r="M5460" s="13" t="s">
        <v>239</v>
      </c>
      <c r="N5460" s="14" t="s">
        <v>239</v>
      </c>
      <c r="O5460" s="14" t="s">
        <v>239</v>
      </c>
      <c r="P5460" s="14" t="s">
        <v>239</v>
      </c>
      <c r="Q5460" s="14" t="s">
        <v>239</v>
      </c>
      <c r="R5460" s="14" t="s">
        <v>239</v>
      </c>
      <c r="S5460" s="14" t="s">
        <v>239</v>
      </c>
      <c r="T5460" s="14" t="s">
        <v>239</v>
      </c>
      <c r="U5460" s="14" t="s">
        <v>239</v>
      </c>
      <c r="V5460" s="14" t="s">
        <v>239</v>
      </c>
      <c r="W5460" s="14" t="s">
        <v>239</v>
      </c>
      <c r="X5460" s="14" t="s">
        <v>239</v>
      </c>
      <c r="Y5460" s="14" t="s">
        <v>239</v>
      </c>
      <c r="Z5460" s="14" t="s">
        <v>239</v>
      </c>
      <c r="AA5460" s="14" t="s">
        <v>239</v>
      </c>
      <c r="AB5460" s="14" t="s">
        <v>239</v>
      </c>
      <c r="AC5460" s="15" t="s">
        <v>239</v>
      </c>
      <c r="AD5460" s="48" t="s">
        <v>239</v>
      </c>
    </row>
    <row r="5461" spans="1:30">
      <c r="A5461" s="100"/>
      <c r="B5461" s="87" t="s">
        <v>419</v>
      </c>
      <c r="C5461" s="21" t="s">
        <v>239</v>
      </c>
      <c r="D5461" s="12">
        <v>100</v>
      </c>
      <c r="E5461" s="12">
        <v>0</v>
      </c>
      <c r="F5461" s="12">
        <v>0</v>
      </c>
      <c r="G5461" s="12">
        <v>0</v>
      </c>
      <c r="H5461" s="12">
        <v>0</v>
      </c>
      <c r="I5461" s="13" t="s">
        <v>239</v>
      </c>
      <c r="J5461" s="13" t="s">
        <v>239</v>
      </c>
      <c r="K5461" s="13" t="s">
        <v>239</v>
      </c>
      <c r="L5461" s="13" t="s">
        <v>239</v>
      </c>
      <c r="M5461" s="13" t="s">
        <v>239</v>
      </c>
      <c r="N5461" s="14" t="s">
        <v>239</v>
      </c>
      <c r="O5461" s="14" t="s">
        <v>239</v>
      </c>
      <c r="P5461" s="14" t="s">
        <v>239</v>
      </c>
      <c r="Q5461" s="14" t="s">
        <v>239</v>
      </c>
      <c r="R5461" s="14" t="s">
        <v>239</v>
      </c>
      <c r="S5461" s="14" t="s">
        <v>239</v>
      </c>
      <c r="T5461" s="14" t="s">
        <v>239</v>
      </c>
      <c r="U5461" s="14" t="s">
        <v>239</v>
      </c>
      <c r="V5461" s="14" t="s">
        <v>239</v>
      </c>
      <c r="W5461" s="14" t="s">
        <v>239</v>
      </c>
      <c r="X5461" s="14" t="s">
        <v>239</v>
      </c>
      <c r="Y5461" s="14" t="s">
        <v>239</v>
      </c>
      <c r="Z5461" s="14" t="s">
        <v>239</v>
      </c>
      <c r="AA5461" s="14" t="s">
        <v>239</v>
      </c>
      <c r="AB5461" s="14" t="s">
        <v>239</v>
      </c>
      <c r="AC5461" s="15" t="s">
        <v>239</v>
      </c>
      <c r="AD5461" s="48" t="s">
        <v>239</v>
      </c>
    </row>
    <row r="5462" spans="1:30">
      <c r="A5462" s="2"/>
    </row>
    <row r="5463" spans="1:30">
      <c r="A5463" s="2"/>
    </row>
    <row r="5464" spans="1:30">
      <c r="A5464" s="2"/>
    </row>
    <row r="5465" spans="1:30">
      <c r="A5465" s="2"/>
    </row>
    <row r="5466" spans="1:30">
      <c r="A5466" s="2"/>
    </row>
    <row r="5467" spans="1:30">
      <c r="A5467" s="2"/>
    </row>
    <row r="5468" spans="1:30">
      <c r="A5468" s="2"/>
    </row>
    <row r="5469" spans="1:30">
      <c r="A5469" s="2"/>
    </row>
    <row r="5470" spans="1:30">
      <c r="A5470" s="2"/>
    </row>
    <row r="5471" spans="1:30">
      <c r="A5471" s="2"/>
    </row>
    <row r="5472" spans="1:30">
      <c r="A5472" s="2"/>
    </row>
    <row r="5473" spans="1:1">
      <c r="A5473" s="2"/>
    </row>
    <row r="5474" spans="1:1">
      <c r="A5474" s="2"/>
    </row>
    <row r="5475" spans="1:1">
      <c r="A5475" s="2"/>
    </row>
    <row r="5476" spans="1:1">
      <c r="A5476" s="2"/>
    </row>
    <row r="5477" spans="1:1">
      <c r="A5477" s="2"/>
    </row>
    <row r="5478" spans="1:1">
      <c r="A5478" s="2"/>
    </row>
    <row r="5479" spans="1:1">
      <c r="A5479" s="2"/>
    </row>
    <row r="5480" spans="1:1">
      <c r="A5480" s="2"/>
    </row>
    <row r="5481" spans="1:1">
      <c r="A5481" s="2"/>
    </row>
    <row r="5482" spans="1:1">
      <c r="A5482" s="2"/>
    </row>
    <row r="5483" spans="1:1">
      <c r="A5483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51">
    <mergeCell ref="B2627:AB2627"/>
    <mergeCell ref="B2824:AB2824"/>
    <mergeCell ref="B787:AB787"/>
    <mergeCell ref="B320:AB320"/>
    <mergeCell ref="D18:H18"/>
    <mergeCell ref="I18:M18"/>
    <mergeCell ref="N18:AB18"/>
    <mergeCell ref="B4497:AB4497"/>
    <mergeCell ref="B2643:AB2643"/>
    <mergeCell ref="B19:AB19"/>
    <mergeCell ref="B366:AB366"/>
    <mergeCell ref="B833:AB833"/>
    <mergeCell ref="B1269:AB1269"/>
    <mergeCell ref="B1615:AB1615"/>
    <mergeCell ref="B1992:AB1992"/>
    <mergeCell ref="B2113:AB2113"/>
    <mergeCell ref="B2279:AB2279"/>
    <mergeCell ref="B2461:AB2461"/>
    <mergeCell ref="B2840:AB2840"/>
    <mergeCell ref="B3172:AB3172"/>
    <mergeCell ref="B3593:AB3593"/>
    <mergeCell ref="B4121:AB4121"/>
    <mergeCell ref="B4347:AB4347"/>
    <mergeCell ref="B5448:AB5448"/>
    <mergeCell ref="B1931:AB1931"/>
    <mergeCell ref="B2430:AB2430"/>
    <mergeCell ref="B3156:AB3156"/>
    <mergeCell ref="B3985:AB3985"/>
    <mergeCell ref="B3954:AB3954"/>
    <mergeCell ref="B5186:AB5186"/>
    <mergeCell ref="B5229:AB5229"/>
    <mergeCell ref="B5335:AB5335"/>
    <mergeCell ref="B5365:AB5365"/>
    <mergeCell ref="B5391:AB5391"/>
    <mergeCell ref="B4588:AB4588"/>
    <mergeCell ref="B4709:AB4709"/>
    <mergeCell ref="B5407:AB5407"/>
    <mergeCell ref="B5425:AB5425"/>
    <mergeCell ref="B5438:AB5438"/>
    <mergeCell ref="B4785:AB4785"/>
    <mergeCell ref="B5112:AB5112"/>
    <mergeCell ref="B5167:AB5167"/>
    <mergeCell ref="B5231:AB5231"/>
    <mergeCell ref="B4936:AB4936"/>
    <mergeCell ref="B4967:AB4967"/>
    <mergeCell ref="B4998:AB4998"/>
    <mergeCell ref="B5352:AB5352"/>
    <mergeCell ref="B5384:AB5384"/>
    <mergeCell ref="B5402:AB5402"/>
    <mergeCell ref="B5420:AB5420"/>
    <mergeCell ref="B5314:AB5314"/>
  </mergeCells>
  <conditionalFormatting sqref="AD5426:AD5437 AD5439:AD5447 AD5449:AD5461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11">
    <cfRule type="cellIs" dxfId="5" priority="1570" operator="greaterThan">
      <formula>0.01</formula>
    </cfRule>
    <cfRule type="cellIs" dxfId="4" priority="1571" operator="lessThan">
      <formula>0</formula>
    </cfRule>
    <cfRule type="cellIs" dxfId="3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659</v>
      </c>
      <c r="B3" s="22" t="s">
        <v>653</v>
      </c>
      <c r="D3" s="22" t="s">
        <v>658</v>
      </c>
      <c r="E3" s="23" t="s">
        <v>660</v>
      </c>
      <c r="F3" s="23" t="s">
        <v>661</v>
      </c>
      <c r="G3" s="23" t="s">
        <v>662</v>
      </c>
      <c r="H3" s="23" t="s">
        <v>663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794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654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655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795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657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1003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654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655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795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657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674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654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655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795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657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675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654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655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795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657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676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654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655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795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657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677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654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655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795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657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848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654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655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795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657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678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654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655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795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657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679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654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655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795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657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989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654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655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795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657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845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654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655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795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657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680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654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655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795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657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1005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654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655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795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657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1006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654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655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795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657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986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654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655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795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657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681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654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655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795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657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991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654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655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795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657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682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654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655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795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657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683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654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655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795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657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684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654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655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795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657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851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654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655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795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657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685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654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655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795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657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819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654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655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795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657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852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654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655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795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657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686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654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655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795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657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687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654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655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795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657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688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654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655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795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657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776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654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854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654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665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659</v>
      </c>
      <c r="B144" s="22" t="s">
        <v>653</v>
      </c>
      <c r="C144" s="22"/>
      <c r="D144" s="22" t="s">
        <v>658</v>
      </c>
      <c r="E144" s="22" t="s">
        <v>660</v>
      </c>
      <c r="F144" s="22" t="s">
        <v>661</v>
      </c>
      <c r="G144" s="22" t="s">
        <v>662</v>
      </c>
      <c r="H144" s="22" t="s">
        <v>663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689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654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655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795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657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690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654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655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795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657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691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654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655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795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657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692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654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655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795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657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1002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654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959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654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655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795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657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990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654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655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795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657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850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654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655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795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657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693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654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655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795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657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956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654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655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795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657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774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654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857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654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859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654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966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654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967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654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968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654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694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654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655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795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657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842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654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655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795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657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954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654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788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654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856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654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973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654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974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654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666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659</v>
      </c>
      <c r="B225" s="22" t="s">
        <v>653</v>
      </c>
      <c r="C225" s="22"/>
      <c r="D225" s="22" t="s">
        <v>658</v>
      </c>
      <c r="E225" s="22" t="s">
        <v>660</v>
      </c>
      <c r="F225" s="22" t="s">
        <v>661</v>
      </c>
      <c r="G225" s="22" t="s">
        <v>662</v>
      </c>
      <c r="H225" s="22" t="s">
        <v>663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695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654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655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795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657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1007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654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655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795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657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988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654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655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795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657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960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654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655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795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657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1012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654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655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795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657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972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654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979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654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841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654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655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795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657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696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654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655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795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657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987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654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655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795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657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697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654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655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795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657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957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654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655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795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657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698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654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655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795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657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775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654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777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654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860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654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699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654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655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795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657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955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654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655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795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657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700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654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655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795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657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1000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654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655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795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657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1001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654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655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795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657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701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654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655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795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657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1018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654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655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795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657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844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654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655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795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657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702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654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655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795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657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779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795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703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654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655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795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657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1019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654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846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654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655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795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657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970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654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971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654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667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659</v>
      </c>
      <c r="B355" s="22" t="s">
        <v>653</v>
      </c>
      <c r="C355" s="22"/>
      <c r="D355" s="22" t="s">
        <v>658</v>
      </c>
      <c r="E355" s="22" t="s">
        <v>660</v>
      </c>
      <c r="F355" s="22" t="s">
        <v>661</v>
      </c>
      <c r="G355" s="22" t="s">
        <v>662</v>
      </c>
      <c r="H355" s="22" t="s">
        <v>663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704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654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655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795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657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705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654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655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795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657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992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654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655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795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657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707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654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655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655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657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708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654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655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795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657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709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654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655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795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657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791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654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792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654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793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654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858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654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962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654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963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654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964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654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965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654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706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654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655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795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657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711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654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655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795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657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710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654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655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795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657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712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654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655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795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657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654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655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795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657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789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654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713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654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655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795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657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714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654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655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795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657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715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654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655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795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657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716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654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655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795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657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985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654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655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795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657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999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654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655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795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657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1011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654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655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795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657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717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654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655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795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657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718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654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655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795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657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1009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654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655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795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657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719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654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655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795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657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720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654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655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795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657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958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654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655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795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657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721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654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655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795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657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1017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654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655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795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657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787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654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983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654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722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654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655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795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657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723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654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655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795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657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668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659</v>
      </c>
      <c r="B519" s="22" t="s">
        <v>653</v>
      </c>
      <c r="C519" s="22"/>
      <c r="D519" s="22" t="s">
        <v>658</v>
      </c>
      <c r="E519" s="22" t="s">
        <v>660</v>
      </c>
      <c r="F519" s="22" t="s">
        <v>661</v>
      </c>
      <c r="G519" s="22" t="s">
        <v>662</v>
      </c>
      <c r="H519" s="22" t="s">
        <v>663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724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654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655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795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657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984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654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655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795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657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725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654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655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795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657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997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654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655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795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657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726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654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655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795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657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853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654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795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727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654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655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795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657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780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654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728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654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655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795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657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729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654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655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795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657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730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654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655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795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657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731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654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655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795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657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732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654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655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795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657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733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654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655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795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657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734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654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655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795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657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735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654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655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795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657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736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654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655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795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657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737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654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655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795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657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786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654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981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654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975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654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976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654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977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654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978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654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738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654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655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657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778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654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980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654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739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654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655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795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657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740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654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655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795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657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741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654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655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795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657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742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654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655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795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657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743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654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655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744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654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655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795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657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998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654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655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795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657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745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654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655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795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657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982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654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961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654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746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654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655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795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657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861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654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655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795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657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1010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654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655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795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657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747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654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655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795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657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1014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654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655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795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657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785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654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847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654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655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795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657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748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654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655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795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657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749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654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655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795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657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750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655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795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657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751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654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657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855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654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655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669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659</v>
      </c>
      <c r="B720" s="22" t="s">
        <v>653</v>
      </c>
      <c r="C720" s="22"/>
      <c r="D720" s="22" t="s">
        <v>658</v>
      </c>
      <c r="E720" s="22" t="s">
        <v>660</v>
      </c>
      <c r="F720" s="22" t="s">
        <v>661</v>
      </c>
      <c r="G720" s="22" t="s">
        <v>662</v>
      </c>
      <c r="H720" s="22" t="s">
        <v>663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752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654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655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795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657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1013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654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655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795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657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753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654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655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795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657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754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654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655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795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657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782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654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755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654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655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795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657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756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654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655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795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657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783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655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790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655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849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654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655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795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657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757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654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655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795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657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784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654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843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654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655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795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657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996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654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655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795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657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1008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654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655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795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657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758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654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655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795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657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759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654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655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795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657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760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654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655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795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657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761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654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655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795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657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762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654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655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795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657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763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654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655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795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657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764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654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655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657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765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654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655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795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657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1004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654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655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795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657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766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654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655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657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767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654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655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657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768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654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655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795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657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781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654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969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654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769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654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655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795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657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770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655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795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657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771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654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655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795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657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772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655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657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773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654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655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839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840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834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1015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834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834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608</v>
      </c>
      <c r="B1" s="30">
        <v>1.2</v>
      </c>
    </row>
    <row r="2" spans="1:18">
      <c r="A2" s="29" t="s">
        <v>609</v>
      </c>
      <c r="B2" s="30">
        <v>1.2</v>
      </c>
    </row>
    <row r="3" spans="1:18">
      <c r="A3" s="29" t="s">
        <v>610</v>
      </c>
      <c r="B3" s="30">
        <v>1.2</v>
      </c>
    </row>
    <row r="4" spans="1:18">
      <c r="A4" s="29" t="s">
        <v>612</v>
      </c>
      <c r="B4" s="30">
        <v>1.2</v>
      </c>
    </row>
    <row r="5" spans="1:18">
      <c r="A5" s="29" t="s">
        <v>611</v>
      </c>
      <c r="B5" s="30">
        <v>1.2</v>
      </c>
    </row>
    <row r="6" spans="1:18">
      <c r="A6" s="43" t="s">
        <v>594</v>
      </c>
      <c r="B6" s="44">
        <v>1.2</v>
      </c>
    </row>
    <row r="7" spans="1:18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  <c r="R8" s="19" t="s">
        <v>595</v>
      </c>
    </row>
    <row r="9" spans="1:18">
      <c r="A9" s="16" t="s">
        <v>462</v>
      </c>
      <c r="B9" s="35" t="s">
        <v>598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617</v>
      </c>
    </row>
    <row r="10" spans="1:18">
      <c r="A10" s="16" t="s">
        <v>463</v>
      </c>
      <c r="B10" s="35" t="s">
        <v>598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617</v>
      </c>
    </row>
    <row r="11" spans="1:18">
      <c r="A11" s="16" t="s">
        <v>466</v>
      </c>
      <c r="B11" s="35" t="s">
        <v>598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617</v>
      </c>
      <c r="R11" t="s">
        <v>629</v>
      </c>
    </row>
    <row r="12" spans="1:18">
      <c r="A12" s="16" t="s">
        <v>467</v>
      </c>
      <c r="B12" s="35" t="s">
        <v>598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617</v>
      </c>
    </row>
    <row r="13" spans="1:18">
      <c r="A13" s="16" t="s">
        <v>470</v>
      </c>
      <c r="B13" s="35" t="s">
        <v>598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618</v>
      </c>
    </row>
    <row r="14" spans="1:18">
      <c r="A14" s="16" t="s">
        <v>472</v>
      </c>
      <c r="B14" s="35" t="s">
        <v>598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617</v>
      </c>
    </row>
    <row r="15" spans="1:18">
      <c r="A15" s="16" t="s">
        <v>473</v>
      </c>
      <c r="B15" s="35" t="s">
        <v>598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617</v>
      </c>
      <c r="R15" t="s">
        <v>643</v>
      </c>
    </row>
    <row r="16" spans="1:18">
      <c r="A16" s="16" t="s">
        <v>474</v>
      </c>
      <c r="B16" s="35" t="s">
        <v>598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620</v>
      </c>
    </row>
    <row r="17" spans="1:18">
      <c r="A17" s="16" t="s">
        <v>475</v>
      </c>
      <c r="B17" s="35" t="s">
        <v>598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617</v>
      </c>
      <c r="R17" t="s">
        <v>639</v>
      </c>
    </row>
    <row r="18" spans="1:18">
      <c r="A18" s="16" t="s">
        <v>476</v>
      </c>
      <c r="B18" s="35" t="s">
        <v>598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617</v>
      </c>
    </row>
    <row r="19" spans="1:18">
      <c r="A19" s="16" t="s">
        <v>477</v>
      </c>
      <c r="B19" s="35" t="s">
        <v>598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618</v>
      </c>
    </row>
    <row r="20" spans="1:18">
      <c r="A20" s="16" t="s">
        <v>478</v>
      </c>
      <c r="B20" s="35" t="s">
        <v>598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617</v>
      </c>
    </row>
    <row r="21" spans="1:18">
      <c r="A21" s="16" t="s">
        <v>479</v>
      </c>
      <c r="B21" s="35" t="s">
        <v>598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617</v>
      </c>
      <c r="R21" t="s">
        <v>640</v>
      </c>
    </row>
    <row r="22" spans="1:18">
      <c r="A22" s="16" t="s">
        <v>480</v>
      </c>
      <c r="B22" s="35" t="s">
        <v>598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620</v>
      </c>
      <c r="R22" t="s">
        <v>629</v>
      </c>
    </row>
    <row r="23" spans="1:18">
      <c r="A23" s="16" t="s">
        <v>481</v>
      </c>
      <c r="B23" s="35" t="s">
        <v>598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617</v>
      </c>
      <c r="R23" t="s">
        <v>631</v>
      </c>
    </row>
    <row r="24" spans="1:18">
      <c r="A24" s="16" t="s">
        <v>482</v>
      </c>
      <c r="B24" s="35" t="s">
        <v>598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621</v>
      </c>
    </row>
    <row r="25" spans="1:18">
      <c r="A25" s="16" t="s">
        <v>483</v>
      </c>
      <c r="B25" s="35" t="s">
        <v>598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617</v>
      </c>
      <c r="R25" t="s">
        <v>630</v>
      </c>
    </row>
    <row r="26" spans="1:18">
      <c r="A26" s="27" t="s">
        <v>526</v>
      </c>
      <c r="B26" s="35" t="s">
        <v>598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621</v>
      </c>
      <c r="R26" t="s">
        <v>641</v>
      </c>
    </row>
    <row r="27" spans="1:18">
      <c r="A27" s="25" t="s">
        <v>484</v>
      </c>
      <c r="B27" s="35" t="s">
        <v>598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621</v>
      </c>
      <c r="R27" t="s">
        <v>642</v>
      </c>
    </row>
    <row r="28" spans="1:18">
      <c r="A28" s="25" t="s">
        <v>487</v>
      </c>
      <c r="B28" s="36" t="s">
        <v>598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9" t="s">
        <v>619</v>
      </c>
      <c r="R31" s="19" t="s">
        <v>595</v>
      </c>
    </row>
    <row r="32" spans="1:18">
      <c r="A32" s="16" t="s">
        <v>464</v>
      </c>
      <c r="B32" s="37" t="s">
        <v>599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617</v>
      </c>
    </row>
    <row r="33" spans="1:18">
      <c r="A33" s="16" t="s">
        <v>465</v>
      </c>
      <c r="B33" s="37" t="s">
        <v>599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617</v>
      </c>
    </row>
    <row r="34" spans="1:18">
      <c r="A34" s="16" t="s">
        <v>468</v>
      </c>
      <c r="B34" s="37" t="s">
        <v>599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617</v>
      </c>
    </row>
    <row r="35" spans="1:18">
      <c r="A35" s="16" t="s">
        <v>486</v>
      </c>
      <c r="B35" s="37" t="s">
        <v>599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620</v>
      </c>
    </row>
    <row r="36" spans="1:18">
      <c r="A36" s="16" t="s">
        <v>488</v>
      </c>
      <c r="B36" s="37" t="s">
        <v>599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617</v>
      </c>
    </row>
    <row r="37" spans="1:18">
      <c r="A37" s="16" t="s">
        <v>489</v>
      </c>
      <c r="B37" s="37" t="s">
        <v>599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617</v>
      </c>
    </row>
    <row r="38" spans="1:18">
      <c r="A38" s="16" t="s">
        <v>491</v>
      </c>
      <c r="B38" s="37" t="s">
        <v>599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617</v>
      </c>
      <c r="R38" t="s">
        <v>636</v>
      </c>
    </row>
    <row r="39" spans="1:18">
      <c r="A39" s="16" t="s">
        <v>495</v>
      </c>
      <c r="B39" s="37" t="s">
        <v>599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618</v>
      </c>
    </row>
    <row r="40" spans="1:18">
      <c r="A40" s="16" t="s">
        <v>496</v>
      </c>
      <c r="B40" s="37" t="s">
        <v>599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623</v>
      </c>
    </row>
    <row r="41" spans="1:18">
      <c r="A41" s="16" t="s">
        <v>497</v>
      </c>
      <c r="B41" s="37" t="s">
        <v>599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617</v>
      </c>
    </row>
    <row r="42" spans="1:18">
      <c r="A42" s="16" t="s">
        <v>498</v>
      </c>
      <c r="B42" s="37" t="s">
        <v>599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617</v>
      </c>
      <c r="R42" t="s">
        <v>633</v>
      </c>
    </row>
    <row r="43" spans="1:18">
      <c r="A43" s="16" t="s">
        <v>501</v>
      </c>
      <c r="B43" s="37" t="s">
        <v>599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620</v>
      </c>
      <c r="R43" t="s">
        <v>632</v>
      </c>
    </row>
    <row r="44" spans="1:18">
      <c r="A44" s="16" t="s">
        <v>503</v>
      </c>
      <c r="B44" s="37" t="s">
        <v>599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617</v>
      </c>
    </row>
    <row r="45" spans="1:18">
      <c r="A45" s="16" t="s">
        <v>505</v>
      </c>
      <c r="B45" s="37" t="s">
        <v>599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617</v>
      </c>
    </row>
    <row r="46" spans="1:18">
      <c r="A46" s="16" t="s">
        <v>506</v>
      </c>
      <c r="B46" s="37" t="s">
        <v>599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620</v>
      </c>
    </row>
    <row r="47" spans="1:18">
      <c r="A47" s="16" t="s">
        <v>507</v>
      </c>
      <c r="B47" s="37" t="s">
        <v>599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620</v>
      </c>
      <c r="R47" t="s">
        <v>644</v>
      </c>
    </row>
    <row r="48" spans="1:18">
      <c r="A48" s="16" t="s">
        <v>509</v>
      </c>
      <c r="B48" s="37" t="s">
        <v>599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618</v>
      </c>
      <c r="R48" t="s">
        <v>635</v>
      </c>
    </row>
    <row r="49" spans="1:18">
      <c r="A49" s="16" t="s">
        <v>511</v>
      </c>
      <c r="B49" s="37" t="s">
        <v>599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620</v>
      </c>
      <c r="R49" t="s">
        <v>645</v>
      </c>
    </row>
    <row r="50" spans="1:18">
      <c r="A50" s="16" t="s">
        <v>469</v>
      </c>
      <c r="B50" s="37" t="s">
        <v>599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617</v>
      </c>
    </row>
    <row r="51" spans="1:18">
      <c r="A51" s="16" t="s">
        <v>868</v>
      </c>
      <c r="B51" s="37" t="s">
        <v>599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618</v>
      </c>
    </row>
    <row r="52" spans="1:18">
      <c r="A52" s="16" t="s">
        <v>869</v>
      </c>
      <c r="B52" s="37" t="s">
        <v>599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618</v>
      </c>
    </row>
    <row r="53" spans="1:18">
      <c r="A53" s="25" t="s">
        <v>490</v>
      </c>
      <c r="B53" s="37" t="s">
        <v>599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620</v>
      </c>
    </row>
    <row r="54" spans="1:18">
      <c r="A54" s="25" t="s">
        <v>492</v>
      </c>
      <c r="B54" s="37" t="s">
        <v>599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617</v>
      </c>
      <c r="R54" t="s">
        <v>637</v>
      </c>
    </row>
    <row r="55" spans="1:18">
      <c r="A55" s="25" t="s">
        <v>493</v>
      </c>
      <c r="B55" s="37" t="s">
        <v>599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617</v>
      </c>
    </row>
    <row r="56" spans="1:18">
      <c r="A56" s="25" t="s">
        <v>494</v>
      </c>
      <c r="B56" s="37" t="s">
        <v>599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617</v>
      </c>
    </row>
    <row r="57" spans="1:18">
      <c r="A57" s="25" t="s">
        <v>499</v>
      </c>
      <c r="B57" s="37" t="s">
        <v>599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617</v>
      </c>
      <c r="R57" t="s">
        <v>637</v>
      </c>
    </row>
    <row r="58" spans="1:18">
      <c r="A58" s="25" t="s">
        <v>500</v>
      </c>
      <c r="B58" s="37" t="s">
        <v>599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617</v>
      </c>
      <c r="R58" t="s">
        <v>636</v>
      </c>
    </row>
    <row r="59" spans="1:18">
      <c r="A59" s="25" t="s">
        <v>502</v>
      </c>
      <c r="B59" s="37" t="s">
        <v>599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617</v>
      </c>
    </row>
    <row r="60" spans="1:18">
      <c r="A60" s="25" t="s">
        <v>504</v>
      </c>
      <c r="B60" s="37" t="s">
        <v>599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621</v>
      </c>
      <c r="R60" t="s">
        <v>646</v>
      </c>
    </row>
    <row r="61" spans="1:18">
      <c r="A61" s="25" t="s">
        <v>508</v>
      </c>
      <c r="B61" s="37" t="s">
        <v>599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617</v>
      </c>
      <c r="R61" t="s">
        <v>634</v>
      </c>
    </row>
    <row r="62" spans="1:18">
      <c r="A62" s="25" t="s">
        <v>510</v>
      </c>
      <c r="B62" s="37" t="s">
        <v>599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620</v>
      </c>
      <c r="R62" t="s">
        <v>637</v>
      </c>
    </row>
    <row r="63" spans="1:18">
      <c r="A63" s="25" t="s">
        <v>512</v>
      </c>
      <c r="B63" s="37" t="s">
        <v>599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620</v>
      </c>
    </row>
    <row r="64" spans="1:18">
      <c r="A64" s="27" t="s">
        <v>564</v>
      </c>
      <c r="B64" s="37" t="s">
        <v>599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617</v>
      </c>
    </row>
    <row r="65" spans="1:18">
      <c r="A65" s="27" t="s">
        <v>565</v>
      </c>
      <c r="B65" s="37" t="s">
        <v>599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621</v>
      </c>
      <c r="R65" t="s">
        <v>644</v>
      </c>
    </row>
    <row r="66" spans="1:18">
      <c r="A66" s="27" t="s">
        <v>566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618</v>
      </c>
      <c r="R66" t="s">
        <v>647</v>
      </c>
    </row>
    <row r="67" spans="1:18">
      <c r="A67" s="27" t="s">
        <v>589</v>
      </c>
      <c r="B67" s="37" t="s">
        <v>599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621</v>
      </c>
      <c r="R67" t="s">
        <v>648</v>
      </c>
    </row>
    <row r="68" spans="1:18">
      <c r="A68" s="27" t="s">
        <v>590</v>
      </c>
      <c r="B68" s="37" t="s">
        <v>599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617</v>
      </c>
    </row>
    <row r="69" spans="1:18">
      <c r="A69" s="27" t="s">
        <v>592</v>
      </c>
      <c r="B69" s="38" t="s">
        <v>599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620</v>
      </c>
    </row>
    <row r="70" spans="1:18">
      <c r="A70" s="27" t="s">
        <v>866</v>
      </c>
      <c r="B70" s="37" t="s">
        <v>599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618</v>
      </c>
    </row>
    <row r="71" spans="1:18">
      <c r="A71" s="27" t="s">
        <v>867</v>
      </c>
      <c r="B71" s="37" t="s">
        <v>599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617</v>
      </c>
      <c r="R71" s="19" t="s">
        <v>595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596</v>
      </c>
      <c r="C74" s="18" t="s">
        <v>597</v>
      </c>
      <c r="D74" s="24" t="s">
        <v>603</v>
      </c>
      <c r="E74" s="24" t="s">
        <v>604</v>
      </c>
      <c r="F74" s="24" t="s">
        <v>605</v>
      </c>
      <c r="G74" s="24" t="s">
        <v>602</v>
      </c>
      <c r="H74" s="24" t="s">
        <v>4</v>
      </c>
      <c r="I74" s="19" t="s">
        <v>606</v>
      </c>
      <c r="J74" s="19" t="s">
        <v>607</v>
      </c>
      <c r="K74" s="24" t="s">
        <v>603</v>
      </c>
      <c r="L74" s="24" t="s">
        <v>604</v>
      </c>
      <c r="M74" s="24" t="s">
        <v>605</v>
      </c>
      <c r="N74" s="24" t="s">
        <v>602</v>
      </c>
      <c r="O74" s="24" t="s">
        <v>4</v>
      </c>
      <c r="P74" s="19" t="s">
        <v>606</v>
      </c>
      <c r="Q74" s="19" t="s">
        <v>619</v>
      </c>
    </row>
    <row r="75" spans="1:18">
      <c r="A75" s="16" t="s">
        <v>514</v>
      </c>
      <c r="B75" s="37" t="s">
        <v>600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618</v>
      </c>
      <c r="R75" t="s">
        <v>635</v>
      </c>
    </row>
    <row r="76" spans="1:18">
      <c r="A76" s="16" t="s">
        <v>515</v>
      </c>
      <c r="B76" s="37" t="s">
        <v>600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618</v>
      </c>
    </row>
    <row r="77" spans="1:18">
      <c r="A77" s="16" t="s">
        <v>520</v>
      </c>
      <c r="B77" s="37" t="s">
        <v>600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618</v>
      </c>
      <c r="R77" t="s">
        <v>644</v>
      </c>
    </row>
    <row r="78" spans="1:18">
      <c r="A78" s="16" t="s">
        <v>522</v>
      </c>
      <c r="B78" s="37" t="s">
        <v>600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618</v>
      </c>
    </row>
    <row r="79" spans="1:18">
      <c r="A79" s="16" t="s">
        <v>352</v>
      </c>
      <c r="B79" s="37" t="s">
        <v>600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624</v>
      </c>
    </row>
    <row r="80" spans="1:18">
      <c r="A80" s="16" t="s">
        <v>525</v>
      </c>
      <c r="B80" s="37" t="s">
        <v>600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618</v>
      </c>
    </row>
    <row r="81" spans="1:18">
      <c r="A81" s="16" t="s">
        <v>317</v>
      </c>
      <c r="B81" s="37" t="s">
        <v>600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624</v>
      </c>
      <c r="R81" t="s">
        <v>637</v>
      </c>
    </row>
    <row r="82" spans="1:18">
      <c r="A82" s="16" t="s">
        <v>234</v>
      </c>
      <c r="B82" s="37" t="s">
        <v>600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625</v>
      </c>
    </row>
    <row r="83" spans="1:18">
      <c r="A83" s="25" t="s">
        <v>471</v>
      </c>
      <c r="B83" s="37" t="s">
        <v>600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627</v>
      </c>
    </row>
    <row r="84" spans="1:18">
      <c r="A84" s="25" t="s">
        <v>485</v>
      </c>
      <c r="B84" s="37" t="s">
        <v>600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620</v>
      </c>
    </row>
    <row r="85" spans="1:18">
      <c r="A85" s="25" t="s">
        <v>513</v>
      </c>
      <c r="B85" s="37" t="s">
        <v>600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628</v>
      </c>
      <c r="R85" t="s">
        <v>650</v>
      </c>
    </row>
    <row r="86" spans="1:18">
      <c r="A86" s="25" t="s">
        <v>516</v>
      </c>
      <c r="B86" s="37" t="s">
        <v>600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618</v>
      </c>
      <c r="R86" t="s">
        <v>640</v>
      </c>
    </row>
    <row r="87" spans="1:18">
      <c r="A87" s="25" t="s">
        <v>517</v>
      </c>
      <c r="B87" s="37" t="s">
        <v>600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626</v>
      </c>
      <c r="R87" t="s">
        <v>639</v>
      </c>
    </row>
    <row r="88" spans="1:18">
      <c r="A88" s="25" t="s">
        <v>518</v>
      </c>
      <c r="B88" s="37" t="s">
        <v>600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620</v>
      </c>
      <c r="R88" t="s">
        <v>638</v>
      </c>
    </row>
    <row r="89" spans="1:18">
      <c r="A89" s="25" t="s">
        <v>519</v>
      </c>
      <c r="B89" s="37" t="s">
        <v>600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618</v>
      </c>
    </row>
    <row r="90" spans="1:18">
      <c r="A90" s="25" t="s">
        <v>521</v>
      </c>
      <c r="B90" s="37" t="s">
        <v>600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620</v>
      </c>
    </row>
    <row r="91" spans="1:18">
      <c r="A91" s="25" t="s">
        <v>523</v>
      </c>
      <c r="B91" s="37" t="s">
        <v>600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618</v>
      </c>
    </row>
    <row r="92" spans="1:18">
      <c r="A92" s="25" t="s">
        <v>524</v>
      </c>
      <c r="B92" s="37" t="s">
        <v>600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620</v>
      </c>
      <c r="R92" t="s">
        <v>637</v>
      </c>
    </row>
    <row r="93" spans="1:18">
      <c r="A93" s="27" t="s">
        <v>567</v>
      </c>
      <c r="B93" s="37" t="s">
        <v>600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618</v>
      </c>
      <c r="R93" t="s">
        <v>649</v>
      </c>
    </row>
    <row r="94" spans="1:18">
      <c r="A94" s="27" t="s">
        <v>568</v>
      </c>
      <c r="B94" s="37" t="s">
        <v>600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620</v>
      </c>
    </row>
    <row r="95" spans="1:18">
      <c r="A95" s="27" t="s">
        <v>588</v>
      </c>
      <c r="B95" s="37" t="s">
        <v>600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620</v>
      </c>
    </row>
    <row r="96" spans="1:18">
      <c r="A96" s="27" t="s">
        <v>591</v>
      </c>
      <c r="B96" s="37" t="s">
        <v>600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618</v>
      </c>
    </row>
    <row r="97" spans="1:17">
      <c r="A97" s="27" t="s">
        <v>593</v>
      </c>
      <c r="B97" s="38" t="s">
        <v>600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618</v>
      </c>
    </row>
    <row r="98" spans="1:17">
      <c r="A98" s="27" t="s">
        <v>993</v>
      </c>
      <c r="B98" s="38" t="s">
        <v>600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4" priority="4" operator="greaterThan">
      <formula>0.01</formula>
    </cfRule>
    <cfRule type="cellIs" dxfId="13" priority="5" operator="lessThan">
      <formula>0</formula>
    </cfRule>
    <cfRule type="cellIs" dxfId="12" priority="6" operator="greaterThan">
      <formula>1</formula>
    </cfRule>
  </conditionalFormatting>
  <conditionalFormatting sqref="Q98">
    <cfRule type="cellIs" dxfId="11" priority="1" operator="greaterThan">
      <formula>0.01</formula>
    </cfRule>
    <cfRule type="cellIs" dxfId="10" priority="2" operator="lessThan">
      <formula>0</formula>
    </cfRule>
    <cfRule type="cellIs" dxfId="9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608</v>
      </c>
      <c r="B1" s="30">
        <v>1.1000000000000001</v>
      </c>
    </row>
    <row r="2" spans="1:17">
      <c r="A2" s="29" t="s">
        <v>609</v>
      </c>
      <c r="B2" s="30">
        <v>1.1000000000000001</v>
      </c>
    </row>
    <row r="3" spans="1:17">
      <c r="A3" s="29" t="s">
        <v>610</v>
      </c>
      <c r="B3" s="30">
        <v>1.1000000000000001</v>
      </c>
    </row>
    <row r="4" spans="1:17">
      <c r="A4" s="29" t="s">
        <v>612</v>
      </c>
      <c r="B4" s="30">
        <v>1.1000000000000001</v>
      </c>
    </row>
    <row r="5" spans="1:17">
      <c r="A5" s="29" t="s">
        <v>611</v>
      </c>
      <c r="B5" s="30">
        <v>1.1000000000000001</v>
      </c>
    </row>
    <row r="6" spans="1:17">
      <c r="A6" s="43" t="s">
        <v>594</v>
      </c>
      <c r="B6" s="44">
        <v>1.1000000000000001</v>
      </c>
    </row>
    <row r="7" spans="1:17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</row>
    <row r="9" spans="1:17">
      <c r="A9" s="16" t="s">
        <v>462</v>
      </c>
      <c r="B9" s="35" t="s">
        <v>598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617</v>
      </c>
    </row>
    <row r="10" spans="1:17">
      <c r="A10" s="16" t="s">
        <v>463</v>
      </c>
      <c r="B10" s="35" t="s">
        <v>598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617</v>
      </c>
    </row>
    <row r="11" spans="1:17">
      <c r="A11" s="16" t="s">
        <v>466</v>
      </c>
      <c r="B11" s="35" t="s">
        <v>598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617</v>
      </c>
    </row>
    <row r="12" spans="1:17">
      <c r="A12" s="16" t="s">
        <v>467</v>
      </c>
      <c r="B12" s="35" t="s">
        <v>598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617</v>
      </c>
    </row>
    <row r="13" spans="1:17">
      <c r="A13" s="16" t="s">
        <v>470</v>
      </c>
      <c r="B13" s="35" t="s">
        <v>598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618</v>
      </c>
    </row>
    <row r="14" spans="1:17">
      <c r="A14" s="16" t="s">
        <v>472</v>
      </c>
      <c r="B14" s="35" t="s">
        <v>598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617</v>
      </c>
    </row>
    <row r="15" spans="1:17">
      <c r="A15" s="16" t="s">
        <v>473</v>
      </c>
      <c r="B15" s="35" t="s">
        <v>598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617</v>
      </c>
    </row>
    <row r="16" spans="1:17">
      <c r="A16" s="16" t="s">
        <v>474</v>
      </c>
      <c r="B16" s="35" t="s">
        <v>598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620</v>
      </c>
    </row>
    <row r="17" spans="1:17">
      <c r="A17" s="16" t="s">
        <v>475</v>
      </c>
      <c r="B17" s="35" t="s">
        <v>598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617</v>
      </c>
    </row>
    <row r="18" spans="1:17">
      <c r="A18" s="16" t="s">
        <v>476</v>
      </c>
      <c r="B18" s="35" t="s">
        <v>598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617</v>
      </c>
    </row>
    <row r="19" spans="1:17">
      <c r="A19" s="16" t="s">
        <v>477</v>
      </c>
      <c r="B19" s="35" t="s">
        <v>598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618</v>
      </c>
    </row>
    <row r="20" spans="1:17">
      <c r="A20" s="16" t="s">
        <v>478</v>
      </c>
      <c r="B20" s="35" t="s">
        <v>598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617</v>
      </c>
    </row>
    <row r="21" spans="1:17">
      <c r="A21" s="16" t="s">
        <v>479</v>
      </c>
      <c r="B21" s="35" t="s">
        <v>598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617</v>
      </c>
    </row>
    <row r="22" spans="1:17">
      <c r="A22" s="16" t="s">
        <v>480</v>
      </c>
      <c r="B22" s="35" t="s">
        <v>598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620</v>
      </c>
    </row>
    <row r="23" spans="1:17">
      <c r="A23" s="16" t="s">
        <v>481</v>
      </c>
      <c r="B23" s="35" t="s">
        <v>598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617</v>
      </c>
    </row>
    <row r="24" spans="1:17">
      <c r="A24" s="16" t="s">
        <v>482</v>
      </c>
      <c r="B24" s="35" t="s">
        <v>598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621</v>
      </c>
    </row>
    <row r="25" spans="1:17">
      <c r="A25" s="16" t="s">
        <v>483</v>
      </c>
      <c r="B25" s="35" t="s">
        <v>598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617</v>
      </c>
    </row>
    <row r="26" spans="1:17">
      <c r="A26" s="27" t="s">
        <v>526</v>
      </c>
      <c r="B26" s="35" t="s">
        <v>598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621</v>
      </c>
    </row>
    <row r="27" spans="1:17">
      <c r="A27" s="25" t="s">
        <v>484</v>
      </c>
      <c r="B27" s="35" t="s">
        <v>598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621</v>
      </c>
    </row>
    <row r="28" spans="1:17">
      <c r="A28" s="25" t="s">
        <v>487</v>
      </c>
      <c r="B28" s="36" t="s">
        <v>598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622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8" t="s">
        <v>595</v>
      </c>
    </row>
    <row r="32" spans="1:17">
      <c r="A32" s="16" t="s">
        <v>464</v>
      </c>
      <c r="B32" s="37" t="s">
        <v>599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617</v>
      </c>
    </row>
    <row r="33" spans="1:17">
      <c r="A33" s="16" t="s">
        <v>465</v>
      </c>
      <c r="B33" s="37" t="s">
        <v>599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617</v>
      </c>
    </row>
    <row r="34" spans="1:17">
      <c r="A34" s="16" t="s">
        <v>468</v>
      </c>
      <c r="B34" s="37" t="s">
        <v>599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617</v>
      </c>
    </row>
    <row r="35" spans="1:17">
      <c r="A35" s="16" t="s">
        <v>486</v>
      </c>
      <c r="B35" s="37" t="s">
        <v>599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620</v>
      </c>
    </row>
    <row r="36" spans="1:17">
      <c r="A36" s="16" t="s">
        <v>488</v>
      </c>
      <c r="B36" s="37" t="s">
        <v>599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617</v>
      </c>
    </row>
    <row r="37" spans="1:17">
      <c r="A37" s="16" t="s">
        <v>489</v>
      </c>
      <c r="B37" s="37" t="s">
        <v>599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617</v>
      </c>
    </row>
    <row r="38" spans="1:17">
      <c r="A38" s="16" t="s">
        <v>491</v>
      </c>
      <c r="B38" s="37" t="s">
        <v>599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617</v>
      </c>
    </row>
    <row r="39" spans="1:17">
      <c r="A39" s="16" t="s">
        <v>495</v>
      </c>
      <c r="B39" s="37" t="s">
        <v>599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618</v>
      </c>
    </row>
    <row r="40" spans="1:17">
      <c r="A40" s="16" t="s">
        <v>496</v>
      </c>
      <c r="B40" s="37" t="s">
        <v>599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623</v>
      </c>
    </row>
    <row r="41" spans="1:17">
      <c r="A41" s="16" t="s">
        <v>497</v>
      </c>
      <c r="B41" s="37" t="s">
        <v>599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617</v>
      </c>
    </row>
    <row r="42" spans="1:17">
      <c r="A42" s="16" t="s">
        <v>498</v>
      </c>
      <c r="B42" s="37" t="s">
        <v>599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617</v>
      </c>
    </row>
    <row r="43" spans="1:17">
      <c r="A43" s="16" t="s">
        <v>501</v>
      </c>
      <c r="B43" s="37" t="s">
        <v>599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620</v>
      </c>
    </row>
    <row r="44" spans="1:17">
      <c r="A44" s="16" t="s">
        <v>503</v>
      </c>
      <c r="B44" s="37" t="s">
        <v>599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617</v>
      </c>
    </row>
    <row r="45" spans="1:17">
      <c r="A45" s="16" t="s">
        <v>505</v>
      </c>
      <c r="B45" s="37" t="s">
        <v>599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617</v>
      </c>
    </row>
    <row r="46" spans="1:17">
      <c r="A46" s="16" t="s">
        <v>506</v>
      </c>
      <c r="B46" s="37" t="s">
        <v>599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620</v>
      </c>
    </row>
    <row r="47" spans="1:17">
      <c r="A47" s="16" t="s">
        <v>507</v>
      </c>
      <c r="B47" s="37" t="s">
        <v>599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620</v>
      </c>
    </row>
    <row r="48" spans="1:17">
      <c r="A48" s="16" t="s">
        <v>509</v>
      </c>
      <c r="B48" s="37" t="s">
        <v>599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618</v>
      </c>
    </row>
    <row r="49" spans="1:17">
      <c r="A49" s="16" t="s">
        <v>511</v>
      </c>
      <c r="B49" s="37" t="s">
        <v>599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620</v>
      </c>
    </row>
    <row r="50" spans="1:17">
      <c r="A50" s="16" t="s">
        <v>469</v>
      </c>
      <c r="B50" s="37" t="s">
        <v>599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617</v>
      </c>
    </row>
    <row r="51" spans="1:17">
      <c r="A51" s="25" t="s">
        <v>490</v>
      </c>
      <c r="B51" s="37" t="s">
        <v>599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620</v>
      </c>
    </row>
    <row r="52" spans="1:17">
      <c r="A52" s="25" t="s">
        <v>492</v>
      </c>
      <c r="B52" s="37" t="s">
        <v>599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617</v>
      </c>
    </row>
    <row r="53" spans="1:17">
      <c r="A53" s="25" t="s">
        <v>493</v>
      </c>
      <c r="B53" s="37" t="s">
        <v>599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617</v>
      </c>
    </row>
    <row r="54" spans="1:17">
      <c r="A54" s="25" t="s">
        <v>494</v>
      </c>
      <c r="B54" s="37" t="s">
        <v>599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617</v>
      </c>
    </row>
    <row r="55" spans="1:17">
      <c r="A55" s="25" t="s">
        <v>499</v>
      </c>
      <c r="B55" s="37" t="s">
        <v>599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617</v>
      </c>
    </row>
    <row r="56" spans="1:17">
      <c r="A56" s="25" t="s">
        <v>500</v>
      </c>
      <c r="B56" s="37" t="s">
        <v>599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617</v>
      </c>
    </row>
    <row r="57" spans="1:17">
      <c r="A57" s="25" t="s">
        <v>502</v>
      </c>
      <c r="B57" s="37" t="s">
        <v>599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617</v>
      </c>
    </row>
    <row r="58" spans="1:17">
      <c r="A58" s="25" t="s">
        <v>504</v>
      </c>
      <c r="B58" s="37" t="s">
        <v>599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621</v>
      </c>
    </row>
    <row r="59" spans="1:17">
      <c r="A59" s="25" t="s">
        <v>508</v>
      </c>
      <c r="B59" s="37" t="s">
        <v>599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617</v>
      </c>
    </row>
    <row r="60" spans="1:17">
      <c r="A60" s="25" t="s">
        <v>510</v>
      </c>
      <c r="B60" s="37" t="s">
        <v>599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620</v>
      </c>
    </row>
    <row r="61" spans="1:17">
      <c r="A61" s="25" t="s">
        <v>512</v>
      </c>
      <c r="B61" s="37" t="s">
        <v>599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620</v>
      </c>
    </row>
    <row r="62" spans="1:17">
      <c r="A62" s="27" t="s">
        <v>564</v>
      </c>
      <c r="B62" s="37" t="s">
        <v>599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617</v>
      </c>
    </row>
    <row r="63" spans="1:17">
      <c r="A63" s="27" t="s">
        <v>565</v>
      </c>
      <c r="B63" s="37" t="s">
        <v>599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621</v>
      </c>
    </row>
    <row r="64" spans="1:17">
      <c r="A64" s="27" t="s">
        <v>566</v>
      </c>
      <c r="B64" s="37" t="s">
        <v>599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618</v>
      </c>
    </row>
    <row r="65" spans="1:17">
      <c r="A65" s="27" t="s">
        <v>589</v>
      </c>
      <c r="B65" s="37" t="s">
        <v>599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621</v>
      </c>
    </row>
    <row r="66" spans="1:17">
      <c r="A66" s="27" t="s">
        <v>590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617</v>
      </c>
    </row>
    <row r="67" spans="1:17">
      <c r="A67" s="27" t="s">
        <v>592</v>
      </c>
      <c r="B67" s="38" t="s">
        <v>599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620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600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596</v>
      </c>
      <c r="C70" s="18" t="s">
        <v>597</v>
      </c>
      <c r="D70" s="24" t="s">
        <v>603</v>
      </c>
      <c r="E70" s="24" t="s">
        <v>604</v>
      </c>
      <c r="F70" s="24" t="s">
        <v>605</v>
      </c>
      <c r="G70" s="24" t="s">
        <v>602</v>
      </c>
      <c r="H70" s="24" t="s">
        <v>4</v>
      </c>
      <c r="I70" s="19" t="s">
        <v>606</v>
      </c>
      <c r="J70" s="19" t="s">
        <v>607</v>
      </c>
      <c r="K70" s="24" t="s">
        <v>603</v>
      </c>
      <c r="L70" s="24" t="s">
        <v>604</v>
      </c>
      <c r="M70" s="24" t="s">
        <v>605</v>
      </c>
      <c r="N70" s="24" t="s">
        <v>602</v>
      </c>
      <c r="O70" s="24" t="s">
        <v>4</v>
      </c>
      <c r="P70" s="19" t="s">
        <v>606</v>
      </c>
      <c r="Q70" s="28" t="s">
        <v>595</v>
      </c>
    </row>
    <row r="71" spans="1:17">
      <c r="A71" s="16" t="s">
        <v>514</v>
      </c>
      <c r="B71" s="37" t="s">
        <v>600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618</v>
      </c>
    </row>
    <row r="72" spans="1:17">
      <c r="A72" s="16" t="s">
        <v>515</v>
      </c>
      <c r="B72" s="37" t="s">
        <v>600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618</v>
      </c>
    </row>
    <row r="73" spans="1:17">
      <c r="A73" s="16" t="s">
        <v>520</v>
      </c>
      <c r="B73" s="37" t="s">
        <v>600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618</v>
      </c>
    </row>
    <row r="74" spans="1:17">
      <c r="A74" s="16" t="s">
        <v>522</v>
      </c>
      <c r="B74" s="37" t="s">
        <v>600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618</v>
      </c>
    </row>
    <row r="75" spans="1:17">
      <c r="A75" s="16" t="s">
        <v>352</v>
      </c>
      <c r="B75" s="37" t="s">
        <v>600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624</v>
      </c>
    </row>
    <row r="76" spans="1:17">
      <c r="A76" s="16" t="s">
        <v>525</v>
      </c>
      <c r="B76" s="37" t="s">
        <v>600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618</v>
      </c>
    </row>
    <row r="77" spans="1:17">
      <c r="A77" s="16" t="s">
        <v>317</v>
      </c>
      <c r="B77" s="37" t="s">
        <v>600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624</v>
      </c>
    </row>
    <row r="78" spans="1:17">
      <c r="A78" s="16" t="s">
        <v>234</v>
      </c>
      <c r="B78" s="37" t="s">
        <v>600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625</v>
      </c>
    </row>
    <row r="79" spans="1:17">
      <c r="A79" s="25" t="s">
        <v>471</v>
      </c>
      <c r="B79" s="37" t="s">
        <v>600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627</v>
      </c>
    </row>
    <row r="80" spans="1:17">
      <c r="A80" s="25" t="s">
        <v>485</v>
      </c>
      <c r="B80" s="37" t="s">
        <v>600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620</v>
      </c>
    </row>
    <row r="81" spans="1:17">
      <c r="A81" s="25" t="s">
        <v>513</v>
      </c>
      <c r="B81" s="37" t="s">
        <v>600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628</v>
      </c>
    </row>
    <row r="82" spans="1:17">
      <c r="A82" s="25" t="s">
        <v>516</v>
      </c>
      <c r="B82" s="37" t="s">
        <v>600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618</v>
      </c>
    </row>
    <row r="83" spans="1:17">
      <c r="A83" s="25" t="s">
        <v>517</v>
      </c>
      <c r="B83" s="37" t="s">
        <v>600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626</v>
      </c>
    </row>
    <row r="84" spans="1:17">
      <c r="A84" s="25" t="s">
        <v>518</v>
      </c>
      <c r="B84" s="37" t="s">
        <v>600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620</v>
      </c>
    </row>
    <row r="85" spans="1:17">
      <c r="A85" s="25" t="s">
        <v>519</v>
      </c>
      <c r="B85" s="37" t="s">
        <v>600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618</v>
      </c>
    </row>
    <row r="86" spans="1:17">
      <c r="A86" s="25" t="s">
        <v>521</v>
      </c>
      <c r="B86" s="37" t="s">
        <v>600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620</v>
      </c>
    </row>
    <row r="87" spans="1:17">
      <c r="A87" s="25" t="s">
        <v>523</v>
      </c>
      <c r="B87" s="37" t="s">
        <v>600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618</v>
      </c>
    </row>
    <row r="88" spans="1:17">
      <c r="A88" s="25" t="s">
        <v>524</v>
      </c>
      <c r="B88" s="37" t="s">
        <v>600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620</v>
      </c>
    </row>
    <row r="89" spans="1:17">
      <c r="A89" s="27" t="s">
        <v>567</v>
      </c>
      <c r="B89" s="37" t="s">
        <v>600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618</v>
      </c>
    </row>
    <row r="90" spans="1:17">
      <c r="A90" s="27" t="s">
        <v>568</v>
      </c>
      <c r="B90" s="37" t="s">
        <v>600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620</v>
      </c>
    </row>
    <row r="91" spans="1:17">
      <c r="A91" s="27" t="s">
        <v>588</v>
      </c>
      <c r="B91" s="37" t="s">
        <v>600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620</v>
      </c>
    </row>
    <row r="92" spans="1:17">
      <c r="A92" s="27" t="s">
        <v>591</v>
      </c>
      <c r="B92" s="37" t="s">
        <v>600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618</v>
      </c>
    </row>
    <row r="93" spans="1:17">
      <c r="A93" s="27" t="s">
        <v>593</v>
      </c>
      <c r="B93" s="38" t="s">
        <v>600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460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427</v>
      </c>
      <c r="D2" s="6" t="s">
        <v>290</v>
      </c>
      <c r="E2" s="6" t="s">
        <v>295</v>
      </c>
      <c r="F2" s="6" t="s">
        <v>459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427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427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381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658</v>
      </c>
      <c r="B4" s="1" t="s">
        <v>654</v>
      </c>
      <c r="C4" s="1" t="s">
        <v>655</v>
      </c>
      <c r="D4" s="1" t="s">
        <v>656</v>
      </c>
      <c r="E4" s="1" t="s">
        <v>657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672</v>
      </c>
    </row>
    <row r="11" spans="1:6">
      <c r="A11">
        <v>101</v>
      </c>
      <c r="B11" t="s">
        <v>671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596</v>
      </c>
      <c r="B1" s="1" t="s">
        <v>805</v>
      </c>
      <c r="C1" s="1" t="s">
        <v>806</v>
      </c>
      <c r="D1" s="1" t="s">
        <v>807</v>
      </c>
      <c r="E1" s="1" t="s">
        <v>800</v>
      </c>
      <c r="F1" s="1" t="s">
        <v>801</v>
      </c>
      <c r="G1" s="1" t="s">
        <v>802</v>
      </c>
      <c r="H1" s="1" t="s">
        <v>803</v>
      </c>
      <c r="I1" s="1" t="s">
        <v>630</v>
      </c>
      <c r="J1" s="1" t="s">
        <v>808</v>
      </c>
      <c r="K1" s="1" t="s">
        <v>809</v>
      </c>
    </row>
    <row r="2" spans="1:11">
      <c r="A2" s="118" t="s">
        <v>818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707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812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813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814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815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816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817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810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715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820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821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822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823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824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755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752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746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825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826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827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828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819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2020-08-26T01:55:54Z</dcterms:modified>
</cp:coreProperties>
</file>